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achelgriffith/Dropbox/Talks/21.04.RES/Obesity/"/>
    </mc:Choice>
  </mc:AlternateContent>
  <xr:revisionPtr revIDLastSave="0" documentId="13_ncr:1_{A5344861-C990-7F47-AF5D-EC79D1B6776E}" xr6:coauthVersionLast="46" xr6:coauthVersionMax="46" xr10:uidLastSave="{00000000-0000-0000-0000-000000000000}"/>
  <bookViews>
    <workbookView xWindow="33660" yWindow="-8440" windowWidth="30160" windowHeight="22920" tabRatio="857" activeTab="10" xr2:uid="{BCF28519-30D6-4EEB-943E-752794BD3DFE}"/>
  </bookViews>
  <sheets>
    <sheet name="Contents" sheetId="41" r:id="rId1"/>
    <sheet name="Table 1" sheetId="84" r:id="rId2"/>
    <sheet name="Table 2" sheetId="85" r:id="rId3"/>
    <sheet name="Table 3" sheetId="105" r:id="rId4"/>
    <sheet name="Table 4" sheetId="106" r:id="rId5"/>
    <sheet name="Table 5" sheetId="86" r:id="rId6"/>
    <sheet name="Table 6" sheetId="87" r:id="rId7"/>
    <sheet name="Table 7" sheetId="88" r:id="rId8"/>
    <sheet name="Table 8" sheetId="89" r:id="rId9"/>
    <sheet name="Table 9" sheetId="90" r:id="rId10"/>
    <sheet name="Table 10" sheetId="91" r:id="rId11"/>
    <sheet name="Table 11" sheetId="92" r:id="rId12"/>
    <sheet name="Table 12" sheetId="93" r:id="rId13"/>
    <sheet name="Table 13" sheetId="94" r:id="rId14"/>
    <sheet name="Table 14" sheetId="95" r:id="rId15"/>
    <sheet name="Table A" sheetId="96" r:id="rId16"/>
    <sheet name="Table B" sheetId="97" r:id="rId17"/>
    <sheet name="Table C" sheetId="98" r:id="rId18"/>
    <sheet name="Table D" sheetId="99" r:id="rId19"/>
    <sheet name="Table E" sheetId="100" r:id="rId20"/>
    <sheet name="Table F" sheetId="110" r:id="rId21"/>
    <sheet name="Table G" sheetId="111" r:id="rId22"/>
    <sheet name="Table H" sheetId="101" r:id="rId23"/>
    <sheet name="Table I" sheetId="102" r:id="rId24"/>
    <sheet name="Table J" sheetId="109" r:id="rId25"/>
    <sheet name="Notes" sheetId="64" r:id="rId26"/>
  </sheets>
  <externalReferences>
    <externalReference r:id="rId27"/>
    <externalReference r:id="rId28"/>
    <externalReference r:id="rId29"/>
  </externalReferences>
  <definedNames>
    <definedName name="_xlnm._FilterDatabase" localSheetId="15" hidden="1">'Table A'!$B$14:$S$163</definedName>
    <definedName name="_xlnm._FilterDatabase" localSheetId="16" hidden="1">'Table B'!$B$14:$S$163</definedName>
    <definedName name="_xlnm._FilterDatabase" localSheetId="18" hidden="1">'Table D'!$B$14:$Y$884</definedName>
    <definedName name="_xlnm._FilterDatabase" localSheetId="19" hidden="1">'Table E'!$B$14:$Y$884</definedName>
    <definedName name="_xlnm._FilterDatabase" localSheetId="20" hidden="1">'Table F'!$B$15:$AA$15</definedName>
    <definedName name="_xlnm._FilterDatabase" localSheetId="21" hidden="1">'Table G'!$B$15:$Y$631</definedName>
    <definedName name="_xlnm._FilterDatabase" localSheetId="24" hidden="1">'Table J'!$A$25:$V$175</definedName>
    <definedName name="Admissions">INDIRECT("'CSV 4.4'!$A$1:$H$"&amp;COUNTA(#REF!))</definedName>
    <definedName name="all">#REF!</definedName>
    <definedName name="Amb" localSheetId="20">#REF!</definedName>
    <definedName name="Amb" localSheetId="21">#REF!</definedName>
    <definedName name="Amb" localSheetId="24">#REF!</definedName>
    <definedName name="Amb">#REF!</definedName>
    <definedName name="array" localSheetId="20">#REF!</definedName>
    <definedName name="array" localSheetId="21">#REF!</definedName>
    <definedName name="array" localSheetId="24">#REF!</definedName>
    <definedName name="array">#REF!</definedName>
    <definedName name="cod" localSheetId="20">#REF!</definedName>
    <definedName name="cod" localSheetId="21">#REF!</definedName>
    <definedName name="cod" localSheetId="24">#REF!</definedName>
    <definedName name="cod">#REF!</definedName>
    <definedName name="Codelist" localSheetId="20">#REF!</definedName>
    <definedName name="Codelist" localSheetId="21">#REF!</definedName>
    <definedName name="Codelist" localSheetId="24">#REF!</definedName>
    <definedName name="Codelist">#REF!</definedName>
    <definedName name="Conrad1" localSheetId="20">#REF!</definedName>
    <definedName name="Conrad1" localSheetId="21">#REF!</definedName>
    <definedName name="Conrad1" localSheetId="24">#REF!</definedName>
    <definedName name="Conrad1">#REF!</definedName>
    <definedName name="Current" localSheetId="20">#REF!</definedName>
    <definedName name="Current" localSheetId="21">#REF!</definedName>
    <definedName name="Current" localSheetId="24">#REF!</definedName>
    <definedName name="Current">#REF!</definedName>
    <definedName name="Deaths">INDIRECT("'CSV 4.6'!$A$2:$H$"&amp;COUNTA('[1]CSV 4.6'!$A:$A))</definedName>
    <definedName name="DropdownList">OFFSET([2]Datafile!$Q$2,0,0,[2]Datafile!$R$1,1)</definedName>
    <definedName name="GPRecData" localSheetId="20">#REF!</definedName>
    <definedName name="GPRecData" localSheetId="21">#REF!</definedName>
    <definedName name="GPRecData" localSheetId="24">#REF!</definedName>
    <definedName name="GPRecData">#REF!</definedName>
    <definedName name="HTML_CodePage" hidden="1">1252</definedName>
    <definedName name="HTML_Control" localSheetId="17" hidden="1">{"'Trust by name'!$A$6:$E$350","'Trust by name'!$A$1:$D$348"}</definedName>
    <definedName name="HTML_Control" localSheetId="18" hidden="1">{"'Trust by name'!$A$6:$E$350","'Trust by name'!$A$1:$D$348"}</definedName>
    <definedName name="HTML_Control" localSheetId="19" hidden="1">{"'Trust by name'!$A$6:$E$350","'Trust by name'!$A$1:$D$348"}</definedName>
    <definedName name="HTML_Control" localSheetId="20" hidden="1">{"'Trust by name'!$A$6:$E$350","'Trust by name'!$A$1:$D$348"}</definedName>
    <definedName name="HTML_Control" localSheetId="21" hidden="1">{"'Trust by name'!$A$6:$E$350","'Trust by name'!$A$1:$D$348"}</definedName>
    <definedName name="HTML_Control" localSheetId="24"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#REF!</definedName>
    <definedName name="list1" localSheetId="20">#REF!</definedName>
    <definedName name="list1" localSheetId="21">#REF!</definedName>
    <definedName name="list1" localSheetId="24">#REF!</definedName>
    <definedName name="list1">#REF!</definedName>
    <definedName name="list2" localSheetId="20">#REF!</definedName>
    <definedName name="list2" localSheetId="21">#REF!</definedName>
    <definedName name="list2" localSheetId="24">#REF!</definedName>
    <definedName name="list2">#REF!</definedName>
    <definedName name="list3" localSheetId="20">#REF!</definedName>
    <definedName name="list3" localSheetId="21">#REF!</definedName>
    <definedName name="list3" localSheetId="24">#REF!</definedName>
    <definedName name="list3">#REF!</definedName>
    <definedName name="list4" localSheetId="20">#REF!</definedName>
    <definedName name="list4" localSheetId="21">#REF!</definedName>
    <definedName name="list4" localSheetId="24">#REF!</definedName>
    <definedName name="list4">#REF!</definedName>
    <definedName name="LISTCLOSE" localSheetId="20">#REF!</definedName>
    <definedName name="LISTCLOSE" localSheetId="21">#REF!</definedName>
    <definedName name="LISTCLOSE" localSheetId="24">#REF!</definedName>
    <definedName name="LISTCLOSE">#REF!</definedName>
    <definedName name="listHA" localSheetId="20">#REF!</definedName>
    <definedName name="listHA" localSheetId="21">#REF!</definedName>
    <definedName name="listHA" localSheetId="24">#REF!</definedName>
    <definedName name="listHA">#REF!</definedName>
    <definedName name="LISTNEW" localSheetId="20">#REF!</definedName>
    <definedName name="LISTNEW" localSheetId="21">#REF!</definedName>
    <definedName name="LISTNEW" localSheetId="24">#REF!</definedName>
    <definedName name="LISTNEW">#REF!</definedName>
    <definedName name="out" localSheetId="20">#REF!</definedName>
    <definedName name="out" localSheetId="21">#REF!</definedName>
    <definedName name="out" localSheetId="24">#REF!</definedName>
    <definedName name="out">#REF!</definedName>
    <definedName name="place" localSheetId="20">'[3]Sorted PCTs'!#REF!</definedName>
    <definedName name="place" localSheetId="21">'[3]Sorted PCTs'!#REF!</definedName>
    <definedName name="place" localSheetId="24">'[3]Sorted PCTs'!#REF!</definedName>
    <definedName name="place">'[3]Sorted PCTs'!#REF!</definedName>
    <definedName name="_xlnm.Print_Area" localSheetId="13">'Table 13'!$A$7:$AF$54</definedName>
    <definedName name="_xlnm.Print_Area" localSheetId="14">'Table 14'!$A$7:$AF$54</definedName>
    <definedName name="_xlnm.Print_Area" localSheetId="2">'Table 2'!$A$7:$AG$53</definedName>
    <definedName name="_xlnm.Print_Area" localSheetId="3">'Table 3'!$B$7:$AH$39</definedName>
    <definedName name="_xlnm.Print_Area" localSheetId="4">'Table 4'!$B$7:$AH$39</definedName>
    <definedName name="returned" localSheetId="20">#REF!</definedName>
    <definedName name="returned" localSheetId="21">#REF!</definedName>
    <definedName name="returned" localSheetId="24">#REF!</definedName>
    <definedName name="returned">#REF!</definedName>
    <definedName name="SatodData" localSheetId="20">#REF!</definedName>
    <definedName name="SatodData" localSheetId="21">#REF!</definedName>
    <definedName name="SatodData" localSheetId="24">#REF!</definedName>
    <definedName name="SatodData">#REF!</definedName>
    <definedName name="TableName">"Dummy"</definedName>
    <definedName name="tgt">#REF!</definedName>
    <definedName name="vic" localSheetId="20">#REF!</definedName>
    <definedName name="vic" localSheetId="21">#REF!</definedName>
    <definedName name="vic" localSheetId="24">#REF!</definedName>
    <definedName name="vic">#REF!</definedName>
    <definedName name="XXX" localSheetId="20">#REF!</definedName>
    <definedName name="XXX" localSheetId="21">#REF!</definedName>
    <definedName name="XXX" localSheetId="24">#REF!</definedName>
    <definedName name="X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7" i="91" l="1"/>
  <c r="R55" i="91"/>
  <c r="S55" i="91"/>
  <c r="T52" i="91"/>
  <c r="T51" i="91"/>
  <c r="T50" i="91"/>
  <c r="T49" i="91"/>
  <c r="T48" i="91"/>
  <c r="T47" i="91"/>
  <c r="T46" i="91"/>
  <c r="T45" i="91"/>
  <c r="T44" i="91"/>
  <c r="T43" i="91"/>
  <c r="AG153" i="106"/>
  <c r="AG152" i="106"/>
  <c r="AG151" i="106"/>
  <c r="AG150" i="106"/>
  <c r="AG149" i="106"/>
  <c r="AG148" i="106"/>
  <c r="AG147" i="106"/>
  <c r="AG146" i="106"/>
  <c r="AG145" i="106"/>
  <c r="AG144" i="106"/>
  <c r="AG143" i="106"/>
  <c r="AG142" i="106"/>
  <c r="AG141" i="106"/>
  <c r="AG140" i="106"/>
  <c r="AG139" i="106"/>
  <c r="AG138" i="106"/>
  <c r="AG137" i="106"/>
  <c r="AG136" i="106"/>
  <c r="AG135" i="106"/>
  <c r="AG134" i="106"/>
  <c r="AG133" i="106"/>
  <c r="AG132" i="106"/>
  <c r="AG131" i="106"/>
  <c r="AG130" i="106"/>
  <c r="AG129" i="106"/>
  <c r="AG128" i="106"/>
  <c r="AG127" i="106"/>
  <c r="AG126" i="106"/>
  <c r="AG125" i="106"/>
  <c r="AG124" i="106"/>
  <c r="AG123" i="106"/>
  <c r="AG122" i="106"/>
  <c r="AG121" i="106"/>
  <c r="AG120" i="106"/>
  <c r="AG119" i="106"/>
  <c r="AG118" i="106"/>
  <c r="AG117" i="106"/>
  <c r="AG116" i="106"/>
  <c r="AG115" i="106"/>
  <c r="AG114" i="106"/>
  <c r="AG113" i="106"/>
  <c r="AG112" i="106"/>
  <c r="AG111" i="106"/>
  <c r="AG110" i="106"/>
  <c r="AG109" i="106"/>
  <c r="AG108" i="106"/>
  <c r="AG107" i="106"/>
  <c r="AG106" i="106"/>
  <c r="AG105" i="106"/>
  <c r="AG104" i="106"/>
  <c r="AG103" i="106"/>
  <c r="AG102" i="106"/>
  <c r="AG101" i="106"/>
  <c r="AG100" i="106"/>
  <c r="AG99" i="106"/>
  <c r="AG98" i="106"/>
  <c r="AG97" i="106"/>
  <c r="AG96" i="106"/>
  <c r="AG95" i="106"/>
  <c r="AG94" i="106"/>
  <c r="AG93" i="106"/>
  <c r="AG92" i="106"/>
  <c r="AG91" i="106"/>
  <c r="AG90" i="106"/>
  <c r="AG89" i="106"/>
  <c r="AG88" i="106"/>
  <c r="AG87" i="106"/>
  <c r="AG86" i="106"/>
  <c r="AG85" i="106"/>
  <c r="AG84" i="106"/>
  <c r="AG83" i="106"/>
  <c r="AG82" i="106"/>
  <c r="AG81" i="106"/>
  <c r="AG80" i="106"/>
  <c r="AG79" i="106"/>
  <c r="AG78" i="106"/>
  <c r="AG77" i="106"/>
  <c r="AG76" i="106"/>
  <c r="AG75" i="106"/>
  <c r="AG74" i="106"/>
  <c r="AG73" i="106"/>
  <c r="AG72" i="106"/>
  <c r="AG71" i="106"/>
  <c r="AG70" i="106"/>
  <c r="AG69" i="106"/>
  <c r="AG68" i="106"/>
  <c r="AG67" i="106"/>
  <c r="AG66" i="106"/>
  <c r="AG65" i="106"/>
  <c r="AG64" i="106"/>
  <c r="AG63" i="106"/>
  <c r="AG62" i="106"/>
  <c r="AG61" i="106"/>
  <c r="AG60" i="106"/>
  <c r="AG59" i="106"/>
  <c r="AG58" i="106"/>
  <c r="AG57" i="106"/>
  <c r="AG56" i="106"/>
  <c r="AG55" i="106"/>
  <c r="AG54" i="106"/>
  <c r="AG53" i="106"/>
  <c r="AG52" i="106"/>
  <c r="AG51" i="106"/>
  <c r="AG50" i="106"/>
  <c r="AG49" i="106"/>
  <c r="AG48" i="106"/>
  <c r="AG47" i="106"/>
  <c r="AG46" i="106"/>
  <c r="AG45" i="106"/>
  <c r="AG44" i="106"/>
  <c r="AG43" i="106"/>
  <c r="AG42" i="106"/>
  <c r="AG41" i="106"/>
  <c r="AG40" i="106"/>
  <c r="AG39" i="106"/>
  <c r="AG38" i="106"/>
  <c r="AG37" i="106"/>
  <c r="AG36" i="106"/>
  <c r="AG35" i="106"/>
  <c r="AG34" i="106"/>
  <c r="AG33" i="106"/>
  <c r="AG32" i="106"/>
  <c r="AG31" i="106"/>
  <c r="AG30" i="106"/>
  <c r="AG29" i="106"/>
  <c r="AG28" i="106"/>
  <c r="AG27" i="106"/>
  <c r="AG26" i="106"/>
  <c r="AG25" i="106"/>
  <c r="AG24" i="106"/>
  <c r="AG23" i="106"/>
  <c r="AG22" i="106"/>
  <c r="AG21" i="106"/>
  <c r="AG20" i="106"/>
  <c r="AG19" i="106"/>
  <c r="AG18" i="106"/>
  <c r="AG17" i="106"/>
  <c r="AG16" i="106"/>
  <c r="AG15" i="106"/>
  <c r="AG153" i="105"/>
  <c r="AG152" i="105"/>
  <c r="AG151" i="105"/>
  <c r="AG150" i="105"/>
  <c r="AG149" i="105"/>
  <c r="AG148" i="105"/>
  <c r="AG147" i="105"/>
  <c r="AG146" i="105"/>
  <c r="AG145" i="105"/>
  <c r="AG144" i="105"/>
  <c r="AG143" i="105"/>
  <c r="AG142" i="105"/>
  <c r="AG141" i="105"/>
  <c r="AG140" i="105"/>
  <c r="AG139" i="105"/>
  <c r="AG138" i="105"/>
  <c r="AG137" i="105"/>
  <c r="AG136" i="105"/>
  <c r="AG135" i="105"/>
  <c r="AG134" i="105"/>
  <c r="AG133" i="105"/>
  <c r="AG132" i="105"/>
  <c r="AG131" i="105"/>
  <c r="AG130" i="105"/>
  <c r="AG129" i="105"/>
  <c r="AG128" i="105"/>
  <c r="AG127" i="105"/>
  <c r="AG126" i="105"/>
  <c r="AG125" i="105"/>
  <c r="AG124" i="105"/>
  <c r="AG123" i="105"/>
  <c r="AG122" i="105"/>
  <c r="AG121" i="105"/>
  <c r="AG120" i="105"/>
  <c r="AG119" i="105"/>
  <c r="AG118" i="105"/>
  <c r="AG117" i="105"/>
  <c r="AG116" i="105"/>
  <c r="AG115" i="105"/>
  <c r="AG114" i="105"/>
  <c r="AG113" i="105"/>
  <c r="AG112" i="105"/>
  <c r="AG111" i="105"/>
  <c r="AG110" i="105"/>
  <c r="AG109" i="105"/>
  <c r="AG108" i="105"/>
  <c r="AG107" i="105"/>
  <c r="AG106" i="105"/>
  <c r="AG105" i="105"/>
  <c r="AG104" i="105"/>
  <c r="AG103" i="105"/>
  <c r="AG102" i="105"/>
  <c r="AG101" i="105"/>
  <c r="AG100" i="105"/>
  <c r="AG99" i="105"/>
  <c r="AG98" i="105"/>
  <c r="AG97" i="105"/>
  <c r="AG96" i="105"/>
  <c r="AG95" i="105"/>
  <c r="AG94" i="105"/>
  <c r="AG93" i="105"/>
  <c r="AG92" i="105"/>
  <c r="AG91" i="105"/>
  <c r="AG90" i="105"/>
  <c r="AG89" i="105"/>
  <c r="AG88" i="105"/>
  <c r="AG87" i="105"/>
  <c r="AG86" i="105"/>
  <c r="AG85" i="105"/>
  <c r="AG84" i="105"/>
  <c r="AG83" i="105"/>
  <c r="AG82" i="105"/>
  <c r="AG81" i="105"/>
  <c r="AG80" i="105"/>
  <c r="AG79" i="105"/>
  <c r="AG78" i="105"/>
  <c r="AG77" i="105"/>
  <c r="AG76" i="105"/>
  <c r="AG75" i="105"/>
  <c r="AG74" i="105"/>
  <c r="AG73" i="105"/>
  <c r="AG72" i="105"/>
  <c r="AG71" i="105"/>
  <c r="AG70" i="105"/>
  <c r="AG69" i="105"/>
  <c r="AG68" i="105"/>
  <c r="AG67" i="105"/>
  <c r="AG66" i="105"/>
  <c r="AG65" i="105"/>
  <c r="AG64" i="105"/>
  <c r="AG63" i="105"/>
  <c r="AG62" i="105"/>
  <c r="AG61" i="105"/>
  <c r="AG60" i="105"/>
  <c r="AG59" i="105"/>
  <c r="AG58" i="105"/>
  <c r="AG57" i="105"/>
  <c r="AG56" i="105"/>
  <c r="AG55" i="105"/>
  <c r="AG54" i="105"/>
  <c r="AG53" i="105"/>
  <c r="AG52" i="105"/>
  <c r="AG51" i="105"/>
  <c r="AG50" i="105"/>
  <c r="AG49" i="105"/>
  <c r="AG48" i="105"/>
  <c r="AG47" i="105"/>
  <c r="AG46" i="105"/>
  <c r="AG45" i="105"/>
  <c r="AG44" i="105"/>
  <c r="AG43" i="105"/>
  <c r="AG42" i="105"/>
  <c r="AG41" i="105"/>
  <c r="AG40" i="105"/>
  <c r="AG39" i="105"/>
  <c r="AG38" i="105"/>
  <c r="AG37" i="105"/>
  <c r="AG36" i="105"/>
  <c r="AG35" i="105"/>
  <c r="AG34" i="105"/>
  <c r="AG33" i="105"/>
  <c r="AG32" i="105"/>
  <c r="AG31" i="105"/>
  <c r="AG30" i="105"/>
  <c r="AG29" i="105"/>
  <c r="AG28" i="105"/>
  <c r="AG27" i="105"/>
  <c r="AG26" i="105"/>
  <c r="AG25" i="105"/>
  <c r="AG24" i="105"/>
  <c r="AG23" i="105"/>
  <c r="AG22" i="105"/>
  <c r="AG21" i="105"/>
  <c r="AG20" i="105"/>
  <c r="AG19" i="105"/>
  <c r="AG18" i="105"/>
  <c r="AG17" i="105"/>
  <c r="AG16" i="105"/>
  <c r="AG15" i="105"/>
  <c r="AF16" i="93" l="1"/>
  <c r="AD16" i="93"/>
  <c r="AC16" i="93"/>
  <c r="AB16" i="93"/>
  <c r="AA16" i="93"/>
  <c r="Y16" i="93"/>
  <c r="X16" i="93"/>
  <c r="W16" i="93"/>
  <c r="V16" i="93"/>
  <c r="T16" i="93"/>
  <c r="S16" i="93"/>
  <c r="R16" i="93"/>
  <c r="Q16" i="93"/>
  <c r="O16" i="93"/>
  <c r="N16" i="93"/>
  <c r="M16" i="93"/>
  <c r="L16" i="93"/>
  <c r="J16" i="93"/>
  <c r="I16" i="93"/>
  <c r="H16" i="93"/>
  <c r="G16" i="93"/>
  <c r="E16" i="93"/>
  <c r="D16" i="93"/>
  <c r="C16" i="93"/>
  <c r="B16" i="93"/>
  <c r="AF16" i="92"/>
  <c r="AD16" i="92"/>
  <c r="AC16" i="92"/>
  <c r="AB16" i="92"/>
  <c r="AA16" i="92"/>
  <c r="Y16" i="92"/>
  <c r="X16" i="92"/>
  <c r="W16" i="92"/>
  <c r="V16" i="92"/>
  <c r="T16" i="92"/>
  <c r="S16" i="92"/>
  <c r="R16" i="92"/>
  <c r="Q16" i="92"/>
  <c r="O16" i="92"/>
  <c r="N16" i="92"/>
  <c r="M16" i="92"/>
  <c r="L16" i="92"/>
  <c r="J16" i="92"/>
  <c r="I16" i="92"/>
  <c r="H16" i="92"/>
  <c r="G16" i="92"/>
  <c r="E16" i="92"/>
  <c r="D16" i="92"/>
  <c r="C16" i="92"/>
  <c r="B16" i="92"/>
  <c r="AF16" i="91"/>
  <c r="AD16" i="91"/>
  <c r="AC16" i="91"/>
  <c r="AB16" i="91"/>
  <c r="AA16" i="91"/>
  <c r="Y16" i="91"/>
  <c r="X16" i="91"/>
  <c r="W16" i="91"/>
  <c r="V16" i="91"/>
  <c r="T16" i="91"/>
  <c r="S16" i="91"/>
  <c r="R16" i="91"/>
  <c r="Q16" i="91"/>
  <c r="O16" i="91"/>
  <c r="N16" i="91"/>
  <c r="M16" i="91"/>
  <c r="L16" i="91"/>
  <c r="J16" i="91"/>
  <c r="I16" i="91"/>
  <c r="H16" i="91"/>
  <c r="G16" i="91"/>
  <c r="E16" i="91"/>
  <c r="D16" i="91"/>
  <c r="C16" i="91"/>
  <c r="B16" i="91"/>
  <c r="AF16" i="90"/>
  <c r="AD16" i="90"/>
  <c r="AC16" i="90"/>
  <c r="AB16" i="90"/>
  <c r="AA16" i="90"/>
  <c r="Y16" i="90"/>
  <c r="X16" i="90"/>
  <c r="W16" i="90"/>
  <c r="V16" i="90"/>
  <c r="T16" i="90"/>
  <c r="S16" i="90"/>
  <c r="R16" i="90"/>
  <c r="Q16" i="90"/>
  <c r="O16" i="90"/>
  <c r="N16" i="90"/>
  <c r="M16" i="90"/>
  <c r="L16" i="90"/>
  <c r="J16" i="90"/>
  <c r="I16" i="90"/>
  <c r="H16" i="90"/>
  <c r="G16" i="90"/>
  <c r="E16" i="90"/>
  <c r="D16" i="90"/>
  <c r="C16" i="90"/>
  <c r="B16" i="90"/>
  <c r="AF16" i="89"/>
  <c r="AD16" i="89"/>
  <c r="AC16" i="89"/>
  <c r="AB16" i="89"/>
  <c r="AA16" i="89"/>
  <c r="Y16" i="89"/>
  <c r="X16" i="89"/>
  <c r="W16" i="89"/>
  <c r="V16" i="89"/>
  <c r="T16" i="89"/>
  <c r="S16" i="89"/>
  <c r="R16" i="89"/>
  <c r="Q16" i="89"/>
  <c r="O16" i="89"/>
  <c r="N16" i="89"/>
  <c r="M16" i="89"/>
  <c r="L16" i="89"/>
  <c r="J16" i="89"/>
  <c r="I16" i="89"/>
  <c r="H16" i="89"/>
  <c r="G16" i="89"/>
  <c r="E16" i="89"/>
  <c r="D16" i="89"/>
  <c r="C16" i="89"/>
  <c r="B16" i="89"/>
  <c r="AF16" i="88"/>
  <c r="AD16" i="88"/>
  <c r="AC16" i="88"/>
  <c r="AB16" i="88"/>
  <c r="AA16" i="88"/>
  <c r="Y16" i="88"/>
  <c r="X16" i="88"/>
  <c r="W16" i="88"/>
  <c r="V16" i="88"/>
  <c r="T16" i="88"/>
  <c r="S16" i="88"/>
  <c r="R16" i="88"/>
  <c r="Q16" i="88"/>
  <c r="O16" i="88"/>
  <c r="N16" i="88"/>
  <c r="M16" i="88"/>
  <c r="L16" i="88"/>
  <c r="J16" i="88"/>
  <c r="I16" i="88"/>
  <c r="H16" i="88"/>
  <c r="G16" i="88"/>
  <c r="E16" i="88"/>
  <c r="D16" i="88"/>
  <c r="C16" i="88"/>
  <c r="B16" i="88"/>
  <c r="AF46" i="85"/>
  <c r="AD46" i="85"/>
  <c r="AC46" i="85"/>
  <c r="AB46" i="85"/>
  <c r="AA46" i="85"/>
  <c r="Y46" i="85"/>
  <c r="X46" i="85"/>
  <c r="W46" i="85"/>
  <c r="V46" i="85"/>
  <c r="T46" i="85"/>
  <c r="S46" i="85"/>
  <c r="R46" i="85"/>
  <c r="Q46" i="85"/>
  <c r="O46" i="85"/>
  <c r="N46" i="85"/>
  <c r="M46" i="85"/>
  <c r="L46" i="85"/>
  <c r="J46" i="85"/>
  <c r="I46" i="85"/>
  <c r="H46" i="85"/>
  <c r="G46" i="85"/>
  <c r="E46" i="85"/>
  <c r="D46" i="85"/>
  <c r="C46" i="85"/>
  <c r="B46" i="85"/>
  <c r="AF30" i="85"/>
  <c r="AD30" i="85"/>
  <c r="AC30" i="85"/>
  <c r="AB30" i="85"/>
  <c r="AA30" i="85"/>
  <c r="Y30" i="85"/>
  <c r="X30" i="85"/>
  <c r="W30" i="85"/>
  <c r="V30" i="85"/>
  <c r="T30" i="85"/>
  <c r="S30" i="85"/>
  <c r="R30" i="85"/>
  <c r="Q30" i="85"/>
  <c r="O30" i="85"/>
  <c r="N30" i="85"/>
  <c r="M30" i="85"/>
  <c r="L30" i="85"/>
  <c r="J30" i="85"/>
  <c r="I30" i="85"/>
  <c r="H30" i="85"/>
  <c r="G30" i="85"/>
  <c r="E30" i="85"/>
  <c r="D30" i="85"/>
  <c r="C30" i="85"/>
  <c r="B30" i="85"/>
</calcChain>
</file>

<file path=xl/sharedStrings.xml><?xml version="1.0" encoding="utf-8"?>
<sst xmlns="http://schemas.openxmlformats.org/spreadsheetml/2006/main" count="18122" uniqueCount="673">
  <si>
    <t>95% confidence intervals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</si>
  <si>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t>BMI Category</t>
  </si>
  <si>
    <t>Number of children measured</t>
  </si>
  <si>
    <t xml:space="preserve"> </t>
  </si>
  <si>
    <t>Underweight</t>
  </si>
  <si>
    <t>Healthy weight</t>
  </si>
  <si>
    <t>Overweight</t>
  </si>
  <si>
    <t>Obese</t>
  </si>
  <si>
    <t>Severely obese</t>
  </si>
  <si>
    <t>Overweight and obese combined</t>
  </si>
  <si>
    <t>Region and Local Authority</t>
  </si>
  <si>
    <t>ONS Code</t>
  </si>
  <si>
    <t>Prevalence</t>
  </si>
  <si>
    <t>Lower
CI</t>
  </si>
  <si>
    <t>Upper 
CI</t>
  </si>
  <si>
    <t>ENGLAND</t>
  </si>
  <si>
    <t>E92000001</t>
  </si>
  <si>
    <t>NORTH EAST</t>
  </si>
  <si>
    <t>E12000001</t>
  </si>
  <si>
    <t>County Durham</t>
  </si>
  <si>
    <t>E06000047</t>
  </si>
  <si>
    <t>Darlington</t>
  </si>
  <si>
    <t>E06000005</t>
  </si>
  <si>
    <t>Gateshead</t>
  </si>
  <si>
    <t>E08000037</t>
  </si>
  <si>
    <t>Hartlepool</t>
  </si>
  <si>
    <t>E06000001</t>
  </si>
  <si>
    <t>Middlesbrough</t>
  </si>
  <si>
    <t>E06000002</t>
  </si>
  <si>
    <t>Newcastle upon Tyne</t>
  </si>
  <si>
    <t>E08000021</t>
  </si>
  <si>
    <t>North Tyneside</t>
  </si>
  <si>
    <t>E08000022</t>
  </si>
  <si>
    <t>Northumberland</t>
  </si>
  <si>
    <t>E06000057</t>
  </si>
  <si>
    <t>Redcar and Cleveland</t>
  </si>
  <si>
    <t>E06000003</t>
  </si>
  <si>
    <t>South Tyneside</t>
  </si>
  <si>
    <t>E08000023</t>
  </si>
  <si>
    <t>Stockton-on-Tees</t>
  </si>
  <si>
    <t>E06000004</t>
  </si>
  <si>
    <t>Sunderland</t>
  </si>
  <si>
    <t>E08000024</t>
  </si>
  <si>
    <t xml:space="preserve">NORTH WEST </t>
  </si>
  <si>
    <t>E12000002</t>
  </si>
  <si>
    <t>Blackburn with Darwen</t>
  </si>
  <si>
    <t>E06000008</t>
  </si>
  <si>
    <t>Blackpool</t>
  </si>
  <si>
    <t>E06000009</t>
  </si>
  <si>
    <t>Bolton</t>
  </si>
  <si>
    <t>E08000001</t>
  </si>
  <si>
    <t>Bury</t>
  </si>
  <si>
    <t>E08000002</t>
  </si>
  <si>
    <t>Cheshire East</t>
  </si>
  <si>
    <t>E06000049</t>
  </si>
  <si>
    <t>Cheshire West and Chester</t>
  </si>
  <si>
    <t>E06000050</t>
  </si>
  <si>
    <t>Cumbria</t>
  </si>
  <si>
    <t>E10000006</t>
  </si>
  <si>
    <t>Halton</t>
  </si>
  <si>
    <t>E06000006</t>
  </si>
  <si>
    <t>Knowsley</t>
  </si>
  <si>
    <t>E08000011</t>
  </si>
  <si>
    <t>Liverpool</t>
  </si>
  <si>
    <t>E08000012</t>
  </si>
  <si>
    <t>Lancashire</t>
  </si>
  <si>
    <t>E10000017</t>
  </si>
  <si>
    <t>Manchester</t>
  </si>
  <si>
    <t>E08000003</t>
  </si>
  <si>
    <t>Oldham</t>
  </si>
  <si>
    <t>E08000004</t>
  </si>
  <si>
    <t>Rochdale</t>
  </si>
  <si>
    <t>E08000005</t>
  </si>
  <si>
    <t>Salford</t>
  </si>
  <si>
    <t>E08000006</t>
  </si>
  <si>
    <t>Sefton</t>
  </si>
  <si>
    <t>E08000014</t>
  </si>
  <si>
    <t>St. Helens</t>
  </si>
  <si>
    <t>E08000013</t>
  </si>
  <si>
    <t>Stockport</t>
  </si>
  <si>
    <t>E08000007</t>
  </si>
  <si>
    <t>Tameside</t>
  </si>
  <si>
    <t>E08000008</t>
  </si>
  <si>
    <t>Trafford</t>
  </si>
  <si>
    <t>E08000009</t>
  </si>
  <si>
    <t>Warrington</t>
  </si>
  <si>
    <t>E06000007</t>
  </si>
  <si>
    <t>Wigan</t>
  </si>
  <si>
    <t>E08000010</t>
  </si>
  <si>
    <t>Wirral</t>
  </si>
  <si>
    <t>E08000015</t>
  </si>
  <si>
    <t xml:space="preserve">YORKSHIRE AND THE HUMBER </t>
  </si>
  <si>
    <t>E12000003</t>
  </si>
  <si>
    <t>Barnsley</t>
  </si>
  <si>
    <t>E08000016</t>
  </si>
  <si>
    <t>Bradford</t>
  </si>
  <si>
    <t>E08000032</t>
  </si>
  <si>
    <t>Calderdale</t>
  </si>
  <si>
    <t>E08000033</t>
  </si>
  <si>
    <t>Doncaster</t>
  </si>
  <si>
    <t>E08000017</t>
  </si>
  <si>
    <t>East Riding of Yorkshire</t>
  </si>
  <si>
    <t>E06000011</t>
  </si>
  <si>
    <t>Kingston upon Hull, City of</t>
  </si>
  <si>
    <t>E06000010</t>
  </si>
  <si>
    <t>Kirklees</t>
  </si>
  <si>
    <t>E08000034</t>
  </si>
  <si>
    <t>Leeds</t>
  </si>
  <si>
    <t>E08000035</t>
  </si>
  <si>
    <t>North East Lincolnshire</t>
  </si>
  <si>
    <t>E06000012</t>
  </si>
  <si>
    <t>North Lincolnshire</t>
  </si>
  <si>
    <t>E06000013</t>
  </si>
  <si>
    <t>North Yorkshire</t>
  </si>
  <si>
    <t>E10000023</t>
  </si>
  <si>
    <t>Rotherham</t>
  </si>
  <si>
    <t>E08000018</t>
  </si>
  <si>
    <t>Sheffield</t>
  </si>
  <si>
    <t>E08000019</t>
  </si>
  <si>
    <t>Wakefield</t>
  </si>
  <si>
    <t>E08000036</t>
  </si>
  <si>
    <t>York</t>
  </si>
  <si>
    <t>E06000014</t>
  </si>
  <si>
    <t>EAST MIDLANDS</t>
  </si>
  <si>
    <t>E12000004</t>
  </si>
  <si>
    <t>Derby</t>
  </si>
  <si>
    <t>E06000015</t>
  </si>
  <si>
    <t>Derbyshire</t>
  </si>
  <si>
    <t>E10000007</t>
  </si>
  <si>
    <t>Leicester</t>
  </si>
  <si>
    <t>E06000016</t>
  </si>
  <si>
    <t>Leicestershire</t>
  </si>
  <si>
    <t>E10000018</t>
  </si>
  <si>
    <t>Lincolnshire</t>
  </si>
  <si>
    <t>E10000019</t>
  </si>
  <si>
    <t>Northamptonshire</t>
  </si>
  <si>
    <t>E10000021</t>
  </si>
  <si>
    <t>Nottingham</t>
  </si>
  <si>
    <t>E06000018</t>
  </si>
  <si>
    <t>Nottinghamshire</t>
  </si>
  <si>
    <t>E10000024</t>
  </si>
  <si>
    <t>Rutland</t>
  </si>
  <si>
    <t>E06000017</t>
  </si>
  <si>
    <t>WEST MIDLANDS</t>
  </si>
  <si>
    <t>E12000005</t>
  </si>
  <si>
    <t>Birmingham</t>
  </si>
  <si>
    <t>E08000025</t>
  </si>
  <si>
    <t>Coventry</t>
  </si>
  <si>
    <t>E08000026</t>
  </si>
  <si>
    <t>Dudley</t>
  </si>
  <si>
    <t>E08000027</t>
  </si>
  <si>
    <t>Herefordshire, County of</t>
  </si>
  <si>
    <t>E06000019</t>
  </si>
  <si>
    <t>Sandwell</t>
  </si>
  <si>
    <t>E08000028</t>
  </si>
  <si>
    <t>Shropshire</t>
  </si>
  <si>
    <t>E06000051</t>
  </si>
  <si>
    <t>Solihull</t>
  </si>
  <si>
    <t>E08000029</t>
  </si>
  <si>
    <t>Staffordshire</t>
  </si>
  <si>
    <t>E10000028</t>
  </si>
  <si>
    <t>Stoke-on-Trent</t>
  </si>
  <si>
    <t>E06000021</t>
  </si>
  <si>
    <t>Telford and Wrekin</t>
  </si>
  <si>
    <t>E06000020</t>
  </si>
  <si>
    <t>Walsall</t>
  </si>
  <si>
    <t>E08000030</t>
  </si>
  <si>
    <t>Warwickshire</t>
  </si>
  <si>
    <t>E10000031</t>
  </si>
  <si>
    <t>Wolverhampton</t>
  </si>
  <si>
    <t>E08000031</t>
  </si>
  <si>
    <t>Worcestershire</t>
  </si>
  <si>
    <t>E10000034</t>
  </si>
  <si>
    <t>EAST OF ENGLAND</t>
  </si>
  <si>
    <t>E12000006</t>
  </si>
  <si>
    <t>Bedford</t>
  </si>
  <si>
    <t>E06000055</t>
  </si>
  <si>
    <t>Cambridgeshire</t>
  </si>
  <si>
    <t>E10000003</t>
  </si>
  <si>
    <t>Central Bedfordshire</t>
  </si>
  <si>
    <t>E06000056</t>
  </si>
  <si>
    <t>Essex</t>
  </si>
  <si>
    <t>E10000012</t>
  </si>
  <si>
    <t>Hertfordshire</t>
  </si>
  <si>
    <t>E10000015</t>
  </si>
  <si>
    <t>Luton</t>
  </si>
  <si>
    <t>E06000032</t>
  </si>
  <si>
    <t>Norfolk</t>
  </si>
  <si>
    <t>E10000020</t>
  </si>
  <si>
    <t>Peterborough</t>
  </si>
  <si>
    <t>E06000031</t>
  </si>
  <si>
    <t>Southend-on-Sea</t>
  </si>
  <si>
    <t>E06000033</t>
  </si>
  <si>
    <t>Suffolk</t>
  </si>
  <si>
    <t>E10000029</t>
  </si>
  <si>
    <t>Thurrock</t>
  </si>
  <si>
    <t>E06000034</t>
  </si>
  <si>
    <t xml:space="preserve">LONDON </t>
  </si>
  <si>
    <t>E12000007</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</si>
  <si>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</si>
  <si>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</si>
  <si>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</si>
  <si>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</si>
  <si>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</si>
  <si>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</si>
  <si>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</si>
  <si>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</si>
  <si>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</si>
  <si>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</si>
  <si>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</si>
  <si>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</si>
  <si>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</si>
  <si>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</si>
  <si>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</si>
  <si>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</si>
  <si>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</si>
  <si>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</si>
  <si>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</si>
  <si>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</si>
  <si>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</si>
  <si>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</si>
  <si>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</si>
  <si>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</si>
  <si>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</si>
  <si>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</si>
  <si>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</si>
  <si>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</si>
  <si>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</si>
  <si>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</si>
  <si>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</si>
  <si>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</si>
  <si>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</si>
  <si>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</si>
  <si>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</si>
  <si>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</si>
  <si>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</si>
  <si>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</si>
  <si>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</si>
  <si>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</si>
  <si>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</si>
  <si>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</si>
  <si>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</si>
  <si>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</si>
  <si>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</si>
  <si>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</si>
  <si>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</si>
  <si>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</si>
  <si>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</si>
  <si>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</si>
  <si>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</si>
  <si>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</si>
  <si>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</si>
  <si>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</si>
  <si>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</si>
  <si>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</si>
  <si>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</si>
  <si>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Waltham Forest</t>
  </si>
  <si>
    <t>E09000031</t>
  </si>
  <si>
    <t>Wandsworth</t>
  </si>
  <si>
    <t>E09000032</t>
  </si>
  <si>
    <t>Westminster</t>
  </si>
  <si>
    <t>E09000033</t>
  </si>
  <si>
    <t xml:space="preserve">SOUTH EAST </t>
  </si>
  <si>
    <t>E12000008</t>
  </si>
  <si>
    <t>Bracknell Forest</t>
  </si>
  <si>
    <t>E06000036</t>
  </si>
  <si>
    <t>Brighton and Hove</t>
  </si>
  <si>
    <t>E06000043</t>
  </si>
  <si>
    <t>Buckinghamshire</t>
  </si>
  <si>
    <t>East Sussex</t>
  </si>
  <si>
    <t>E10000011</t>
  </si>
  <si>
    <t>Hampshire</t>
  </si>
  <si>
    <t>E10000014</t>
  </si>
  <si>
    <t>Isle of Wight</t>
  </si>
  <si>
    <t>E06000046</t>
  </si>
  <si>
    <t>Kent</t>
  </si>
  <si>
    <t>E10000016</t>
  </si>
  <si>
    <t>Medway</t>
  </si>
  <si>
    <t>E06000035</t>
  </si>
  <si>
    <t>Milton Keynes</t>
  </si>
  <si>
    <t>E06000042</t>
  </si>
  <si>
    <t>Oxfordshire</t>
  </si>
  <si>
    <t>E10000025</t>
  </si>
  <si>
    <t>Portsmouth</t>
  </si>
  <si>
    <t>E06000044</t>
  </si>
  <si>
    <t>Reading</t>
  </si>
  <si>
    <t>E06000038</t>
  </si>
  <si>
    <t>Slough</t>
  </si>
  <si>
    <t>E06000039</t>
  </si>
  <si>
    <t>Southampton</t>
  </si>
  <si>
    <t>E06000045</t>
  </si>
  <si>
    <t>Surrey</t>
  </si>
  <si>
    <t>E10000030</t>
  </si>
  <si>
    <t>West Berkshire</t>
  </si>
  <si>
    <t>E06000037</t>
  </si>
  <si>
    <t>West Sussex</t>
  </si>
  <si>
    <t>E10000032</t>
  </si>
  <si>
    <t>Windsor and Maidenhead</t>
  </si>
  <si>
    <t>E06000040</t>
  </si>
  <si>
    <t>Wokingham</t>
  </si>
  <si>
    <t>E06000041</t>
  </si>
  <si>
    <t xml:space="preserve">SOUTH WEST </t>
  </si>
  <si>
    <t>E12000009</t>
  </si>
  <si>
    <t>Bath and North East Somerset</t>
  </si>
  <si>
    <t>E06000022</t>
  </si>
  <si>
    <t>Bournemouth</t>
  </si>
  <si>
    <t>E06000028</t>
  </si>
  <si>
    <t>Bristol, City of</t>
  </si>
  <si>
    <t>E06000023</t>
  </si>
  <si>
    <t>E06000052</t>
  </si>
  <si>
    <t>Devon</t>
  </si>
  <si>
    <t>E10000008</t>
  </si>
  <si>
    <t>Dorset</t>
  </si>
  <si>
    <t>E10000009</t>
  </si>
  <si>
    <t>Gloucestershire</t>
  </si>
  <si>
    <t>E10000013</t>
  </si>
  <si>
    <t>North Somerset</t>
  </si>
  <si>
    <t>E06000024</t>
  </si>
  <si>
    <t>Plymouth</t>
  </si>
  <si>
    <t>E06000026</t>
  </si>
  <si>
    <t>Poole</t>
  </si>
  <si>
    <t>E06000029</t>
  </si>
  <si>
    <t>Somerset</t>
  </si>
  <si>
    <t>E10000027</t>
  </si>
  <si>
    <t>South Gloucestershire</t>
  </si>
  <si>
    <t>E06000025</t>
  </si>
  <si>
    <t>Swindon</t>
  </si>
  <si>
    <t>E06000030</t>
  </si>
  <si>
    <t>Torbay</t>
  </si>
  <si>
    <t>E06000027</t>
  </si>
  <si>
    <t>Wiltshire</t>
  </si>
  <si>
    <t>E06000054</t>
  </si>
  <si>
    <t>Notes:</t>
  </si>
  <si>
    <t>Source: NCMP Dataset, NHS Digital</t>
  </si>
  <si>
    <t>Year 6</t>
  </si>
  <si>
    <t>Reception</t>
  </si>
  <si>
    <r>
      <t>Numbers /</t>
    </r>
    <r>
      <rPr>
        <i/>
        <sz val="10"/>
        <color theme="1"/>
        <rFont val="Arial"/>
        <family val="2"/>
      </rPr>
      <t xml:space="preserve"> percentages</t>
    </r>
  </si>
  <si>
    <t>Ethnic group</t>
  </si>
  <si>
    <t>Total</t>
  </si>
  <si>
    <t>WHITE</t>
  </si>
  <si>
    <t>British</t>
  </si>
  <si>
    <t>Irish</t>
  </si>
  <si>
    <t>Any other White background</t>
  </si>
  <si>
    <t>MIXED</t>
  </si>
  <si>
    <t>White and Black Caribbean</t>
  </si>
  <si>
    <t>White and Black African</t>
  </si>
  <si>
    <t>White and Asian</t>
  </si>
  <si>
    <t>Any other mixed background</t>
  </si>
  <si>
    <t>ASIAN</t>
  </si>
  <si>
    <t>Indian</t>
  </si>
  <si>
    <t>Pakistani</t>
  </si>
  <si>
    <t>Bangladeshi</t>
  </si>
  <si>
    <t>Any other Asian background</t>
  </si>
  <si>
    <t>BLACK</t>
  </si>
  <si>
    <t>Caribbean</t>
  </si>
  <si>
    <t>African</t>
  </si>
  <si>
    <t>Any other Black background</t>
  </si>
  <si>
    <t>CHINESE</t>
  </si>
  <si>
    <t>NOT STATED</t>
  </si>
  <si>
    <r>
      <t>Total</t>
    </r>
    <r>
      <rPr>
        <b/>
        <vertAlign val="superscript"/>
        <sz val="10"/>
        <color indexed="8"/>
        <rFont val="Arial"/>
        <family val="2"/>
      </rPr>
      <t>2</t>
    </r>
  </si>
  <si>
    <t>1  (Most deprived)</t>
  </si>
  <si>
    <t>10 (Least deprived)</t>
  </si>
  <si>
    <t>Healthy Weight</t>
  </si>
  <si>
    <t>Number measured</t>
  </si>
  <si>
    <t>Boys</t>
  </si>
  <si>
    <t>Girls</t>
  </si>
  <si>
    <t>Both</t>
  </si>
  <si>
    <t>NCMP collection year</t>
  </si>
  <si>
    <t>2006/07</t>
  </si>
  <si>
    <t>2007/08</t>
  </si>
  <si>
    <t>2008/09</t>
  </si>
  <si>
    <t>2009/10</t>
  </si>
  <si>
    <t>2010/11</t>
  </si>
  <si>
    <t>2011/12</t>
  </si>
  <si>
    <t>2012/13</t>
  </si>
  <si>
    <t>2013/14</t>
  </si>
  <si>
    <t>2014/15</t>
  </si>
  <si>
    <t>2015/16</t>
  </si>
  <si>
    <t>2016/17</t>
  </si>
  <si>
    <t>Number</t>
  </si>
  <si>
    <t>2. It is likely that year 6 obesity prevalence in the first years of the NCMP (2006/07 to 2008/09) were underestimates due to low participation. This, and the impact of other improvements in data quality, should be considered when making comparisons over time. Please refer to annex B of the appendices for further details.</t>
  </si>
  <si>
    <t>School year</t>
  </si>
  <si>
    <t>Sex</t>
  </si>
  <si>
    <t>Index of Multiple Deprivation decile</t>
  </si>
  <si>
    <t>Any other ethnic group</t>
  </si>
  <si>
    <t>Obese (including severely obese)</t>
  </si>
  <si>
    <t>2017/18</t>
  </si>
  <si>
    <t>2018/19</t>
  </si>
  <si>
    <t>National Child Measurement Programme</t>
  </si>
  <si>
    <t>Introduction</t>
  </si>
  <si>
    <t>Tables contain 95 per cent confidence intervals (CIs) which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</si>
  <si>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t>Please note that in tables based on the child postcode, the total includes all children.</t>
  </si>
  <si>
    <t>Contact Details</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</si>
  <si>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</si>
  <si>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</si>
  <si>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</si>
  <si>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www.nationalarchives.gov.uk/doc/open-government-licence</t>
  </si>
  <si>
    <t>or email:</t>
  </si>
  <si>
    <t>psi@nationalarchives.gsi.gov.uk</t>
  </si>
  <si>
    <t>Responsible Statistician: Stephanie Gebert</t>
  </si>
  <si>
    <t>Data Quality indicator</t>
  </si>
  <si>
    <t>Percentage of children by school year</t>
  </si>
  <si>
    <t>Percentage of children by school year and sex</t>
  </si>
  <si>
    <t>Percentage of blank child postcodes</t>
  </si>
  <si>
    <t>&gt;5</t>
  </si>
  <si>
    <t>Percentage of records with the same child and school postcode</t>
  </si>
  <si>
    <t>&gt;2</t>
  </si>
  <si>
    <t>Percentage of records with unknown ethnicity</t>
  </si>
  <si>
    <t>&gt;25</t>
  </si>
  <si>
    <t>Percentage of records sharing the same ethnicity</t>
  </si>
  <si>
    <t>=100</t>
  </si>
  <si>
    <t>Percentage of records with a missing NHS number</t>
  </si>
  <si>
    <t>Percentage of extreme measurements</t>
  </si>
  <si>
    <t>&gt;1</t>
  </si>
  <si>
    <t>Percentage of whole and half measurements</t>
  </si>
  <si>
    <t>Percentage of records with a weekend date of measurement</t>
  </si>
  <si>
    <t>Table A: Data Quality Indicators (non-measurement data)</t>
  </si>
  <si>
    <t>Table B: Data Quality Indicators (measurement data)</t>
  </si>
  <si>
    <t>Local authority name</t>
  </si>
  <si>
    <t>ONS code</t>
  </si>
  <si>
    <t>DH geography code</t>
  </si>
  <si>
    <t>Reception male</t>
  </si>
  <si>
    <t>Reception female</t>
  </si>
  <si>
    <t>Year 6 male</t>
  </si>
  <si>
    <t>Year 6 female</t>
  </si>
  <si>
    <t>Height</t>
  </si>
  <si>
    <t>Weight</t>
  </si>
  <si>
    <t>BMI</t>
  </si>
  <si>
    <t>whole H</t>
  </si>
  <si>
    <t>whole W</t>
  </si>
  <si>
    <t>1/2 H</t>
  </si>
  <si>
    <t>1/2 W</t>
  </si>
  <si>
    <t>Cornwall1</t>
  </si>
  <si>
    <t>Hackney1</t>
  </si>
  <si>
    <t>Author: Lifestyles Team, NHS Digital</t>
  </si>
  <si>
    <t>Telephone: 0300 303 5678</t>
  </si>
  <si>
    <t>Email: enquiries@digital.nhs.uk</t>
  </si>
  <si>
    <t>To view this licence visit</t>
  </si>
  <si>
    <t>or write to the Information Policy Team, The National Archives,</t>
  </si>
  <si>
    <t>Kew, Richmond, Surrey, TW9 4DU;</t>
  </si>
  <si>
    <t>1. Data for City of London are submitted by Hackney and data for Isles of Scilly are submitted by Cornwall.</t>
  </si>
  <si>
    <t>1. It is likely that year 6 obesity prevalence in the first years of the NCMP (2006/07 to 2008/09) were underestimates due to low participation. This, and the impact of other improvements in data quality, should be considered when making comparisons over time. Please refer to Annex B of the appendices for further details.</t>
  </si>
  <si>
    <r>
      <t>2006/07</t>
    </r>
    <r>
      <rPr>
        <vertAlign val="superscript"/>
        <sz val="10"/>
        <rFont val="Arial"/>
        <family val="2"/>
      </rPr>
      <t>1</t>
    </r>
  </si>
  <si>
    <r>
      <t>2007/08</t>
    </r>
    <r>
      <rPr>
        <vertAlign val="superscript"/>
        <sz val="10"/>
        <rFont val="Arial"/>
        <family val="2"/>
      </rPr>
      <t>1</t>
    </r>
  </si>
  <si>
    <r>
      <t>2008/09</t>
    </r>
    <r>
      <rPr>
        <vertAlign val="superscript"/>
        <sz val="10"/>
        <rFont val="Arial"/>
        <family val="2"/>
      </rPr>
      <t>1</t>
    </r>
  </si>
  <si>
    <t xml:space="preserve">England, 2019/20 school year </t>
  </si>
  <si>
    <t>England, 2019/20</t>
  </si>
  <si>
    <t>England, 2006/07 to 2019/20</t>
  </si>
  <si>
    <t>2019/20</t>
  </si>
  <si>
    <t>2. Total includes records where the child could not be assigned to an IMD decile due to no child postcode or an invalid child postcode being provided. In 2019/20, 99.9% of records included a valid child postcode.</t>
  </si>
  <si>
    <t>September</t>
  </si>
  <si>
    <t>October</t>
  </si>
  <si>
    <t>November</t>
  </si>
  <si>
    <t>December</t>
  </si>
  <si>
    <t>January</t>
  </si>
  <si>
    <t>February</t>
  </si>
  <si>
    <t>March</t>
  </si>
  <si>
    <t>April</t>
  </si>
  <si>
    <t>May</t>
  </si>
  <si>
    <t>June</t>
  </si>
  <si>
    <t>July</t>
  </si>
  <si>
    <r>
      <t>England, 2007/08</t>
    </r>
    <r>
      <rPr>
        <vertAlign val="superscript"/>
        <sz val="12"/>
        <rFont val="Arial"/>
        <family val="2"/>
      </rPr>
      <t>3</t>
    </r>
    <r>
      <rPr>
        <sz val="12"/>
        <rFont val="Arial"/>
        <family val="2"/>
      </rPr>
      <t xml:space="preserve"> to 2019/20</t>
    </r>
    <r>
      <rPr>
        <vertAlign val="superscript"/>
        <sz val="12"/>
        <rFont val="Arial"/>
        <family val="2"/>
      </rPr>
      <t>4</t>
    </r>
  </si>
  <si>
    <t>3. Date of measurement data is not available for the 2006/07 collection year.</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</si>
  <si>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Further details are available at:</t>
  </si>
  <si>
    <t>https://www.gov.uk/government/statistics/english-indices-of-deprivation-2019</t>
  </si>
  <si>
    <t>http://digital.nhs.uk/pubs/ncmpeng1920</t>
  </si>
  <si>
    <t>These tables provide the 2019/20 England prevalence of underweight, healthy weight, overweight, obese, severely obese and overweight including obese children with breakdowns by: child age group and sex; submitting local authority and region; levels of deprivation; and ethnicity. The report also contains comparisons over time where appropriate.</t>
  </si>
  <si>
    <t>Contents</t>
  </si>
  <si>
    <t>Month of measurement</t>
  </si>
  <si>
    <t>Table 1: Prevalence and number of underweight, healthy weight, overweight, obese and severely obese children, by school year and sex</t>
  </si>
  <si>
    <t>Table 2: Prevalence and number of underweight, healthy weight, overweight, obese and severely obese children, by NCMP collection year</t>
  </si>
  <si>
    <r>
      <t xml:space="preserve">Table 3: Prevalence and number of underweight, healthy weight, overweight, obese and severely obese children in Reception, by NCMP collection year and month of measurement </t>
    </r>
    <r>
      <rPr>
        <b/>
        <vertAlign val="superscript"/>
        <sz val="12"/>
        <rFont val="Arial"/>
        <family val="2"/>
      </rPr>
      <t>1, 2</t>
    </r>
  </si>
  <si>
    <t>Table 3: Prevalence and number of underweight, healthy weight, overweight, obese and severely obese children in Reception, by NCMP collection year and month of measurement</t>
  </si>
  <si>
    <r>
      <t xml:space="preserve">Table 4: Prevalence and number of underweight, healthy weight, overweight, obese and severely obese children in Year 6, by NCMP collection year and month of measurement </t>
    </r>
    <r>
      <rPr>
        <b/>
        <vertAlign val="superscript"/>
        <sz val="12"/>
        <rFont val="Arial"/>
        <family val="2"/>
      </rPr>
      <t>1, 2</t>
    </r>
  </si>
  <si>
    <t>Table 4: Prevalence and number of underweight, healthy weight, overweight, obese and severely obese children in Year 6, by NCMP collection year and month of measurement</t>
  </si>
  <si>
    <t>Data Tables</t>
  </si>
  <si>
    <t>Table 5: Prevalence and number of underweight, healthy weight, overweight, obese and severely obese children in Reception, by region and local authority (based on the local authority that submitted the data)</t>
  </si>
  <si>
    <t>Table 6: Prevalence and number of underweight, healthy weight, overweight, obese and severely obese children in Year 6, by region and local authority (based on the local authority that submitted the data)</t>
  </si>
  <si>
    <t>Table 7: Prevalence and number of underweight, healthy weight, overweight, obese and severely obese children in Reception, by ethnic category</t>
  </si>
  <si>
    <t>Table 8: Prevalence and number of underweight, healthy weight, overweight, obese and severely obese children in Year 6, by ethnic category</t>
  </si>
  <si>
    <r>
      <t>Table 9: Prevalence and number of underweight, healthy weight, overweight, obese and severely obese children in Reception, by 2019 Index of Multiple Deprivation (IMD) decile</t>
    </r>
    <r>
      <rPr>
        <b/>
        <vertAlign val="superscript"/>
        <sz val="12"/>
        <rFont val="Arial"/>
        <family val="2"/>
      </rPr>
      <t>1</t>
    </r>
    <r>
      <rPr>
        <b/>
        <sz val="12"/>
        <rFont val="Arial"/>
        <family val="2"/>
      </rPr>
      <t xml:space="preserve"> (based on the postcode of the child)</t>
    </r>
  </si>
  <si>
    <t>Table 9: Prevalence and number of underweight, healthy weight, overweight, obese and severely obese children in Reception, by 2019 Index of Multiple Deprivation (IMD) decile (based on the postcode of the child)</t>
  </si>
  <si>
    <r>
      <t>Table 10: Prevalence and number of underweight, healthy weight, overweight, obese and severely obese children in Year 6, by 2019 Index of Multiple Deprivation (IMD) decile</t>
    </r>
    <r>
      <rPr>
        <b/>
        <vertAlign val="superscript"/>
        <sz val="12"/>
        <rFont val="Arial"/>
        <family val="2"/>
      </rPr>
      <t>1</t>
    </r>
    <r>
      <rPr>
        <b/>
        <sz val="12"/>
        <rFont val="Arial"/>
        <family val="2"/>
      </rPr>
      <t xml:space="preserve"> (based on the postcode of the child)</t>
    </r>
  </si>
  <si>
    <t>Table 10: Prevalence and number of underweight, healthy weight, overweight, obese and severely obese children in Year 6, by 2019 Index of Multiple Deprivation (IMD) decile (based on the postcode of the child)</t>
  </si>
  <si>
    <r>
      <t>Table 11: Prevalence and number of underweight, healthy weight, overweight, obese and severely obese children in Reception, by 2019 Index of Multiple Deprivation (IMD) decile</t>
    </r>
    <r>
      <rPr>
        <b/>
        <vertAlign val="superscript"/>
        <sz val="12"/>
        <rFont val="Arial"/>
        <family val="2"/>
      </rPr>
      <t>1</t>
    </r>
    <r>
      <rPr>
        <b/>
        <sz val="12"/>
        <rFont val="Arial"/>
        <family val="2"/>
      </rPr>
      <t xml:space="preserve"> (based on the postcode of the school)</t>
    </r>
  </si>
  <si>
    <t>Table 11: Prevalence and number of underweight, healthy weight, overweight, obese and severely obese children in Reception, by 2019 Index of Multiple Deprivation (IMD) decile (based on the postcode of the school)</t>
  </si>
  <si>
    <r>
      <t>Table 12: Prevalence and number of underweight, healthy weight, overweight, obese and severely obese children in Year 6, by 2019 Index of Multiple Deprivation (IMD) decile</t>
    </r>
    <r>
      <rPr>
        <b/>
        <vertAlign val="superscript"/>
        <sz val="12"/>
        <rFont val="Arial"/>
        <family val="2"/>
      </rPr>
      <t>1</t>
    </r>
    <r>
      <rPr>
        <b/>
        <sz val="12"/>
        <rFont val="Arial"/>
        <family val="2"/>
      </rPr>
      <t xml:space="preserve"> (based on the postcode of the school)</t>
    </r>
  </si>
  <si>
    <t>Table 12: Prevalence and number of underweight, healthy weight, overweight, obese and severely obese children in Year 6, by 2019 Index of Multiple Deprivation (IMD) decile (based on the postcode of the school)</t>
  </si>
  <si>
    <r>
      <t>Table 13: Prevalence of obese (including severely obese) children,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</si>
  <si>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t>Table 13: Prevalence of obese (including severely obese) children, by Index of Multiple Deprivation (IMD) deciles 1 and 10 (based on the postcode of the school), sex and NCMP collection year</t>
  </si>
  <si>
    <t>Data Quality Tables</t>
  </si>
  <si>
    <t xml:space="preserve">Notes: </t>
  </si>
  <si>
    <t>Local Authority Name</t>
  </si>
  <si>
    <t>Number of Children Measured</t>
  </si>
  <si>
    <t>Average number measured</t>
  </si>
  <si>
    <t>Table A : Changes in number of children measured in Reception in 2019-20 compared to earlier NCMP years</t>
  </si>
  <si>
    <t>Table B : Changes in number of children measured in Year 6 in 2019-20 compared to earlier NCMP years</t>
  </si>
  <si>
    <t>For consistency, other outputs have been based on schools with &gt;= 10 measurements. Consequently, the data will not match already published figures as detailed below.</t>
  </si>
  <si>
    <t>AcademicYear</t>
  </si>
  <si>
    <t>SchoolYear</t>
  </si>
  <si>
    <t>&gt;=10 (included)</t>
  </si>
  <si>
    <t>&lt;10 (excluded)</t>
  </si>
  <si>
    <t>Excluded LAs (see below)</t>
  </si>
  <si>
    <t>R</t>
  </si>
  <si>
    <t>Column heading</t>
  </si>
  <si>
    <t>Description</t>
  </si>
  <si>
    <t>Differences to published data</t>
  </si>
  <si>
    <t>Prev_chng</t>
  </si>
  <si>
    <t>Percentage point change in prevalence from 2018/19 to 2019/20 i.e. ALL 1920 - ALL 1819</t>
  </si>
  <si>
    <t>Not published</t>
  </si>
  <si>
    <t>SchPrev_chng</t>
  </si>
  <si>
    <t>Percentage point change in school cohort prevalence from 2018/19 to 2019/20 
i.e. 19/20 Sch cohort - 1819 Sch cohort</t>
  </si>
  <si>
    <t>PrevChngDiff</t>
  </si>
  <si>
    <t>Difference in change in obesity prevalence i.e.SchPrev_chng - Prev_chng</t>
  </si>
  <si>
    <t>LA: 
1. schools with &lt;10  measurements excluded
Region:  
1. schools with &lt;10  measurements excluded
2. LAs not in both 18/19 and 19/20 excluded (see below)
National:  
1. schools with &lt;10  measurements excluded
2. LAs not in both 18/19 and 19/20 excluded (see below)</t>
  </si>
  <si>
    <t xml:space="preserve">data from schools with &gt;=10 measurements in 18/19 but no data or &lt;10 measurements in 19/20  </t>
  </si>
  <si>
    <t xml:space="preserve">data from schools with &gt;=10 measurements in 19/20 </t>
  </si>
  <si>
    <t xml:space="preserve">data from schools with &gt;=10 measurements in 19/20 but no data or &lt;10 measurements in 18/19  </t>
  </si>
  <si>
    <t xml:space="preserve">data from schools with &gt;=10 measurements in 18/19 and &gt;=10 measurements in 19/20  </t>
  </si>
  <si>
    <t>OrgCode_ONS</t>
  </si>
  <si>
    <t>LA name</t>
  </si>
  <si>
    <t>Reason for exclusion</t>
  </si>
  <si>
    <t>LA abolished for 19/20</t>
  </si>
  <si>
    <t>Did not submit data in 19/20</t>
  </si>
  <si>
    <t>E06000058</t>
  </si>
  <si>
    <t>Bournemouth, Christchurch and Poole</t>
  </si>
  <si>
    <t>LA created for 19/20</t>
  </si>
  <si>
    <t>E06000059</t>
  </si>
  <si>
    <t>Data Counts</t>
  </si>
  <si>
    <t>Definitions and filters applied when constructing the additional data quality analyses for 2019-20</t>
  </si>
  <si>
    <t>LAs excluded from school cohort analyses</t>
  </si>
  <si>
    <t>Weight category</t>
  </si>
  <si>
    <t>National</t>
  </si>
  <si>
    <t>Count</t>
  </si>
  <si>
    <t>ALL 2018-19</t>
  </si>
  <si>
    <t>ALL 2019-20</t>
  </si>
  <si>
    <t xml:space="preserve">Data from schools with &gt;=10 measurements in 2018/19 </t>
  </si>
  <si>
    <t>2018-19 only</t>
  </si>
  <si>
    <t>2019-20 only</t>
  </si>
  <si>
    <t>School cohort</t>
  </si>
  <si>
    <t>As for ALL 2018-19</t>
  </si>
  <si>
    <t>School cohort analyses in this workbook include only schools with &gt;=10 measurements in both 2018-19 and 2019-20.</t>
  </si>
  <si>
    <t>Also LAs not in both 2018-19 and 2019-20 have been excluded as detailed below</t>
  </si>
  <si>
    <t>School Cohort Analyses Notes and Definitions (Table F and Table G)</t>
  </si>
  <si>
    <t>Number Measured</t>
  </si>
  <si>
    <t>Table J: Data quality measures for the NCMP collection by submitting local authority</t>
  </si>
  <si>
    <t>Table C: Changes in number of children measured in Reception and Year 6 between, 2018-19 and 2019-20</t>
  </si>
  <si>
    <t>Number Measured in Reception</t>
  </si>
  <si>
    <t>Number Measured in Year 6</t>
  </si>
  <si>
    <t>Table D: Changes in number of children measured and prevalence of weight categories in Reception, 2018-19 and 2019-20</t>
  </si>
  <si>
    <t>Table E: Changes in number of children measured and prevalence of weight categories in Year 6, 2018-19 and 2019-20</t>
  </si>
  <si>
    <t>Changes in number of children measured and prevalence of weight categories (Table D and Table E)</t>
  </si>
  <si>
    <t>Six LAs who returned data in 2018/19 not included in analyses: 
Bournemouth (abolished), 
Poole (abolished), 
Dorset (reconfigured), 
Bury (did not submit), 
Cheshire East (did not submit), 
Cheshire West (did not submit)</t>
  </si>
  <si>
    <t>Table H: Changes in number of children measured and proportion measured by ethnic group between 2018-19 and 2019-20</t>
  </si>
  <si>
    <t>Proportion by ethnic group</t>
  </si>
  <si>
    <t>Table I: Changes in number of children measured and proportion measured by index of multiple deprivation between 2018-19 and 2019-20</t>
  </si>
  <si>
    <t>Table 14: Prevalence of severely obese children, by Index of Multiple Deprivation (IMD) deciles 1 and 10 (based on the postcode of the school), sex and NCMP collection year</t>
  </si>
  <si>
    <r>
      <t>Table 14: Prevalence of severely obese children,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</si>
  <si>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t>E06000060</t>
  </si>
  <si>
    <t>Table A : Changes in number of children measured in Reception in 2019/20 compared to earlier NCMP years</t>
  </si>
  <si>
    <t>Table B : Changes in number of children measured in Year 6 in 2019/20 compared to earlier NCMP years</t>
  </si>
  <si>
    <t>No data submitted in 2019/20</t>
  </si>
  <si>
    <r>
      <t>Cornwall</t>
    </r>
    <r>
      <rPr>
        <vertAlign val="superscript"/>
        <sz val="10"/>
        <rFont val="Arial"/>
        <family val="2"/>
      </rPr>
      <t>2</t>
    </r>
  </si>
  <si>
    <r>
      <t>Hackney</t>
    </r>
    <r>
      <rPr>
        <vertAlign val="superscript"/>
        <sz val="10"/>
        <rFont val="Arial"/>
        <family val="2"/>
      </rPr>
      <t>4</t>
    </r>
  </si>
  <si>
    <t>Table C: Changes in number of children measured in Reception and Year 6 between, 2018/19 and 2019/20</t>
  </si>
  <si>
    <t>Table H: Changes in number of children measured and proportion measured by ethnic group between 2018/19 and 2019/20</t>
  </si>
  <si>
    <t xml:space="preserve">These analyses present data on changes in ethnicity at England level between 2018/19. The data below includes information on the:
• Number of children measured in 2018/19 and 2019/20 in each ethnic group
• Percentage change in the numbers measuredin each ethnic group between years
• Proportion of children in each ethnic group in 2018/19 and 2019/20
• Percentage point change in proportion of children in each ethnic group between years
</t>
  </si>
  <si>
    <t>Table I: Changes in number of children measured and proportion measured by index of multiple deprivation between 2018/19 and 2019/20</t>
  </si>
  <si>
    <t xml:space="preserve">These analyses present data on changes in index of multiple deprivation (IMD) at England level between 2018/19. The data below includes information on the:
• Number of children measured in 2018/19 and 2019/20 in each IMD decile
• Percentage change in the numbers measuredin each IMD decile between years
• Proportion of children in each IMD decile in 2018/19 and 2019/20
• Percentage point change in proportion of children in each IMD decile between years
IMD 2015 was used for 2018/19 data and IMD 2019 was used for 2019/20 data
</t>
  </si>
  <si>
    <t>These analyses assess the comparability of the data submitted during 2019/20 with the data submitted in 2018/19 by comparing the the data from schools that were included in both years and those that were only measured in one year. A range of comparators is presented to explore these data:
• Comparing data for all children in 2018/19 and 2019/20 by weight categores and change in prevalence
• Comparing data from children in schools that were measured in both years by weight category and change in prevalence
• Presenting data from children in schools that were only measured in 2018 or in 2019 by weight category 
For full set of definitions and further details on these analyses please refer to the Notes tab</t>
  </si>
  <si>
    <t>ALL 2018/19</t>
  </si>
  <si>
    <t>2018/19 Only</t>
  </si>
  <si>
    <t>2018/19 School cohort</t>
  </si>
  <si>
    <t>ALL 2019/20</t>
  </si>
  <si>
    <t>2019/20 Only</t>
  </si>
  <si>
    <t>2019/20 School cohort</t>
  </si>
  <si>
    <r>
      <t>England, 2007/08</t>
    </r>
    <r>
      <rPr>
        <vertAlign val="superscript"/>
        <sz val="12"/>
        <rFont val="Arial"/>
        <family val="2"/>
      </rPr>
      <t>3,4</t>
    </r>
    <r>
      <rPr>
        <sz val="12"/>
        <rFont val="Arial"/>
        <family val="2"/>
      </rPr>
      <t xml:space="preserve"> to 2019/20</t>
    </r>
    <r>
      <rPr>
        <vertAlign val="superscript"/>
        <sz val="12"/>
        <rFont val="Arial"/>
        <family val="2"/>
      </rPr>
      <t>5</t>
    </r>
  </si>
  <si>
    <t>4. It is likely that year 6 obesity prevalence in the first years of the NCMP (2007/08 to 2008/09) were underestimates due to low participation. This, and the impact of other improvements in data quality, should be considered when making comparisons over time. Please refer to Annex P of the appendices for further details.</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</si>
  <si>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IMD 2019 has been used for 2019/20 and earlier years are based on IMD data that was available at the time.
Further are available at:</t>
  </si>
  <si>
    <t>u</t>
  </si>
  <si>
    <t>*</t>
  </si>
  <si>
    <t>No threshold</t>
  </si>
  <si>
    <t>&gt;15</t>
  </si>
  <si>
    <t>&gt;20</t>
  </si>
  <si>
    <r>
      <t>Breach threshold</t>
    </r>
    <r>
      <rPr>
        <b/>
        <vertAlign val="superscript"/>
        <sz val="12"/>
        <color theme="1"/>
        <rFont val="Arial"/>
        <family val="2"/>
      </rPr>
      <t>3</t>
    </r>
  </si>
  <si>
    <r>
      <t>Percentage of children by school year</t>
    </r>
    <r>
      <rPr>
        <vertAlign val="superscript"/>
        <sz val="10"/>
        <color theme="1"/>
        <rFont val="Arial"/>
        <family val="2"/>
      </rPr>
      <t>4</t>
    </r>
  </si>
  <si>
    <t>2. Cells marked "u" have been suppressed due to small sample sizes that may present an unreliable picture of NCMP outputs. See tables A and B for further details.</t>
  </si>
  <si>
    <t xml:space="preserve">3. Breach reasons are not included in the 2019/20 data quality table because local authorities were not actively followed up to investigate breaches following the suspension of the NCMP. </t>
  </si>
  <si>
    <t>4. Data based on all records (i.e. including records without measurements). Tables A and B exclude non-measured records and therefore will not match the data presented here.</t>
  </si>
  <si>
    <t>z</t>
  </si>
  <si>
    <r>
      <t>Table 5: Prevalence and number of underweight, healthy weight, overweight, obese and severely obese children in Reception, by region and local authority (based on the local authority that submitted the data)</t>
    </r>
    <r>
      <rPr>
        <b/>
        <vertAlign val="superscript"/>
        <sz val="12"/>
        <rFont val="Arial"/>
        <family val="2"/>
      </rPr>
      <t>1,2,3</t>
    </r>
  </si>
  <si>
    <t>1. Cells marked "*" have been suppressed due to small numbers (1 to 7 inclusive).</t>
  </si>
  <si>
    <t>3. Cells marked "-" show local authorities that did not submit data for 2019/20.</t>
  </si>
  <si>
    <t>4. Data for City of London have been combined with Hackney and data for Isles of Scilly have been combined with Cornwall to ensure the data are non-disclosive.</t>
  </si>
  <si>
    <t/>
  </si>
  <si>
    <t>Reliability indicator</t>
  </si>
  <si>
    <t xml:space="preserve">Reliable </t>
  </si>
  <si>
    <t>Fit for publication but interpret with caution</t>
  </si>
  <si>
    <t>Unreliable, suppressed</t>
  </si>
  <si>
    <r>
      <t>Reliability indicator</t>
    </r>
    <r>
      <rPr>
        <vertAlign val="superscript"/>
        <sz val="10"/>
        <rFont val="Arial"/>
        <family val="2"/>
      </rPr>
      <t>2</t>
    </r>
  </si>
  <si>
    <r>
      <t>Hackney</t>
    </r>
    <r>
      <rPr>
        <vertAlign val="superscript"/>
        <sz val="10"/>
        <color rgb="FF000000"/>
        <rFont val="Arial"/>
        <family val="2"/>
      </rPr>
      <t>4</t>
    </r>
  </si>
  <si>
    <r>
      <t>Cornwall</t>
    </r>
    <r>
      <rPr>
        <vertAlign val="superscript"/>
        <sz val="10"/>
        <color indexed="8"/>
        <rFont val="Arial"/>
        <family val="2"/>
      </rPr>
      <t>4</t>
    </r>
  </si>
  <si>
    <r>
      <t>Table 6: Prevalence and number of underweight, healthy weight, overweight, obese and severely obese children in Year 6, by region and local authority (based on the local authority that submitted the data)</t>
    </r>
    <r>
      <rPr>
        <b/>
        <vertAlign val="superscript"/>
        <sz val="12"/>
        <rFont val="Arial"/>
        <family val="2"/>
      </rPr>
      <t>1,2,3</t>
    </r>
  </si>
  <si>
    <r>
      <t>Hackney</t>
    </r>
    <r>
      <rPr>
        <vertAlign val="superscript"/>
        <sz val="10"/>
        <color indexed="8"/>
        <rFont val="Arial"/>
        <family val="2"/>
      </rPr>
      <t>4</t>
    </r>
  </si>
  <si>
    <r>
      <t>Table J: Data quality measures for the NCMP collection by submitting local authority</t>
    </r>
    <r>
      <rPr>
        <b/>
        <u/>
        <vertAlign val="superscript"/>
        <sz val="12"/>
        <rFont val="Arial"/>
        <family val="2"/>
      </rPr>
      <t>1,2</t>
    </r>
  </si>
  <si>
    <r>
      <t>2016/17 to 2018/19</t>
    </r>
    <r>
      <rPr>
        <b/>
        <vertAlign val="superscript"/>
        <sz val="10"/>
        <rFont val="Arial"/>
        <family val="2"/>
      </rPr>
      <t>1</t>
    </r>
  </si>
  <si>
    <r>
      <t>Proportion measured in 2019/20</t>
    </r>
    <r>
      <rPr>
        <b/>
        <vertAlign val="superscript"/>
        <sz val="10"/>
        <rFont val="Arial"/>
        <family val="2"/>
      </rPr>
      <t>2</t>
    </r>
  </si>
  <si>
    <t>1. Average calculated by summing unrounded numbers, then rounding to nearest 5 before dividing by 3. Result is then rounded to the nearest 5.</t>
  </si>
  <si>
    <t>2. Proportion calculated based on numbers rounded to the nearest 5.</t>
  </si>
  <si>
    <t>3. Bournemouth, Christchurch and Poole (BCP) local authority is new for the 2019/20 collection year. Data for 2016/17 to 2018/19 uses the sum of data from abolished local authorities Bournemouth and Poole. Consequently data from Christchurch is missing from 2016/17 to 2018/19 data and the proportion measured in 2019/20 is an overestimate.</t>
  </si>
  <si>
    <t>3. Data for City of London are submitted by Hackney and for Isles of Scilly are submitted by Cornwall.</t>
  </si>
  <si>
    <t>4. Data for City of London are submitted by Hackney and for Isles of Scilly are submitted by Cornwall.</t>
  </si>
  <si>
    <t>5. Dorset local authority was reconfigured for the 2019/20 collection year to move Christchurch to BCP. Data for 2016/17 to 2018/19 uses the previous Dorset boundaries. Consequently data from Christchurch is included from 2016/17 to 2018/19 data and the proportion measured in 2019/20 is an underestimate.</t>
  </si>
  <si>
    <r>
      <t>Bournemouth, Christchurch and Poole</t>
    </r>
    <r>
      <rPr>
        <vertAlign val="superscript"/>
        <sz val="10"/>
        <rFont val="Arial"/>
        <family val="2"/>
      </rPr>
      <t>3</t>
    </r>
  </si>
  <si>
    <r>
      <t>Cornwall</t>
    </r>
    <r>
      <rPr>
        <vertAlign val="superscript"/>
        <sz val="10"/>
        <rFont val="Arial"/>
        <family val="2"/>
      </rPr>
      <t>4</t>
    </r>
  </si>
  <si>
    <r>
      <t>Dorset</t>
    </r>
    <r>
      <rPr>
        <vertAlign val="superscript"/>
        <sz val="10"/>
        <rFont val="Arial"/>
        <family val="2"/>
      </rPr>
      <t>5</t>
    </r>
  </si>
  <si>
    <r>
      <t>Hackney</t>
    </r>
    <r>
      <rPr>
        <vertAlign val="superscript"/>
        <sz val="10"/>
        <rFont val="Arial"/>
        <family val="2"/>
      </rPr>
      <t>3</t>
    </r>
  </si>
  <si>
    <r>
      <t>Percentage Change</t>
    </r>
    <r>
      <rPr>
        <b/>
        <vertAlign val="superscript"/>
        <sz val="10"/>
        <rFont val="Arial"/>
        <family val="2"/>
      </rPr>
      <t>1</t>
    </r>
  </si>
  <si>
    <t>1. Proportion calculated based on numbers rounded to the nearest 5.</t>
  </si>
  <si>
    <t>2. Bournemouth, Christchurch and Poole (BCP) local authority is new for the 2019/20 collection year. Data for 2016/17 to 2018/19 uses the sum of data from abolished local authorities Bournemouth and Poole. Consequently data from Christchurch is missing from 2016/17 to 2018/19 data and the proportion measured in 2019/20 is an overestimate.</t>
  </si>
  <si>
    <t>4. Dorset local authority was reconfigured for the 2019/20 collection year to move Christchurch to BCP. Data for 2016/17 to 2018/19 uses the previous Dorset boundaries. Consequently data from Christchurch is included from 2016/17 to 2018/19 data and the proportion measured in 2019/20 is an underestimate.</t>
  </si>
  <si>
    <r>
      <t>Bournemouth, Christchurch and Poole</t>
    </r>
    <r>
      <rPr>
        <vertAlign val="superscript"/>
        <sz val="10"/>
        <rFont val="Arial"/>
        <family val="2"/>
      </rPr>
      <t>2</t>
    </r>
  </si>
  <si>
    <r>
      <t>Cornwall</t>
    </r>
    <r>
      <rPr>
        <vertAlign val="superscript"/>
        <sz val="10"/>
        <rFont val="Arial"/>
        <family val="2"/>
      </rPr>
      <t>3</t>
    </r>
  </si>
  <si>
    <r>
      <t>Dorset</t>
    </r>
    <r>
      <rPr>
        <vertAlign val="superscript"/>
        <sz val="10"/>
        <rFont val="Arial"/>
        <family val="2"/>
      </rPr>
      <t>4</t>
    </r>
  </si>
  <si>
    <r>
      <t>Table D: Changes in number of children measured and prevalence of weight categories in Reception, 2018/19 and 2019/20</t>
    </r>
    <r>
      <rPr>
        <b/>
        <u/>
        <vertAlign val="superscript"/>
        <sz val="12"/>
        <rFont val="Arial"/>
        <family val="2"/>
      </rPr>
      <t>1,2</t>
    </r>
  </si>
  <si>
    <r>
      <t>Local Authority Name</t>
    </r>
    <r>
      <rPr>
        <b/>
        <vertAlign val="superscript"/>
        <sz val="10"/>
        <rFont val="Arial"/>
        <family val="2"/>
      </rPr>
      <t>3,4</t>
    </r>
  </si>
  <si>
    <r>
      <t>Prevalence</t>
    </r>
    <r>
      <rPr>
        <b/>
        <vertAlign val="superscript"/>
        <sz val="10"/>
        <rFont val="Arial"/>
        <family val="2"/>
      </rPr>
      <t>5</t>
    </r>
  </si>
  <si>
    <r>
      <t>Percentage point change</t>
    </r>
    <r>
      <rPr>
        <b/>
        <vertAlign val="superscript"/>
        <sz val="10"/>
        <rFont val="Arial"/>
        <family val="2"/>
      </rPr>
      <t>6</t>
    </r>
  </si>
  <si>
    <t>3. Data from the following local authorities is unavailable for both collection years and so has been excluded from this analysis: Bournemouth, Christchurch and Poole (BCP), Dorset, Bury, Cheshire East, Cheshire West and Chester.</t>
  </si>
  <si>
    <t>5. Prevalence based on rounded numbers and will not exactly match 2018/19 prevalence figures published previously.</t>
  </si>
  <si>
    <t>6. Percentage point change based on rounded prevalence figures.</t>
  </si>
  <si>
    <t>7. Significance testing based on unrounded data.</t>
  </si>
  <si>
    <r>
      <t>Significance</t>
    </r>
    <r>
      <rPr>
        <b/>
        <vertAlign val="superscript"/>
        <sz val="10"/>
        <rFont val="Arial"/>
        <family val="2"/>
      </rPr>
      <t>7</t>
    </r>
  </si>
  <si>
    <t>Not Significant</t>
  </si>
  <si>
    <t>Significant</t>
  </si>
  <si>
    <r>
      <t>Table E: Changes in number of children measured and prevalence of weight categories in Year 6, 2018/19 and 2019/20</t>
    </r>
    <r>
      <rPr>
        <b/>
        <u/>
        <vertAlign val="superscript"/>
        <sz val="12"/>
        <rFont val="Arial"/>
        <family val="2"/>
      </rPr>
      <t>1,2</t>
    </r>
  </si>
  <si>
    <r>
      <t>Comparisons</t>
    </r>
    <r>
      <rPr>
        <b/>
        <vertAlign val="superscript"/>
        <sz val="10"/>
        <rFont val="Arial"/>
        <family val="2"/>
      </rPr>
      <t>6</t>
    </r>
  </si>
  <si>
    <t>Change in school cohort prevalence</t>
  </si>
  <si>
    <t>Change in  prevalence (ALL 1920 - ALL 1819)</t>
  </si>
  <si>
    <t xml:space="preserve">Difference in change in obesity prevalence </t>
  </si>
  <si>
    <t>Percentage change in number measured</t>
  </si>
  <si>
    <t>Percentage point change in ethnic group</t>
  </si>
  <si>
    <t>Proportion by IMD decile</t>
  </si>
  <si>
    <t>IMD decile</t>
  </si>
  <si>
    <t>Percentage point change in IMD decile</t>
  </si>
  <si>
    <t>Notes</t>
  </si>
  <si>
    <t>Public Enquiries:</t>
  </si>
  <si>
    <t>Publication date: 29 October 2020</t>
  </si>
  <si>
    <t>Return to Contents</t>
  </si>
  <si>
    <r>
      <t>Table G: School cohort analyses, Year 6, 2018/19 and 2019/20</t>
    </r>
    <r>
      <rPr>
        <b/>
        <u/>
        <vertAlign val="superscript"/>
        <sz val="12"/>
        <rFont val="Arial"/>
        <family val="2"/>
      </rPr>
      <t>1,2</t>
    </r>
  </si>
  <si>
    <r>
      <t>Table F: School cohort analyses, Reception, 2018/19 and 2019/20</t>
    </r>
    <r>
      <rPr>
        <b/>
        <u/>
        <vertAlign val="superscript"/>
        <sz val="12"/>
        <rFont val="Arial"/>
        <family val="2"/>
      </rPr>
      <t>1,2</t>
    </r>
  </si>
  <si>
    <t>Table F: School cohort analyses, Reception, 2018-19 and 2019-20</t>
  </si>
  <si>
    <t>Table G: School cohort analyses, Year 6, 2018-19 and 2019-20</t>
  </si>
  <si>
    <t>Copyright © 2020 NHS Digital</t>
  </si>
  <si>
    <t>2. Cells marked "u" have been suppressed due to small sample sizes that may present an unreliable picture of NCMP outputs. See Table A for further details.</t>
  </si>
  <si>
    <t>A number of new data quality tables have been introduced in 2019/20 that present analyses on the impact on the data of school closures in March 2020 in response to the covid-19 pandemic.</t>
  </si>
  <si>
    <t>2. Cells marked "u" have been suppressed due to small sample sizes that may present an unreliable picture of NCMP outputs. See Table B for further details.</t>
  </si>
  <si>
    <r>
      <t>2006/07</t>
    </r>
    <r>
      <rPr>
        <vertAlign val="superscript"/>
        <sz val="11"/>
        <rFont val="Arial"/>
        <family val="2"/>
      </rPr>
      <t>2</t>
    </r>
  </si>
  <si>
    <r>
      <t>2007/08</t>
    </r>
    <r>
      <rPr>
        <vertAlign val="superscript"/>
        <sz val="11"/>
        <rFont val="Arial"/>
        <family val="2"/>
      </rPr>
      <t>2</t>
    </r>
  </si>
  <si>
    <r>
      <t>2008/09</t>
    </r>
    <r>
      <rPr>
        <vertAlign val="superscript"/>
        <sz val="11"/>
        <rFont val="Arial"/>
        <family val="2"/>
      </rPr>
      <t>2</t>
    </r>
  </si>
  <si>
    <t xml:space="preserve">The NCMP collection ended in March 2020 when schools closed in response to the covid-19 pandemic. 
Local authorities (LAs) have responsibility to deliver the NCMP during the 2019/20 school year and can schedule measurements in throughout the academic year. When schools closed some local authorities will already have completed their measurements, some were part way through the collection process and some had yet to start their programme.
This analysis compares the number of children measured in each LA compared to the mean number they measured in the preceeding 3 years. This measure has been used to divide LAs into 3 categories:
    • &gt;=75% measured data is considered reliable estimate and comparable to analyses reported in previous years
    • &gt;=25% to &lt;75% data is fit for publication, but caution is advised when using the outputs due to low numbers measured 
    • &lt;25% data has been suppressed from publication due to small sample sizes that may present an unreliable picture of NCMP outputs in that region
LAs may measure the children in Reception and Year 6 at different times of the year so this analysis is undertaken for each year group separately, therefore, an LA may be in different categories for Reception and Year 6.
</t>
  </si>
  <si>
    <t xml:space="preserve">These analyses present data on the number of children measured in 2018/19 and 2019/20 and the percentage change in the number of children measured. This is used to assess the differences in sample sizes between the last 2 years.
Please note the percentage change presented here is not used as part of setting the thresholds for including LA level data in the release, the thresholds are based on a more precise measure of comparing 2019/20 data to average number of children measured in the previous 3 years.
</t>
  </si>
  <si>
    <t>These analyses present data:
• on the number of children measured in 2018/19 and 2019/20
• prevalence of weight categories in 2018/19 and 2019/20 and the percentage point change in the prevalence and whether the change is statistically significant
Further information on the constructions of these measures is available in the Notes tab.</t>
  </si>
  <si>
    <t>Tables A and B present data on how complete the data submitted by each Local Authority (LA) in 2019-20 is. Where &lt;25% of the expected number of pupils has been submitted the data is considered unreliable and further calculations based on these data will not be presented. Therefore the data will be suppressed and replaced by a 'u' in the other tabs in this spreadsheet.</t>
  </si>
  <si>
    <t>Whether the change in prevelance is statistically significant is also presented.
95% confidence intervals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</si>
  <si>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r>
      <t>Hackney</t>
    </r>
    <r>
      <rPr>
        <vertAlign val="superscript"/>
        <sz val="10"/>
        <rFont val="Arial"/>
        <family val="2"/>
      </rPr>
      <t>1</t>
    </r>
  </si>
  <si>
    <r>
      <t>Cornwall</t>
    </r>
    <r>
      <rPr>
        <vertAlign val="superscript"/>
        <sz val="10"/>
        <rFont val="Arial"/>
        <family val="2"/>
      </rPr>
      <t>1</t>
    </r>
  </si>
  <si>
    <t>1. Some months will have fewer days available for measurement due to school holidays. Please refer to the appendices for further details.</t>
  </si>
  <si>
    <t>5. Due to the COVID-19 schools shutdown, data after March 2020 is unavailable and data for March is incomplete. Please refer to the appendices for further details.</t>
  </si>
  <si>
    <t>4. Due to the COVID-19 schools shutdown, data after March 2020 is unavailable and data for March is incomplete. Please refer to the appendices for further details.</t>
  </si>
  <si>
    <t>2. The following records have been excluded from the analysis and therefore totals for the collection year will not match previously published national totals: records with missing date of measurement (affects 2007/08-2009/10) and records with August date of measurement (affects 2007/08-2016/17). Please refer to the appendices for further details.</t>
  </si>
  <si>
    <t>7. "z" - not applicable</t>
  </si>
  <si>
    <t xml:space="preserve">These data present information on changes in absolute difference in prevalence of weight categories between 2018-19 and 2019-20, displayed as the percentage point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</si>
</sst>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
    <numFmt numFmtId="167" formatCode="_-* #,##0_-;\-* #,##0_-;_-* &quot;-&quot;??_-;_-@_-"/>
    <numFmt numFmtId="168" formatCode="0.0;\-0.0;\-"/>
    <numFmt numFmtId="169" formatCode="_-* #,##0.0_-;\-* #,##0.0_-;_-* &quot;-&quot;??_-;_-@_-"/>
    <numFmt numFmtId="170" formatCode="0.000"/>
    <numFmt numFmtId="171" formatCode="_-* #,##0.0000000_-;\-* #,##0.0000000_-;_-* &quot;-&quot;??_-;_-@_-"/>
  </numFmts>
  <fonts count="6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rgb="FFFF0000"/>
      <name val="Arial"/>
      <family val="2"/>
    </font>
    <font>
      <sz val="10"/>
      <name val="Arial"/>
      <family val="2"/>
    </font>
    <font>
      <b/>
      <sz val="12"/>
      <name val="Arial"/>
      <family val="2"/>
    </font>
    <font>
      <sz val="11"/>
      <color theme="1"/>
      <name val="Calibri"/>
      <family val="2"/>
      <scheme val="minor"/>
    </font>
    <font>
      <sz val="12"/>
      <name val="Arial"/>
      <family val="2"/>
    </font>
    <font>
      <sz val="8"/>
      <name val="Arial"/>
      <family val="2"/>
    </font>
    <font>
      <sz val="10"/>
      <color theme="1"/>
      <name val="Arial"/>
      <family val="2"/>
    </font>
    <font>
      <b/>
      <sz val="8"/>
      <name val="Arial"/>
      <family val="2"/>
    </font>
    <font>
      <sz val="10"/>
      <color indexed="8"/>
      <name val="Arial"/>
      <family val="2"/>
    </font>
    <font>
      <b/>
      <sz val="10"/>
      <name val="Arial"/>
      <family val="2"/>
    </font>
    <font>
      <b/>
      <sz val="10"/>
      <color indexed="8"/>
      <name val="Arial"/>
      <family val="2"/>
    </font>
    <font>
      <i/>
      <sz val="9"/>
      <name val="Arial"/>
      <family val="2"/>
    </font>
    <font>
      <b/>
      <i/>
      <sz val="10"/>
      <color theme="1"/>
      <name val="Arial"/>
      <family val="2"/>
    </font>
    <font>
      <b/>
      <sz val="10"/>
      <color theme="1"/>
      <name val="Arial"/>
      <family val="2"/>
    </font>
    <font>
      <i/>
      <sz val="10"/>
      <color theme="1"/>
      <name val="Arial"/>
      <family val="2"/>
    </font>
    <font>
      <b/>
      <i/>
      <sz val="9"/>
      <color theme="1"/>
      <name val="Arial"/>
      <family val="2"/>
    </font>
    <font>
      <vertAlign val="superscript"/>
      <sz val="10"/>
      <color indexed="8"/>
      <name val="Arial"/>
      <family val="2"/>
    </font>
    <font>
      <sz val="10"/>
      <color indexed="10"/>
      <name val="Arial"/>
      <family val="2"/>
    </font>
    <font>
      <b/>
      <vertAlign val="superscript"/>
      <sz val="10"/>
      <color indexed="8"/>
      <name val="Arial"/>
      <family val="2"/>
    </font>
    <font>
      <u/>
      <sz val="10"/>
      <color theme="10"/>
      <name val="Arial"/>
      <family val="2"/>
    </font>
    <font>
      <u/>
      <sz val="10"/>
      <color indexed="12"/>
      <name val="Arial"/>
      <family val="2"/>
    </font>
    <font>
      <b/>
      <vertAlign val="superscript"/>
      <sz val="12"/>
      <name val="Arial"/>
      <family val="2"/>
    </font>
    <font>
      <b/>
      <sz val="9"/>
      <color theme="1"/>
      <name val="Arial"/>
      <family val="2"/>
    </font>
    <font>
      <b/>
      <u/>
      <sz val="12"/>
      <name val="Arial"/>
      <family val="2"/>
    </font>
    <font>
      <i/>
      <sz val="10"/>
      <name val="Arial"/>
      <family val="2"/>
    </font>
    <font>
      <b/>
      <i/>
      <sz val="10"/>
      <name val="Arial"/>
      <family val="2"/>
    </font>
    <font>
      <b/>
      <sz val="12"/>
      <color theme="1"/>
      <name val="Arial"/>
      <family val="2"/>
    </font>
    <font>
      <sz val="11"/>
      <color theme="1"/>
      <name val="Arial"/>
      <family val="2"/>
    </font>
    <font>
      <b/>
      <vertAlign val="superscript"/>
      <sz val="12"/>
      <color theme="1"/>
      <name val="Arial"/>
      <family val="2"/>
    </font>
    <font>
      <sz val="10"/>
      <color theme="1"/>
      <name val="Calibri"/>
      <family val="2"/>
      <scheme val="minor"/>
    </font>
    <font>
      <b/>
      <sz val="11"/>
      <color theme="9"/>
      <name val="Arial"/>
      <family val="2"/>
    </font>
    <font>
      <sz val="11"/>
      <color theme="9"/>
      <name val="Arial"/>
      <family val="2"/>
    </font>
    <font>
      <b/>
      <sz val="27"/>
      <color rgb="FF005EB8"/>
      <name val="Arial"/>
      <family val="2"/>
    </font>
    <font>
      <b/>
      <sz val="20"/>
      <name val="Arial"/>
      <family val="2"/>
    </font>
    <font>
      <sz val="11"/>
      <name val="Arial"/>
      <family val="2"/>
    </font>
    <font>
      <u/>
      <sz val="11"/>
      <color rgb="FF005EB8"/>
      <name val="Arial"/>
      <family val="2"/>
    </font>
    <font>
      <b/>
      <sz val="12"/>
      <color rgb="FF000000"/>
      <name val="Arial"/>
      <family val="2"/>
    </font>
    <font>
      <b/>
      <sz val="11"/>
      <name val="Arial"/>
      <family val="2"/>
    </font>
    <font>
      <b/>
      <sz val="12"/>
      <color indexed="8"/>
      <name val="Arial"/>
      <family val="2"/>
    </font>
    <font>
      <sz val="11"/>
      <color indexed="8"/>
      <name val="Arial"/>
      <family val="2"/>
    </font>
    <font>
      <u/>
      <sz val="12"/>
      <color rgb="FF004488"/>
      <name val="Arial"/>
      <family val="2"/>
    </font>
    <font>
      <u/>
      <sz val="11"/>
      <color rgb="FF004488"/>
      <name val="Arial"/>
      <family val="2"/>
    </font>
    <font>
      <sz val="11"/>
      <color indexed="8"/>
      <name val="Calibri"/>
      <family val="2"/>
      <scheme val="minor"/>
    </font>
    <font>
      <b/>
      <sz val="11"/>
      <color indexed="8"/>
      <name val="Arial"/>
      <family val="2"/>
    </font>
    <font>
      <vertAlign val="superscript"/>
      <sz val="10"/>
      <name val="Arial"/>
      <family val="2"/>
    </font>
    <font>
      <vertAlign val="superscript"/>
      <sz val="12"/>
      <name val="Arial"/>
      <family val="2"/>
    </font>
    <font>
      <b/>
      <sz val="14"/>
      <color theme="1"/>
      <name val="Arial"/>
      <family val="2"/>
    </font>
    <font>
      <sz val="10"/>
      <name val="Arial"/>
      <family val="2"/>
    </font>
    <font>
      <b/>
      <sz val="12"/>
      <color rgb="FFFF0000"/>
      <name val="Arial"/>
      <family val="2"/>
    </font>
    <font>
      <b/>
      <sz val="10"/>
      <color rgb="FFFF0000"/>
      <name val="Arial"/>
      <family val="2"/>
    </font>
    <font>
      <b/>
      <u/>
      <vertAlign val="superscript"/>
      <sz val="12"/>
      <name val="Arial"/>
      <family val="2"/>
    </font>
    <font>
      <vertAlign val="superscript"/>
      <sz val="10"/>
      <color theme="1"/>
      <name val="Arial"/>
      <family val="2"/>
    </font>
    <font>
      <vertAlign val="superscript"/>
      <sz val="10"/>
      <color rgb="FF000000"/>
      <name val="Arial"/>
      <family val="2"/>
    </font>
    <font>
      <b/>
      <vertAlign val="superscript"/>
      <sz val="10"/>
      <name val="Arial"/>
      <family val="2"/>
    </font>
    <font>
      <u/>
      <sz val="11"/>
      <color theme="10"/>
      <name val="Arial"/>
      <family val="2"/>
    </font>
    <font>
      <vertAlign val="superscript"/>
      <sz val="1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7">
    <border>
      <left/>
      <right/>
      <top/>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31">
    <xf numFmtId="0" fontId="0" fillId="0" borderId="0"/>
    <xf numFmtId="0" fontId="8" fillId="0" borderId="0"/>
    <xf numFmtId="0" fontId="10" fillId="0" borderId="0"/>
    <xf numFmtId="9" fontId="8"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8" fillId="0" borderId="0"/>
    <xf numFmtId="0" fontId="10" fillId="0" borderId="0"/>
    <xf numFmtId="164" fontId="10" fillId="0" borderId="0" applyFont="0" applyFill="0" applyBorder="0" applyAlignment="0" applyProtection="0"/>
    <xf numFmtId="9" fontId="8"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34" fillId="0" borderId="0"/>
    <xf numFmtId="9" fontId="34" fillId="0" borderId="0" applyFont="0" applyFill="0" applyBorder="0" applyAlignment="0" applyProtection="0"/>
    <xf numFmtId="0" fontId="26" fillId="0" borderId="0" applyNumberFormat="0" applyFill="0" applyBorder="0" applyAlignment="0" applyProtection="0"/>
    <xf numFmtId="164" fontId="8" fillId="0" borderId="0" applyFont="0" applyFill="0" applyBorder="0" applyAlignment="0" applyProtection="0"/>
    <xf numFmtId="0" fontId="10" fillId="0" borderId="0"/>
    <xf numFmtId="164" fontId="34" fillId="0" borderId="0" applyFont="0" applyFill="0" applyBorder="0" applyAlignment="0" applyProtection="0"/>
    <xf numFmtId="0" fontId="47" fillId="0" borderId="0" applyNumberFormat="0" applyFill="0" applyBorder="0" applyAlignment="0" applyProtection="0"/>
    <xf numFmtId="0" fontId="10" fillId="0" borderId="0"/>
    <xf numFmtId="0" fontId="8" fillId="0" borderId="0"/>
    <xf numFmtId="0" fontId="34" fillId="0" borderId="0"/>
    <xf numFmtId="0" fontId="8" fillId="0" borderId="0"/>
    <xf numFmtId="9" fontId="54" fillId="0" borderId="0" applyFont="0" applyFill="0" applyBorder="0" applyAlignment="0" applyProtection="0"/>
    <xf numFmtId="0" fontId="5" fillId="0" borderId="0"/>
    <xf numFmtId="0" fontId="54" fillId="0" borderId="0"/>
    <xf numFmtId="164" fontId="5" fillId="0" borderId="0" applyFont="0" applyFill="0" applyBorder="0" applyAlignment="0" applyProtection="0"/>
    <xf numFmtId="164" fontId="54" fillId="0" borderId="0" applyFont="0" applyFill="0" applyBorder="0" applyAlignment="0" applyProtection="0"/>
    <xf numFmtId="0" fontId="8" fillId="0" borderId="0"/>
    <xf numFmtId="164" fontId="1" fillId="0" borderId="0" applyFont="0" applyFill="0" applyBorder="0" applyAlignment="0" applyProtection="0"/>
  </cellStyleXfs>
  <cellXfs count="527">
    <xf numFmtId="0" fontId="0" fillId="0" borderId="0" xfId="0"/>
    <xf numFmtId="10" fontId="12" fillId="2" borderId="0" xfId="3" applyNumberFormat="1" applyFont="1" applyFill="1" applyBorder="1" applyAlignment="1">
      <alignment horizontal="right"/>
    </xf>
    <xf numFmtId="165" fontId="12" fillId="2" borderId="0" xfId="3" applyNumberFormat="1" applyFont="1" applyFill="1" applyBorder="1" applyAlignment="1">
      <alignment horizontal="right"/>
    </xf>
    <xf numFmtId="165" fontId="12" fillId="2" borderId="0" xfId="3" applyNumberFormat="1" applyFont="1" applyFill="1" applyBorder="1"/>
    <xf numFmtId="165" fontId="8" fillId="2" borderId="0" xfId="3" applyNumberFormat="1" applyFont="1" applyFill="1" applyBorder="1" applyAlignment="1">
      <alignment vertical="center"/>
    </xf>
    <xf numFmtId="165" fontId="8" fillId="2" borderId="0" xfId="3" applyNumberFormat="1" applyFont="1" applyFill="1" applyBorder="1" applyAlignment="1">
      <alignment horizontal="center" vertical="center"/>
    </xf>
    <xf numFmtId="165" fontId="8" fillId="2" borderId="0" xfId="3" applyNumberFormat="1" applyFont="1" applyFill="1" applyBorder="1" applyAlignment="1">
      <alignment horizontal="center"/>
    </xf>
    <xf numFmtId="3" fontId="15" fillId="2" borderId="3" xfId="1" applyNumberFormat="1" applyFont="1" applyFill="1" applyBorder="1"/>
    <xf numFmtId="165" fontId="8" fillId="2" borderId="3" xfId="3" applyNumberFormat="1" applyFont="1" applyFill="1" applyBorder="1" applyAlignment="1">
      <alignment horizontal="right" wrapText="1"/>
    </xf>
    <xf numFmtId="165" fontId="8" fillId="2" borderId="4" xfId="3" applyNumberFormat="1" applyFont="1" applyFill="1" applyBorder="1" applyAlignment="1">
      <alignment horizontal="right" wrapText="1"/>
    </xf>
    <xf numFmtId="167" fontId="13" fillId="2" borderId="0" xfId="4" applyNumberFormat="1" applyFont="1" applyFill="1" applyBorder="1" applyAlignment="1">
      <alignment horizontal="right"/>
    </xf>
    <xf numFmtId="165" fontId="8" fillId="4" borderId="3" xfId="1" applyNumberFormat="1" applyFill="1" applyBorder="1"/>
    <xf numFmtId="165" fontId="8" fillId="2" borderId="3" xfId="1" applyNumberFormat="1" applyFill="1" applyBorder="1"/>
    <xf numFmtId="3" fontId="8" fillId="2" borderId="3" xfId="1" applyNumberFormat="1" applyFill="1" applyBorder="1"/>
    <xf numFmtId="168" fontId="21" fillId="2" borderId="0" xfId="8" applyNumberFormat="1" applyFont="1" applyFill="1" applyAlignment="1">
      <alignment horizontal="right"/>
    </xf>
    <xf numFmtId="0" fontId="13" fillId="3" borderId="0" xfId="2" applyFont="1" applyFill="1"/>
    <xf numFmtId="0" fontId="13" fillId="3" borderId="0" xfId="0" applyFont="1" applyFill="1" applyAlignment="1">
      <alignment horizontal="right"/>
    </xf>
    <xf numFmtId="0" fontId="27" fillId="3" borderId="0" xfId="12" applyFill="1" applyAlignment="1" applyProtection="1"/>
    <xf numFmtId="0" fontId="27" fillId="3" borderId="0" xfId="12" applyFill="1" applyAlignment="1" applyProtection="1">
      <alignment vertical="center"/>
    </xf>
    <xf numFmtId="0" fontId="8" fillId="3" borderId="0" xfId="1" applyFill="1"/>
    <xf numFmtId="0" fontId="30" fillId="3" borderId="0" xfId="1" applyFont="1" applyFill="1"/>
    <xf numFmtId="0" fontId="13" fillId="3" borderId="0" xfId="1" applyFont="1" applyFill="1" applyAlignment="1">
      <alignment horizontal="right"/>
    </xf>
    <xf numFmtId="0" fontId="8" fillId="3" borderId="1" xfId="1" applyFill="1" applyBorder="1"/>
    <xf numFmtId="165" fontId="16" fillId="4" borderId="4" xfId="3" applyNumberFormat="1" applyFont="1" applyFill="1" applyBorder="1" applyAlignment="1">
      <alignment horizontal="right" wrapText="1"/>
    </xf>
    <xf numFmtId="165" fontId="16" fillId="2" borderId="3" xfId="3" applyNumberFormat="1" applyFont="1" applyFill="1" applyBorder="1" applyAlignment="1">
      <alignment horizontal="right" wrapText="1"/>
    </xf>
    <xf numFmtId="0" fontId="8" fillId="3" borderId="0" xfId="1" quotePrefix="1" applyFill="1"/>
    <xf numFmtId="166" fontId="32" fillId="4" borderId="5" xfId="1" applyNumberFormat="1" applyFont="1" applyFill="1" applyBorder="1"/>
    <xf numFmtId="166" fontId="32" fillId="2" borderId="5" xfId="1" applyNumberFormat="1" applyFont="1" applyFill="1" applyBorder="1"/>
    <xf numFmtId="3" fontId="16" fillId="3" borderId="5" xfId="1" applyNumberFormat="1" applyFont="1" applyFill="1" applyBorder="1"/>
    <xf numFmtId="0" fontId="8" fillId="3" borderId="3" xfId="1" applyFill="1" applyBorder="1" applyAlignment="1">
      <alignment horizontal="center" vertical="center"/>
    </xf>
    <xf numFmtId="0" fontId="16" fillId="3" borderId="3" xfId="1" applyFont="1" applyFill="1" applyBorder="1"/>
    <xf numFmtId="166" fontId="32" fillId="4" borderId="3" xfId="1" applyNumberFormat="1" applyFont="1" applyFill="1" applyBorder="1"/>
    <xf numFmtId="166" fontId="32" fillId="2" borderId="3" xfId="1" applyNumberFormat="1" applyFont="1" applyFill="1" applyBorder="1"/>
    <xf numFmtId="3" fontId="16" fillId="3" borderId="3" xfId="1" applyNumberFormat="1" applyFont="1" applyFill="1" applyBorder="1"/>
    <xf numFmtId="3" fontId="8" fillId="3" borderId="0" xfId="1" applyNumberFormat="1" applyFill="1"/>
    <xf numFmtId="10" fontId="8" fillId="3" borderId="0" xfId="1" applyNumberFormat="1" applyFill="1"/>
    <xf numFmtId="165" fontId="16" fillId="4" borderId="3" xfId="3" applyNumberFormat="1" applyFont="1" applyFill="1" applyBorder="1" applyAlignment="1">
      <alignment horizontal="right" wrapText="1"/>
    </xf>
    <xf numFmtId="0" fontId="34" fillId="2" borderId="0" xfId="13" applyFill="1"/>
    <xf numFmtId="0" fontId="34" fillId="2" borderId="3" xfId="13" applyFill="1" applyBorder="1"/>
    <xf numFmtId="0" fontId="13" fillId="2" borderId="0" xfId="13" applyFont="1" applyFill="1"/>
    <xf numFmtId="165" fontId="16" fillId="4" borderId="1" xfId="14" applyNumberFormat="1" applyFont="1" applyFill="1" applyBorder="1" applyAlignment="1">
      <alignment horizontal="right" wrapText="1"/>
    </xf>
    <xf numFmtId="166" fontId="32" fillId="4" borderId="3" xfId="13" applyNumberFormat="1" applyFont="1" applyFill="1" applyBorder="1"/>
    <xf numFmtId="0" fontId="13" fillId="3" borderId="0" xfId="6" applyFont="1" applyFill="1" applyAlignment="1">
      <alignment vertical="top" wrapText="1"/>
    </xf>
    <xf numFmtId="0" fontId="0" fillId="3" borderId="0" xfId="0" applyFill="1"/>
    <xf numFmtId="165" fontId="8" fillId="2" borderId="3" xfId="14" applyNumberFormat="1" applyFont="1" applyFill="1" applyBorder="1" applyAlignment="1">
      <alignment horizontal="right" wrapText="1"/>
    </xf>
    <xf numFmtId="0" fontId="36" fillId="2" borderId="1" xfId="2" applyFont="1" applyFill="1" applyBorder="1" applyAlignment="1">
      <alignment horizontal="center"/>
    </xf>
    <xf numFmtId="3" fontId="17" fillId="2" borderId="3" xfId="1" applyNumberFormat="1" applyFont="1" applyFill="1" applyBorder="1" applyAlignment="1">
      <alignment horizontal="left"/>
    </xf>
    <xf numFmtId="0" fontId="11" fillId="3" borderId="0" xfId="1" applyFont="1" applyFill="1" applyAlignment="1">
      <alignment horizontal="left" vertical="top"/>
    </xf>
    <xf numFmtId="0" fontId="11" fillId="3" borderId="0" xfId="0" applyFont="1" applyFill="1" applyAlignment="1">
      <alignment horizontal="left" vertical="top"/>
    </xf>
    <xf numFmtId="3" fontId="17" fillId="2" borderId="3" xfId="7" applyNumberFormat="1" applyFont="1" applyFill="1" applyBorder="1"/>
    <xf numFmtId="3" fontId="17" fillId="2" borderId="3" xfId="7" applyNumberFormat="1" applyFont="1" applyFill="1" applyBorder="1" applyAlignment="1">
      <alignment horizontal="left"/>
    </xf>
    <xf numFmtId="0" fontId="13" fillId="2" borderId="0" xfId="13" applyFont="1" applyFill="1" applyAlignment="1">
      <alignment vertical="top" wrapText="1"/>
    </xf>
    <xf numFmtId="0" fontId="33" fillId="2" borderId="0" xfId="13" applyFont="1" applyFill="1" applyAlignment="1">
      <alignment vertical="top"/>
    </xf>
    <xf numFmtId="0" fontId="27" fillId="3" borderId="0" xfId="12" applyFill="1" applyAlignment="1" applyProtection="1">
      <alignment vertical="top" wrapText="1"/>
    </xf>
    <xf numFmtId="0" fontId="13" fillId="2" borderId="3" xfId="13" applyFont="1" applyFill="1" applyBorder="1"/>
    <xf numFmtId="0" fontId="8" fillId="3" borderId="0" xfId="0" applyFont="1" applyFill="1"/>
    <xf numFmtId="0" fontId="9" fillId="2" borderId="0" xfId="7" applyFont="1" applyFill="1" applyAlignment="1">
      <alignment wrapText="1"/>
    </xf>
    <xf numFmtId="0" fontId="26" fillId="3" borderId="0" xfId="15" applyFill="1" applyAlignment="1">
      <alignment horizontal="left"/>
    </xf>
    <xf numFmtId="0" fontId="10" fillId="3" borderId="0" xfId="6" applyFill="1"/>
    <xf numFmtId="0" fontId="11" fillId="3" borderId="0" xfId="7" applyFont="1" applyFill="1"/>
    <xf numFmtId="0" fontId="8" fillId="3" borderId="0" xfId="7" applyFill="1"/>
    <xf numFmtId="0" fontId="30" fillId="3" borderId="0" xfId="7" applyFont="1" applyFill="1"/>
    <xf numFmtId="165" fontId="12" fillId="2" borderId="0" xfId="7" applyNumberFormat="1" applyFont="1" applyFill="1"/>
    <xf numFmtId="165" fontId="12" fillId="2" borderId="0" xfId="10" applyNumberFormat="1" applyFont="1" applyFill="1"/>
    <xf numFmtId="3" fontId="12" fillId="2" borderId="0" xfId="7" applyNumberFormat="1" applyFont="1" applyFill="1"/>
    <xf numFmtId="0" fontId="13" fillId="2" borderId="0" xfId="6" applyFont="1" applyFill="1"/>
    <xf numFmtId="0" fontId="13" fillId="2" borderId="0" xfId="6" applyFont="1" applyFill="1" applyAlignment="1">
      <alignment horizontal="left"/>
    </xf>
    <xf numFmtId="0" fontId="13" fillId="3" borderId="0" xfId="7" applyFont="1" applyFill="1" applyAlignment="1">
      <alignment horizontal="right"/>
    </xf>
    <xf numFmtId="0" fontId="14" fillId="2" borderId="1" xfId="7" applyFont="1" applyFill="1" applyBorder="1"/>
    <xf numFmtId="0" fontId="10" fillId="2" borderId="1" xfId="6" applyFill="1" applyBorder="1" applyAlignment="1">
      <alignment horizontal="center"/>
    </xf>
    <xf numFmtId="0" fontId="14" fillId="2" borderId="0" xfId="7" applyFont="1" applyFill="1"/>
    <xf numFmtId="165" fontId="8" fillId="2" borderId="0" xfId="10" applyNumberFormat="1" applyFill="1" applyAlignment="1">
      <alignment vertical="center"/>
    </xf>
    <xf numFmtId="165" fontId="8" fillId="2" borderId="0" xfId="10" applyNumberFormat="1" applyFill="1" applyAlignment="1">
      <alignment horizontal="center" vertical="center"/>
    </xf>
    <xf numFmtId="165" fontId="8" fillId="2" borderId="0" xfId="10" applyNumberFormat="1" applyFill="1" applyAlignment="1">
      <alignment horizontal="center"/>
    </xf>
    <xf numFmtId="0" fontId="8" fillId="3" borderId="3" xfId="7" applyFill="1" applyBorder="1" applyAlignment="1">
      <alignment horizontal="left" wrapText="1"/>
    </xf>
    <xf numFmtId="0" fontId="8" fillId="3" borderId="4" xfId="7" applyFill="1" applyBorder="1"/>
    <xf numFmtId="165" fontId="16" fillId="4" borderId="3" xfId="10" applyNumberFormat="1" applyFont="1" applyFill="1" applyBorder="1" applyAlignment="1">
      <alignment horizontal="right" wrapText="1"/>
    </xf>
    <xf numFmtId="165" fontId="8" fillId="2" borderId="3" xfId="10" applyNumberFormat="1" applyFill="1" applyBorder="1" applyAlignment="1">
      <alignment horizontal="right" wrapText="1"/>
    </xf>
    <xf numFmtId="165" fontId="16" fillId="2" borderId="3" xfId="10" applyNumberFormat="1" applyFont="1" applyFill="1" applyBorder="1" applyAlignment="1">
      <alignment horizontal="right" wrapText="1"/>
    </xf>
    <xf numFmtId="165" fontId="16" fillId="4" borderId="4" xfId="10" applyNumberFormat="1" applyFont="1" applyFill="1" applyBorder="1" applyAlignment="1">
      <alignment horizontal="right" wrapText="1"/>
    </xf>
    <xf numFmtId="165" fontId="8" fillId="2" borderId="4" xfId="10" applyNumberFormat="1" applyFill="1" applyBorder="1" applyAlignment="1">
      <alignment horizontal="right" wrapText="1"/>
    </xf>
    <xf numFmtId="3" fontId="15" fillId="2" borderId="0" xfId="7" applyNumberFormat="1" applyFont="1" applyFill="1" applyAlignment="1" applyProtection="1">
      <alignment horizontal="fill"/>
      <protection locked="0"/>
    </xf>
    <xf numFmtId="3" fontId="17" fillId="2" borderId="0" xfId="7" applyNumberFormat="1" applyFont="1" applyFill="1" applyAlignment="1">
      <alignment horizontal="left"/>
    </xf>
    <xf numFmtId="0" fontId="8" fillId="4" borderId="0" xfId="7" applyFill="1"/>
    <xf numFmtId="0" fontId="18" fillId="2" borderId="0" xfId="7" applyFont="1" applyFill="1"/>
    <xf numFmtId="3" fontId="8" fillId="2" borderId="0" xfId="7" applyNumberFormat="1" applyFill="1"/>
    <xf numFmtId="0" fontId="10" fillId="2" borderId="0" xfId="6" applyFill="1"/>
    <xf numFmtId="0" fontId="16" fillId="3" borderId="0" xfId="7" applyFont="1" applyFill="1" applyAlignment="1">
      <alignment vertical="center"/>
    </xf>
    <xf numFmtId="165" fontId="8" fillId="4" borderId="0" xfId="7" applyNumberFormat="1" applyFill="1" applyAlignment="1">
      <alignment horizontal="right"/>
    </xf>
    <xf numFmtId="165" fontId="18" fillId="2" borderId="0" xfId="7" applyNumberFormat="1" applyFont="1" applyFill="1" applyAlignment="1">
      <alignment horizontal="right"/>
    </xf>
    <xf numFmtId="167" fontId="13" fillId="2" borderId="0" xfId="9" applyNumberFormat="1" applyFont="1" applyFill="1" applyAlignment="1">
      <alignment horizontal="right"/>
    </xf>
    <xf numFmtId="0" fontId="8" fillId="2" borderId="0" xfId="7" applyFill="1"/>
    <xf numFmtId="167" fontId="13" fillId="2" borderId="0" xfId="16" applyNumberFormat="1" applyFont="1" applyFill="1" applyAlignment="1">
      <alignment horizontal="right"/>
    </xf>
    <xf numFmtId="166" fontId="19" fillId="4" borderId="0" xfId="7" applyNumberFormat="1" applyFont="1" applyFill="1" applyAlignment="1">
      <alignment horizontal="right"/>
    </xf>
    <xf numFmtId="166" fontId="19" fillId="2" borderId="0" xfId="7" applyNumberFormat="1" applyFont="1" applyFill="1" applyAlignment="1">
      <alignment horizontal="right"/>
    </xf>
    <xf numFmtId="166" fontId="20" fillId="2" borderId="0" xfId="7" applyNumberFormat="1" applyFont="1" applyFill="1" applyAlignment="1">
      <alignment horizontal="right"/>
    </xf>
    <xf numFmtId="167" fontId="29" fillId="2" borderId="0" xfId="16" applyNumberFormat="1" applyFont="1" applyFill="1" applyAlignment="1">
      <alignment horizontal="right"/>
    </xf>
    <xf numFmtId="165" fontId="22" fillId="2" borderId="0" xfId="7" applyNumberFormat="1" applyFont="1" applyFill="1" applyAlignment="1">
      <alignment horizontal="right"/>
    </xf>
    <xf numFmtId="0" fontId="13" fillId="3" borderId="0" xfId="6" applyFont="1" applyFill="1"/>
    <xf numFmtId="3" fontId="15" fillId="2" borderId="3" xfId="7" applyNumberFormat="1" applyFont="1" applyFill="1" applyBorder="1"/>
    <xf numFmtId="165" fontId="8" fillId="4" borderId="3" xfId="7" applyNumberFormat="1" applyFill="1" applyBorder="1"/>
    <xf numFmtId="165" fontId="8" fillId="2" borderId="3" xfId="7" applyNumberFormat="1" applyFill="1" applyBorder="1"/>
    <xf numFmtId="3" fontId="8" fillId="2" borderId="3" xfId="7" applyNumberFormat="1" applyFill="1" applyBorder="1"/>
    <xf numFmtId="3" fontId="15" fillId="2" borderId="0" xfId="7" applyNumberFormat="1" applyFont="1" applyFill="1"/>
    <xf numFmtId="165" fontId="8" fillId="2" borderId="0" xfId="7" applyNumberFormat="1" applyFill="1"/>
    <xf numFmtId="164" fontId="8" fillId="2" borderId="0" xfId="16" applyFill="1"/>
    <xf numFmtId="165" fontId="10" fillId="2" borderId="0" xfId="6" applyNumberFormat="1" applyFill="1"/>
    <xf numFmtId="3" fontId="24" fillId="2" borderId="0" xfId="6" applyNumberFormat="1" applyFont="1" applyFill="1"/>
    <xf numFmtId="3" fontId="15" fillId="2" borderId="0" xfId="6" applyNumberFormat="1" applyFont="1" applyFill="1"/>
    <xf numFmtId="0" fontId="26" fillId="3" borderId="0" xfId="11" applyFill="1" applyAlignment="1">
      <alignment horizontal="left"/>
    </xf>
    <xf numFmtId="0" fontId="37" fillId="2" borderId="0" xfId="13" applyFont="1" applyFill="1" applyAlignment="1">
      <alignment wrapText="1"/>
    </xf>
    <xf numFmtId="0" fontId="38" fillId="2" borderId="0" xfId="13" applyFont="1" applyFill="1" applyAlignment="1">
      <alignment wrapText="1"/>
    </xf>
    <xf numFmtId="0" fontId="8" fillId="3" borderId="4" xfId="1" applyFill="1" applyBorder="1" applyAlignment="1">
      <alignment horizontal="right"/>
    </xf>
    <xf numFmtId="165" fontId="8" fillId="2" borderId="3" xfId="3" applyNumberFormat="1" applyFill="1" applyBorder="1" applyAlignment="1">
      <alignment horizontal="right" wrapText="1"/>
    </xf>
    <xf numFmtId="0" fontId="8" fillId="3" borderId="0" xfId="13" applyFont="1" applyFill="1" applyAlignment="1">
      <alignment horizontal="left" wrapText="1"/>
    </xf>
    <xf numFmtId="165" fontId="16" fillId="2" borderId="0" xfId="14" applyNumberFormat="1" applyFont="1" applyFill="1" applyAlignment="1">
      <alignment horizontal="right" wrapText="1"/>
    </xf>
    <xf numFmtId="0" fontId="16" fillId="3" borderId="0" xfId="13" applyFont="1" applyFill="1" applyAlignment="1">
      <alignment horizontal="left" vertical="center"/>
    </xf>
    <xf numFmtId="0" fontId="13" fillId="3" borderId="0" xfId="13" applyFont="1" applyFill="1" applyAlignment="1">
      <alignment horizontal="left"/>
    </xf>
    <xf numFmtId="0" fontId="13" fillId="3" borderId="0" xfId="13" applyFont="1" applyFill="1"/>
    <xf numFmtId="166" fontId="31" fillId="4" borderId="0" xfId="13" applyNumberFormat="1" applyFont="1" applyFill="1"/>
    <xf numFmtId="166" fontId="31" fillId="2" borderId="0" xfId="13" applyNumberFormat="1" applyFont="1" applyFill="1"/>
    <xf numFmtId="0" fontId="13" fillId="3" borderId="0" xfId="13" applyFont="1" applyFill="1" applyAlignment="1">
      <alignment horizontal="left" vertical="center"/>
    </xf>
    <xf numFmtId="0" fontId="8" fillId="3" borderId="0" xfId="13" applyFont="1" applyFill="1" applyAlignment="1">
      <alignment horizontal="left"/>
    </xf>
    <xf numFmtId="167" fontId="8" fillId="3" borderId="0" xfId="16" applyNumberFormat="1" applyFill="1"/>
    <xf numFmtId="166" fontId="32" fillId="4" borderId="0" xfId="13" applyNumberFormat="1" applyFont="1" applyFill="1"/>
    <xf numFmtId="166" fontId="34" fillId="2" borderId="0" xfId="13" applyNumberFormat="1" applyFill="1"/>
    <xf numFmtId="0" fontId="8" fillId="2" borderId="0" xfId="13" applyFont="1" applyFill="1" applyAlignment="1">
      <alignment horizontal="left"/>
    </xf>
    <xf numFmtId="166" fontId="32" fillId="2" borderId="0" xfId="13" applyNumberFormat="1" applyFont="1" applyFill="1"/>
    <xf numFmtId="167" fontId="13" fillId="3" borderId="0" xfId="16" applyNumberFormat="1" applyFont="1" applyFill="1"/>
    <xf numFmtId="165" fontId="15" fillId="2" borderId="0" xfId="7" applyNumberFormat="1" applyFont="1" applyFill="1"/>
    <xf numFmtId="0" fontId="8" fillId="2" borderId="0" xfId="6" applyFont="1" applyFill="1"/>
    <xf numFmtId="0" fontId="0" fillId="2" borderId="0" xfId="0" applyFill="1" applyAlignment="1">
      <alignment horizontal="left" vertical="top"/>
    </xf>
    <xf numFmtId="0" fontId="8" fillId="2" borderId="0" xfId="0" applyFont="1" applyFill="1" applyAlignment="1">
      <alignment horizontal="left" vertical="top"/>
    </xf>
    <xf numFmtId="0" fontId="44" fillId="2" borderId="0" xfId="0" applyFont="1" applyFill="1" applyAlignment="1">
      <alignment horizontal="left" vertical="top"/>
    </xf>
    <xf numFmtId="0" fontId="33" fillId="0" borderId="8" xfId="17" applyFont="1" applyBorder="1"/>
    <xf numFmtId="0" fontId="48" fillId="2" borderId="0" xfId="19" applyFont="1" applyFill="1" applyAlignment="1" applyProtection="1">
      <alignment horizontal="left" vertical="top"/>
      <protection locked="0"/>
    </xf>
    <xf numFmtId="0" fontId="50" fillId="2" borderId="0" xfId="20" applyFont="1" applyFill="1" applyAlignment="1" applyProtection="1">
      <alignment vertical="top"/>
      <protection locked="0"/>
    </xf>
    <xf numFmtId="0" fontId="45" fillId="2" borderId="0" xfId="20" applyFont="1" applyFill="1" applyAlignment="1" applyProtection="1">
      <alignment vertical="top"/>
      <protection locked="0"/>
    </xf>
    <xf numFmtId="0" fontId="46" fillId="2" borderId="0" xfId="20" applyFont="1" applyFill="1" applyAlignment="1" applyProtection="1">
      <alignment vertical="top"/>
      <protection locked="0"/>
    </xf>
    <xf numFmtId="0" fontId="8" fillId="2" borderId="0" xfId="21" applyFill="1"/>
    <xf numFmtId="0" fontId="46" fillId="2" borderId="0" xfId="20" applyFont="1" applyFill="1" applyAlignment="1" applyProtection="1">
      <alignment vertical="top" wrapText="1"/>
      <protection locked="0"/>
    </xf>
    <xf numFmtId="0" fontId="46" fillId="2" borderId="0" xfId="21" applyFont="1" applyFill="1" applyAlignment="1" applyProtection="1">
      <alignment vertical="top"/>
      <protection locked="0"/>
    </xf>
    <xf numFmtId="0" fontId="41" fillId="2" borderId="0" xfId="21" applyFont="1" applyFill="1" applyAlignment="1">
      <alignment horizontal="left"/>
    </xf>
    <xf numFmtId="0" fontId="9" fillId="2" borderId="0" xfId="20" applyFont="1" applyFill="1" applyAlignment="1">
      <alignment horizontal="right" indent="1"/>
    </xf>
    <xf numFmtId="0" fontId="11" fillId="2" borderId="0" xfId="20" applyFont="1" applyFill="1" applyAlignment="1">
      <alignment horizontal="left" vertical="center"/>
    </xf>
    <xf numFmtId="0" fontId="10" fillId="3" borderId="0" xfId="2" applyFill="1"/>
    <xf numFmtId="0" fontId="7" fillId="2" borderId="0" xfId="7" applyFont="1" applyFill="1" applyAlignment="1">
      <alignment horizontal="left"/>
    </xf>
    <xf numFmtId="0" fontId="12" fillId="2" borderId="0" xfId="7" applyFont="1" applyFill="1"/>
    <xf numFmtId="0" fontId="13" fillId="2" borderId="0" xfId="2" applyFont="1" applyFill="1"/>
    <xf numFmtId="0" fontId="8" fillId="2" borderId="1" xfId="7" applyFill="1" applyBorder="1"/>
    <xf numFmtId="0" fontId="16" fillId="2" borderId="1" xfId="7" applyFont="1" applyFill="1" applyBorder="1"/>
    <xf numFmtId="0" fontId="16" fillId="2" borderId="0" xfId="7" applyFont="1" applyFill="1"/>
    <xf numFmtId="1" fontId="16" fillId="2" borderId="3" xfId="7" applyNumberFormat="1" applyFont="1" applyFill="1" applyBorder="1" applyAlignment="1">
      <alignment horizontal="left" wrapText="1"/>
    </xf>
    <xf numFmtId="0" fontId="8" fillId="3" borderId="4" xfId="7" applyFill="1" applyBorder="1" applyAlignment="1">
      <alignment horizontal="right"/>
    </xf>
    <xf numFmtId="0" fontId="31" fillId="2" borderId="0" xfId="7" applyFont="1" applyFill="1"/>
    <xf numFmtId="0" fontId="10" fillId="2" borderId="0" xfId="2" applyFill="1"/>
    <xf numFmtId="3" fontId="17" fillId="2" borderId="0" xfId="7" applyNumberFormat="1" applyFont="1" applyFill="1" applyAlignment="1" applyProtection="1">
      <alignment horizontal="left"/>
      <protection locked="0"/>
    </xf>
    <xf numFmtId="3" fontId="17" fillId="2" borderId="0" xfId="7" applyNumberFormat="1" applyFont="1" applyFill="1"/>
    <xf numFmtId="165" fontId="31" fillId="2" borderId="0" xfId="7" applyNumberFormat="1" applyFont="1" applyFill="1" applyAlignment="1">
      <alignment horizontal="right"/>
    </xf>
    <xf numFmtId="3" fontId="15" fillId="2" borderId="0" xfId="7" applyNumberFormat="1" applyFont="1" applyFill="1" applyAlignment="1" applyProtection="1">
      <alignment horizontal="left" indent="1"/>
      <protection locked="0"/>
    </xf>
    <xf numFmtId="165" fontId="19" fillId="2" borderId="0" xfId="7" applyNumberFormat="1" applyFont="1" applyFill="1" applyAlignment="1">
      <alignment horizontal="right"/>
    </xf>
    <xf numFmtId="3" fontId="13" fillId="2" borderId="0" xfId="7" applyNumberFormat="1" applyFont="1" applyFill="1" applyAlignment="1" applyProtection="1">
      <alignment horizontal="left" indent="1"/>
      <protection locked="0"/>
    </xf>
    <xf numFmtId="0" fontId="13" fillId="2" borderId="0" xfId="7" applyFont="1" applyFill="1"/>
    <xf numFmtId="0" fontId="36" fillId="2" borderId="0" xfId="6" applyFont="1" applyFill="1"/>
    <xf numFmtId="0" fontId="21" fillId="2" borderId="0" xfId="6" applyFont="1" applyFill="1" applyAlignment="1">
      <alignment horizontal="right"/>
    </xf>
    <xf numFmtId="165" fontId="21" fillId="2" borderId="0" xfId="7" applyNumberFormat="1" applyFont="1" applyFill="1" applyAlignment="1">
      <alignment horizontal="right"/>
    </xf>
    <xf numFmtId="3" fontId="15" fillId="2" borderId="0" xfId="7" applyNumberFormat="1" applyFont="1" applyFill="1" applyAlignment="1">
      <alignment horizontal="left" indent="2"/>
    </xf>
    <xf numFmtId="0" fontId="15" fillId="2" borderId="0" xfId="7" applyFont="1" applyFill="1"/>
    <xf numFmtId="0" fontId="15" fillId="2" borderId="0" xfId="7" applyFont="1" applyFill="1" applyAlignment="1">
      <alignment horizontal="left" wrapText="1"/>
    </xf>
    <xf numFmtId="3" fontId="15" fillId="2" borderId="0" xfId="2" applyNumberFormat="1" applyFont="1" applyFill="1"/>
    <xf numFmtId="165" fontId="10" fillId="2" borderId="0" xfId="2" applyNumberFormat="1" applyFill="1"/>
    <xf numFmtId="3" fontId="24" fillId="2" borderId="0" xfId="2" applyNumberFormat="1" applyFont="1" applyFill="1"/>
    <xf numFmtId="0" fontId="15" fillId="2" borderId="0" xfId="0" applyFont="1" applyFill="1" applyAlignment="1" applyProtection="1">
      <alignment vertical="top"/>
      <protection locked="0"/>
    </xf>
    <xf numFmtId="0" fontId="13" fillId="0" borderId="0" xfId="22" applyFont="1"/>
    <xf numFmtId="0" fontId="41" fillId="2" borderId="0" xfId="0" applyFont="1" applyFill="1" applyAlignment="1">
      <alignment horizontal="left" vertical="top" wrapText="1"/>
    </xf>
    <xf numFmtId="0" fontId="41" fillId="2" borderId="0" xfId="0" applyFont="1" applyFill="1" applyAlignment="1">
      <alignment horizontal="left" vertical="top" wrapText="1"/>
    </xf>
    <xf numFmtId="0" fontId="11" fillId="2" borderId="0" xfId="7" applyFont="1" applyFill="1"/>
    <xf numFmtId="0" fontId="8" fillId="2" borderId="0" xfId="7" applyFill="1" applyAlignment="1">
      <alignment wrapText="1"/>
    </xf>
    <xf numFmtId="10" fontId="8" fillId="2" borderId="0" xfId="7" applyNumberFormat="1" applyFill="1"/>
    <xf numFmtId="0" fontId="9" fillId="2" borderId="0" xfId="0" applyFont="1" applyFill="1" applyAlignment="1">
      <alignment horizontal="left" vertical="top"/>
    </xf>
    <xf numFmtId="0" fontId="9" fillId="2" borderId="0" xfId="7" applyFont="1" applyFill="1" applyAlignment="1">
      <alignment horizontal="left" wrapText="1"/>
    </xf>
    <xf numFmtId="0" fontId="13" fillId="2" borderId="0" xfId="2" applyFont="1" applyFill="1" applyAlignment="1">
      <alignment horizontal="left"/>
    </xf>
    <xf numFmtId="0" fontId="8" fillId="2" borderId="0" xfId="2" applyFont="1" applyFill="1" applyAlignment="1">
      <alignment horizontal="left"/>
    </xf>
    <xf numFmtId="0" fontId="13" fillId="3" borderId="0" xfId="6" applyFont="1" applyFill="1" applyAlignment="1">
      <alignment horizontal="left" vertical="top" wrapText="1"/>
    </xf>
    <xf numFmtId="0" fontId="27" fillId="3" borderId="0" xfId="12" applyFill="1" applyAlignment="1" applyProtection="1">
      <alignment horizontal="left" vertical="top" wrapText="1"/>
    </xf>
    <xf numFmtId="0" fontId="8" fillId="3" borderId="0" xfId="0" applyFont="1" applyFill="1" applyAlignment="1">
      <alignment horizontal="left" wrapText="1"/>
    </xf>
    <xf numFmtId="0" fontId="13" fillId="3" borderId="0" xfId="1" applyFont="1" applyFill="1" applyAlignment="1">
      <alignment horizontal="left" wrapText="1"/>
    </xf>
    <xf numFmtId="0" fontId="8" fillId="3" borderId="1" xfId="1" applyFill="1" applyBorder="1" applyAlignment="1">
      <alignment horizontal="center" vertical="center"/>
    </xf>
    <xf numFmtId="0" fontId="8" fillId="3" borderId="0" xfId="1" applyFill="1" applyAlignment="1">
      <alignment horizontal="center" vertical="center" wrapText="1"/>
    </xf>
    <xf numFmtId="0" fontId="16" fillId="3" borderId="0" xfId="1" applyFont="1" applyFill="1" applyAlignment="1">
      <alignment wrapText="1"/>
    </xf>
    <xf numFmtId="0" fontId="16" fillId="3" borderId="0" xfId="1" applyFont="1" applyFill="1"/>
    <xf numFmtId="0" fontId="8" fillId="3" borderId="3" xfId="1" applyFill="1" applyBorder="1" applyAlignment="1">
      <alignment horizontal="right" wrapText="1"/>
    </xf>
    <xf numFmtId="166" fontId="31" fillId="4" borderId="0" xfId="1" applyNumberFormat="1" applyFont="1" applyFill="1"/>
    <xf numFmtId="166" fontId="31" fillId="2" borderId="0" xfId="1" applyNumberFormat="1" applyFont="1" applyFill="1"/>
    <xf numFmtId="167" fontId="20" fillId="2" borderId="0" xfId="16" applyNumberFormat="1" applyFont="1" applyFill="1" applyBorder="1" applyAlignment="1">
      <alignment horizontal="right"/>
    </xf>
    <xf numFmtId="3" fontId="16" fillId="3" borderId="0" xfId="1" applyNumberFormat="1" applyFont="1" applyFill="1"/>
    <xf numFmtId="166" fontId="32" fillId="4" borderId="0" xfId="1" applyNumberFormat="1" applyFont="1" applyFill="1"/>
    <xf numFmtId="166" fontId="32" fillId="2" borderId="0" xfId="1" applyNumberFormat="1" applyFont="1" applyFill="1"/>
    <xf numFmtId="0" fontId="16" fillId="3" borderId="5" xfId="1" applyFont="1" applyFill="1" applyBorder="1"/>
    <xf numFmtId="0" fontId="8" fillId="3" borderId="5" xfId="1" applyFill="1" applyBorder="1" applyAlignment="1">
      <alignment horizontal="center" vertical="center"/>
    </xf>
    <xf numFmtId="3" fontId="8" fillId="3" borderId="0" xfId="7" applyNumberFormat="1" applyFill="1"/>
    <xf numFmtId="10" fontId="8" fillId="3" borderId="0" xfId="7" applyNumberFormat="1" applyFill="1"/>
    <xf numFmtId="167" fontId="13" fillId="2" borderId="0" xfId="16" applyNumberFormat="1" applyFont="1" applyFill="1" applyBorder="1" applyAlignment="1">
      <alignment horizontal="right"/>
    </xf>
    <xf numFmtId="0" fontId="9" fillId="2" borderId="0" xfId="7" applyFont="1" applyFill="1" applyAlignment="1">
      <alignment vertical="top" wrapText="1"/>
    </xf>
    <xf numFmtId="0" fontId="9" fillId="2" borderId="0" xfId="1" applyFont="1" applyFill="1" applyAlignment="1">
      <alignment horizontal="left" wrapText="1"/>
    </xf>
    <xf numFmtId="0" fontId="12" fillId="2" borderId="0" xfId="1" applyFont="1" applyFill="1"/>
    <xf numFmtId="165" fontId="12" fillId="2" borderId="0" xfId="1" applyNumberFormat="1" applyFont="1" applyFill="1"/>
    <xf numFmtId="3" fontId="12" fillId="2" borderId="0" xfId="1" applyNumberFormat="1" applyFont="1" applyFill="1"/>
    <xf numFmtId="0" fontId="13" fillId="2" borderId="0" xfId="2" applyFont="1" applyFill="1" applyAlignment="1">
      <alignment vertical="top" wrapText="1"/>
    </xf>
    <xf numFmtId="0" fontId="16" fillId="2" borderId="1" xfId="1" applyFont="1" applyFill="1" applyBorder="1"/>
    <xf numFmtId="0" fontId="16" fillId="2" borderId="0" xfId="1" applyFont="1" applyFill="1"/>
    <xf numFmtId="3" fontId="17" fillId="2" borderId="0" xfId="1" applyNumberFormat="1" applyFont="1" applyFill="1" applyAlignment="1">
      <alignment horizontal="left"/>
    </xf>
    <xf numFmtId="0" fontId="8" fillId="4" borderId="0" xfId="1" applyFill="1"/>
    <xf numFmtId="0" fontId="31" fillId="2" borderId="0" xfId="1" applyFont="1" applyFill="1"/>
    <xf numFmtId="3" fontId="8" fillId="2" borderId="0" xfId="1" applyNumberFormat="1" applyFill="1"/>
    <xf numFmtId="166" fontId="19" fillId="2" borderId="0" xfId="1" applyNumberFormat="1" applyFont="1" applyFill="1" applyAlignment="1">
      <alignment horizontal="right"/>
    </xf>
    <xf numFmtId="166" fontId="20" fillId="2" borderId="0" xfId="1" applyNumberFormat="1" applyFont="1" applyFill="1" applyAlignment="1">
      <alignment horizontal="right"/>
    </xf>
    <xf numFmtId="165" fontId="8" fillId="4" borderId="0" xfId="1" applyNumberFormat="1" applyFill="1" applyAlignment="1">
      <alignment horizontal="right"/>
    </xf>
    <xf numFmtId="165" fontId="31" fillId="2" borderId="0" xfId="1" applyNumberFormat="1" applyFont="1" applyFill="1" applyAlignment="1">
      <alignment horizontal="right"/>
    </xf>
    <xf numFmtId="166" fontId="21" fillId="4" borderId="0" xfId="7" applyNumberFormat="1" applyFont="1" applyFill="1" applyAlignment="1">
      <alignment horizontal="right"/>
    </xf>
    <xf numFmtId="166" fontId="21" fillId="2" borderId="0" xfId="7" applyNumberFormat="1" applyFont="1" applyFill="1" applyAlignment="1">
      <alignment horizontal="right"/>
    </xf>
    <xf numFmtId="3" fontId="15" fillId="2" borderId="0" xfId="1" applyNumberFormat="1" applyFont="1" applyFill="1"/>
    <xf numFmtId="165" fontId="8" fillId="2" borderId="0" xfId="1" applyNumberFormat="1" applyFill="1"/>
    <xf numFmtId="0" fontId="8" fillId="2" borderId="0" xfId="2" applyFont="1" applyFill="1"/>
    <xf numFmtId="165" fontId="36" fillId="2" borderId="0" xfId="2" applyNumberFormat="1" applyFont="1" applyFill="1"/>
    <xf numFmtId="0" fontId="36" fillId="2" borderId="0" xfId="2" applyFont="1" applyFill="1"/>
    <xf numFmtId="0" fontId="20" fillId="2" borderId="0" xfId="2" applyFont="1" applyFill="1"/>
    <xf numFmtId="3" fontId="15" fillId="2" borderId="0" xfId="1" applyNumberFormat="1" applyFont="1" applyFill="1" applyAlignment="1" applyProtection="1">
      <alignment horizontal="fill"/>
      <protection locked="0"/>
    </xf>
    <xf numFmtId="3" fontId="17" fillId="2" borderId="0" xfId="1" applyNumberFormat="1" applyFont="1" applyFill="1" applyAlignment="1" applyProtection="1">
      <alignment horizontal="left"/>
      <protection locked="0"/>
    </xf>
    <xf numFmtId="3" fontId="15" fillId="2" borderId="0" xfId="1" applyNumberFormat="1" applyFont="1" applyFill="1" applyAlignment="1">
      <alignment horizontal="left"/>
    </xf>
    <xf numFmtId="166" fontId="21" fillId="2" borderId="0" xfId="1" applyNumberFormat="1" applyFont="1" applyFill="1" applyAlignment="1">
      <alignment horizontal="right"/>
    </xf>
    <xf numFmtId="166" fontId="13" fillId="2" borderId="0" xfId="1" applyNumberFormat="1" applyFont="1" applyFill="1" applyAlignment="1">
      <alignment horizontal="right"/>
    </xf>
    <xf numFmtId="165" fontId="15" fillId="2" borderId="0" xfId="1" applyNumberFormat="1" applyFont="1" applyFill="1"/>
    <xf numFmtId="0" fontId="15" fillId="2" borderId="0" xfId="1" applyFont="1" applyFill="1" applyAlignment="1">
      <alignment horizontal="left" wrapText="1"/>
    </xf>
    <xf numFmtId="3" fontId="15" fillId="2" borderId="0" xfId="1" applyNumberFormat="1" applyFont="1" applyFill="1" applyAlignment="1" applyProtection="1">
      <alignment horizontal="left"/>
      <protection locked="0"/>
    </xf>
    <xf numFmtId="0" fontId="16" fillId="3" borderId="0" xfId="13" applyFont="1" applyFill="1" applyAlignment="1">
      <alignment vertical="center"/>
    </xf>
    <xf numFmtId="0" fontId="13" fillId="3" borderId="0" xfId="13" applyFont="1" applyFill="1" applyAlignment="1">
      <alignment vertical="center"/>
    </xf>
    <xf numFmtId="0" fontId="8" fillId="3" borderId="0" xfId="13" applyFont="1" applyFill="1"/>
    <xf numFmtId="0" fontId="8" fillId="2" borderId="0" xfId="13" applyFont="1" applyFill="1"/>
    <xf numFmtId="0" fontId="8" fillId="3" borderId="0" xfId="0" applyFont="1" applyFill="1" applyAlignment="1">
      <alignment wrapText="1"/>
    </xf>
    <xf numFmtId="0" fontId="36" fillId="0" borderId="0" xfId="2" applyFont="1"/>
    <xf numFmtId="165" fontId="24" fillId="2" borderId="0" xfId="24" applyNumberFormat="1" applyFont="1" applyFill="1" applyBorder="1"/>
    <xf numFmtId="0" fontId="6" fillId="2" borderId="0" xfId="13" applyFont="1" applyFill="1" applyAlignment="1">
      <alignment horizontal="left" vertical="top"/>
    </xf>
    <xf numFmtId="0" fontId="6" fillId="2" borderId="0" xfId="13" applyFont="1" applyFill="1"/>
    <xf numFmtId="0" fontId="9" fillId="2" borderId="0" xfId="7" applyFont="1" applyFill="1" applyAlignment="1">
      <alignment horizontal="left" wrapText="1"/>
    </xf>
    <xf numFmtId="2" fontId="8" fillId="2" borderId="0" xfId="7" applyNumberFormat="1" applyFill="1"/>
    <xf numFmtId="167" fontId="10" fillId="3" borderId="0" xfId="6" applyNumberFormat="1" applyFill="1"/>
    <xf numFmtId="0" fontId="10" fillId="3" borderId="5" xfId="6" applyFill="1" applyBorder="1"/>
    <xf numFmtId="2" fontId="8" fillId="2" borderId="5" xfId="7" applyNumberFormat="1" applyFill="1" applyBorder="1"/>
    <xf numFmtId="167" fontId="13" fillId="2" borderId="5" xfId="16" applyNumberFormat="1" applyFont="1" applyFill="1" applyBorder="1" applyAlignment="1">
      <alignment horizontal="right"/>
    </xf>
    <xf numFmtId="166" fontId="19" fillId="4" borderId="5" xfId="7" applyNumberFormat="1" applyFont="1" applyFill="1" applyBorder="1" applyAlignment="1">
      <alignment horizontal="right"/>
    </xf>
    <xf numFmtId="168" fontId="21" fillId="2" borderId="5" xfId="8" applyNumberFormat="1" applyFont="1" applyFill="1" applyBorder="1" applyAlignment="1">
      <alignment horizontal="right"/>
    </xf>
    <xf numFmtId="166" fontId="19" fillId="2" borderId="5" xfId="7" applyNumberFormat="1" applyFont="1" applyFill="1" applyBorder="1" applyAlignment="1">
      <alignment horizontal="right"/>
    </xf>
    <xf numFmtId="166" fontId="20" fillId="2" borderId="5" xfId="7" applyNumberFormat="1" applyFont="1" applyFill="1" applyBorder="1" applyAlignment="1">
      <alignment horizontal="right"/>
    </xf>
    <xf numFmtId="0" fontId="8" fillId="2" borderId="5" xfId="7" applyFill="1" applyBorder="1"/>
    <xf numFmtId="0" fontId="8" fillId="3" borderId="0" xfId="7" applyFill="1" applyAlignment="1">
      <alignment wrapText="1"/>
    </xf>
    <xf numFmtId="165" fontId="24" fillId="2" borderId="0" xfId="24" applyNumberFormat="1" applyFont="1" applyFill="1"/>
    <xf numFmtId="164" fontId="13" fillId="2" borderId="0" xfId="28" applyFont="1" applyFill="1" applyAlignment="1">
      <alignment horizontal="right"/>
    </xf>
    <xf numFmtId="164" fontId="19" fillId="4" borderId="0" xfId="28" applyFont="1" applyFill="1" applyAlignment="1">
      <alignment horizontal="right"/>
    </xf>
    <xf numFmtId="164" fontId="21" fillId="2" borderId="0" xfId="28" applyFont="1" applyFill="1" applyAlignment="1">
      <alignment horizontal="right"/>
    </xf>
    <xf numFmtId="164" fontId="19" fillId="2" borderId="0" xfId="28" applyFont="1" applyFill="1" applyAlignment="1">
      <alignment horizontal="right"/>
    </xf>
    <xf numFmtId="164" fontId="20" fillId="2" borderId="0" xfId="28" applyFont="1" applyFill="1" applyAlignment="1">
      <alignment horizontal="right"/>
    </xf>
    <xf numFmtId="0" fontId="55" fillId="2" borderId="0" xfId="7" applyFont="1" applyFill="1" applyAlignment="1">
      <alignment vertical="top" wrapText="1"/>
    </xf>
    <xf numFmtId="0" fontId="13" fillId="2" borderId="0" xfId="2" applyFont="1" applyFill="1" applyAlignment="1">
      <alignment horizontal="left"/>
    </xf>
    <xf numFmtId="0" fontId="8" fillId="2" borderId="0" xfId="2" applyFont="1" applyFill="1" applyAlignment="1">
      <alignment horizontal="left"/>
    </xf>
    <xf numFmtId="0" fontId="2" fillId="0" borderId="0" xfId="22" applyFont="1"/>
    <xf numFmtId="0" fontId="11" fillId="3" borderId="0" xfId="22" applyFont="1" applyFill="1"/>
    <xf numFmtId="0" fontId="2" fillId="2" borderId="0" xfId="17" applyFont="1" applyFill="1"/>
    <xf numFmtId="0" fontId="2" fillId="0" borderId="8" xfId="22" applyFont="1" applyBorder="1"/>
    <xf numFmtId="0" fontId="2" fillId="2" borderId="8" xfId="17" applyFont="1" applyFill="1" applyBorder="1"/>
    <xf numFmtId="0" fontId="2" fillId="5" borderId="8" xfId="17" applyFont="1" applyFill="1" applyBorder="1"/>
    <xf numFmtId="0" fontId="2" fillId="5" borderId="8" xfId="17" quotePrefix="1" applyFont="1" applyFill="1" applyBorder="1"/>
    <xf numFmtId="0" fontId="13" fillId="0" borderId="0" xfId="22" applyFont="1" applyAlignment="1">
      <alignment horizontal="center" vertical="top" wrapText="1"/>
    </xf>
    <xf numFmtId="0" fontId="13" fillId="0" borderId="0" xfId="22" applyFont="1" applyAlignment="1">
      <alignment horizontal="left" wrapText="1"/>
    </xf>
    <xf numFmtId="0" fontId="13" fillId="0" borderId="0" xfId="22" applyFont="1" applyAlignment="1">
      <alignment horizontal="left"/>
    </xf>
    <xf numFmtId="0" fontId="13" fillId="0" borderId="21" xfId="22" applyFont="1" applyBorder="1" applyAlignment="1">
      <alignment horizontal="center"/>
    </xf>
    <xf numFmtId="0" fontId="13" fillId="0" borderId="20" xfId="22" applyFont="1" applyBorder="1" applyAlignment="1">
      <alignment horizontal="center"/>
    </xf>
    <xf numFmtId="0" fontId="13" fillId="0" borderId="5" xfId="22" applyFont="1" applyBorder="1" applyAlignment="1">
      <alignment horizontal="center"/>
    </xf>
    <xf numFmtId="0" fontId="13" fillId="0" borderId="0" xfId="22" applyFont="1" applyAlignment="1">
      <alignment horizontal="center"/>
    </xf>
    <xf numFmtId="0" fontId="20" fillId="0" borderId="0" xfId="22" applyFont="1" applyAlignment="1">
      <alignment horizontal="left"/>
    </xf>
    <xf numFmtId="0" fontId="20" fillId="0" borderId="0" xfId="22" applyFont="1" applyAlignment="1">
      <alignment horizontal="center"/>
    </xf>
    <xf numFmtId="166" fontId="20" fillId="0" borderId="14" xfId="22" applyNumberFormat="1" applyFont="1" applyBorder="1"/>
    <xf numFmtId="166" fontId="20" fillId="0" borderId="15" xfId="22" applyNumberFormat="1" applyFont="1" applyBorder="1"/>
    <xf numFmtId="166" fontId="20" fillId="0" borderId="0" xfId="22" applyNumberFormat="1" applyFont="1"/>
    <xf numFmtId="169" fontId="20" fillId="0" borderId="14" xfId="18" applyNumberFormat="1" applyFont="1" applyBorder="1" applyAlignment="1">
      <alignment horizontal="center" vertical="center" wrapText="1"/>
    </xf>
    <xf numFmtId="166" fontId="20" fillId="0" borderId="14" xfId="22" applyNumberFormat="1" applyFont="1" applyBorder="1" applyAlignment="1">
      <alignment horizontal="right" vertical="top" wrapText="1"/>
    </xf>
    <xf numFmtId="166" fontId="20" fillId="0" borderId="26" xfId="22" applyNumberFormat="1" applyFont="1" applyBorder="1" applyAlignment="1">
      <alignment horizontal="right" vertical="top" wrapText="1"/>
    </xf>
    <xf numFmtId="0" fontId="13" fillId="0" borderId="14" xfId="22" applyFont="1" applyBorder="1"/>
    <xf numFmtId="0" fontId="13" fillId="0" borderId="15" xfId="22" applyFont="1" applyBorder="1"/>
    <xf numFmtId="0" fontId="13" fillId="0" borderId="16" xfId="22" applyFont="1" applyBorder="1"/>
    <xf numFmtId="0" fontId="13" fillId="0" borderId="14" xfId="22" applyFont="1" applyBorder="1" applyAlignment="1">
      <alignment horizontal="right"/>
    </xf>
    <xf numFmtId="0" fontId="13" fillId="0" borderId="15" xfId="22" applyFont="1" applyBorder="1" applyAlignment="1">
      <alignment horizontal="right"/>
    </xf>
    <xf numFmtId="0" fontId="13" fillId="0" borderId="0" xfId="22" applyFont="1" applyAlignment="1">
      <alignment horizontal="right"/>
    </xf>
    <xf numFmtId="0" fontId="13" fillId="0" borderId="16" xfId="22" applyFont="1" applyBorder="1" applyAlignment="1">
      <alignment horizontal="right"/>
    </xf>
    <xf numFmtId="164" fontId="13" fillId="0" borderId="14" xfId="18" applyFont="1" applyBorder="1"/>
    <xf numFmtId="164" fontId="13" fillId="0" borderId="15" xfId="18" applyFont="1" applyBorder="1"/>
    <xf numFmtId="164" fontId="13" fillId="0" borderId="0" xfId="18" applyFont="1"/>
    <xf numFmtId="164" fontId="13" fillId="0" borderId="16" xfId="18" applyFont="1" applyBorder="1"/>
    <xf numFmtId="0" fontId="13" fillId="0" borderId="3" xfId="22" applyFont="1" applyBorder="1"/>
    <xf numFmtId="0" fontId="13" fillId="0" borderId="17" xfId="22" applyFont="1" applyBorder="1"/>
    <xf numFmtId="0" fontId="13" fillId="0" borderId="18" xfId="22" applyFont="1" applyBorder="1"/>
    <xf numFmtId="0" fontId="13" fillId="0" borderId="19" xfId="22" applyFont="1" applyBorder="1"/>
    <xf numFmtId="0" fontId="13" fillId="0" borderId="1" xfId="22" applyFont="1" applyBorder="1"/>
    <xf numFmtId="0" fontId="2" fillId="0" borderId="0" xfId="22" applyFont="1" applyFill="1"/>
    <xf numFmtId="0" fontId="41" fillId="2" borderId="0" xfId="0" applyFont="1" applyFill="1" applyAlignment="1">
      <alignment horizontal="left" vertical="top" wrapText="1"/>
    </xf>
    <xf numFmtId="0" fontId="13" fillId="2" borderId="0" xfId="2" applyFont="1" applyFill="1" applyAlignment="1">
      <alignment horizontal="left"/>
    </xf>
    <xf numFmtId="0" fontId="8" fillId="2" borderId="0" xfId="2" applyFont="1" applyFill="1" applyAlignment="1">
      <alignment horizontal="left"/>
    </xf>
    <xf numFmtId="0" fontId="30" fillId="2" borderId="0" xfId="17" applyFont="1" applyFill="1"/>
    <xf numFmtId="0" fontId="56" fillId="2" borderId="0" xfId="7" applyFont="1" applyFill="1"/>
    <xf numFmtId="0" fontId="44" fillId="2" borderId="12" xfId="7" applyFont="1" applyFill="1" applyBorder="1"/>
    <xf numFmtId="0" fontId="8" fillId="2" borderId="13" xfId="7" applyFill="1" applyBorder="1"/>
    <xf numFmtId="1" fontId="8" fillId="2" borderId="0" xfId="7" applyNumberFormat="1" applyFill="1"/>
    <xf numFmtId="0" fontId="16" fillId="2" borderId="1" xfId="7" applyFont="1" applyFill="1" applyBorder="1" applyAlignment="1">
      <alignment wrapText="1"/>
    </xf>
    <xf numFmtId="0" fontId="16" fillId="2" borderId="3" xfId="7" applyFont="1" applyFill="1" applyBorder="1"/>
    <xf numFmtId="0" fontId="16" fillId="2" borderId="3" xfId="7" applyFont="1" applyFill="1" applyBorder="1" applyAlignment="1">
      <alignment wrapText="1"/>
    </xf>
    <xf numFmtId="0" fontId="8" fillId="2" borderId="3" xfId="7" applyFill="1" applyBorder="1"/>
    <xf numFmtId="0" fontId="44" fillId="2" borderId="12" xfId="21" applyFont="1" applyFill="1" applyBorder="1"/>
    <xf numFmtId="0" fontId="8" fillId="2" borderId="1" xfId="21" applyFill="1" applyBorder="1"/>
    <xf numFmtId="0" fontId="8" fillId="2" borderId="13" xfId="21" applyFill="1" applyBorder="1"/>
    <xf numFmtId="0" fontId="16" fillId="2" borderId="0" xfId="21" applyFont="1" applyFill="1"/>
    <xf numFmtId="1" fontId="16" fillId="2" borderId="0" xfId="21" applyNumberFormat="1" applyFont="1" applyFill="1" applyAlignment="1">
      <alignment vertical="center" wrapText="1"/>
    </xf>
    <xf numFmtId="1" fontId="8" fillId="2" borderId="0" xfId="21" applyNumberFormat="1" applyFill="1"/>
    <xf numFmtId="0" fontId="16" fillId="2" borderId="3" xfId="21" applyFont="1" applyFill="1" applyBorder="1"/>
    <xf numFmtId="0" fontId="16" fillId="2" borderId="3" xfId="21" applyFont="1" applyFill="1" applyBorder="1" applyAlignment="1">
      <alignment vertical="center" wrapText="1"/>
    </xf>
    <xf numFmtId="0" fontId="8" fillId="2" borderId="3" xfId="21" applyFill="1" applyBorder="1"/>
    <xf numFmtId="0" fontId="8" fillId="2" borderId="0" xfId="7" applyFill="1" applyBorder="1"/>
    <xf numFmtId="1" fontId="8" fillId="2" borderId="3" xfId="21" applyNumberFormat="1" applyFill="1" applyBorder="1"/>
    <xf numFmtId="0" fontId="5" fillId="2" borderId="0" xfId="25" applyFill="1"/>
    <xf numFmtId="0" fontId="55" fillId="2" borderId="0" xfId="25" applyFont="1" applyFill="1"/>
    <xf numFmtId="0" fontId="44" fillId="2" borderId="12" xfId="25" applyFont="1" applyFill="1" applyBorder="1"/>
    <xf numFmtId="0" fontId="5" fillId="2" borderId="1" xfId="25" applyFill="1" applyBorder="1"/>
    <xf numFmtId="0" fontId="5" fillId="2" borderId="13" xfId="25" applyFill="1" applyBorder="1"/>
    <xf numFmtId="0" fontId="4" fillId="2" borderId="0" xfId="25" applyFont="1" applyFill="1"/>
    <xf numFmtId="0" fontId="16" fillId="2" borderId="0" xfId="25" applyFont="1" applyFill="1" applyAlignment="1">
      <alignment vertical="center" wrapText="1"/>
    </xf>
    <xf numFmtId="0" fontId="16" fillId="2" borderId="0" xfId="25" applyFont="1" applyFill="1" applyAlignment="1">
      <alignment wrapText="1"/>
    </xf>
    <xf numFmtId="0" fontId="16" fillId="2" borderId="0" xfId="25" applyFont="1" applyFill="1"/>
    <xf numFmtId="0" fontId="3" fillId="2" borderId="0" xfId="25" applyFont="1" applyFill="1"/>
    <xf numFmtId="2" fontId="8" fillId="2" borderId="0" xfId="25" applyNumberFormat="1" applyFont="1" applyFill="1" applyAlignment="1">
      <alignment horizontal="right" wrapText="1"/>
    </xf>
    <xf numFmtId="0" fontId="16" fillId="2" borderId="0" xfId="25" applyFont="1" applyFill="1" applyAlignment="1">
      <alignment horizontal="left" wrapText="1"/>
    </xf>
    <xf numFmtId="166" fontId="8" fillId="2" borderId="0" xfId="21" applyNumberFormat="1" applyFill="1"/>
    <xf numFmtId="170" fontId="8" fillId="2" borderId="0" xfId="21" applyNumberFormat="1" applyFill="1"/>
    <xf numFmtId="166" fontId="16" fillId="2" borderId="0" xfId="21" applyNumberFormat="1" applyFont="1" applyFill="1"/>
    <xf numFmtId="2" fontId="8" fillId="2" borderId="0" xfId="21" applyNumberFormat="1" applyFill="1"/>
    <xf numFmtId="0" fontId="8" fillId="2" borderId="0" xfId="21" applyFill="1" applyBorder="1"/>
    <xf numFmtId="0" fontId="16" fillId="2" borderId="3" xfId="25" applyFont="1" applyFill="1" applyBorder="1"/>
    <xf numFmtId="0" fontId="30" fillId="2" borderId="0" xfId="17" applyFont="1" applyFill="1" applyAlignment="1"/>
    <xf numFmtId="0" fontId="8" fillId="2" borderId="0" xfId="29" applyFill="1"/>
    <xf numFmtId="0" fontId="44" fillId="2" borderId="12" xfId="29" applyFont="1" applyFill="1" applyBorder="1"/>
    <xf numFmtId="0" fontId="8" fillId="2" borderId="1" xfId="29" applyFill="1" applyBorder="1"/>
    <xf numFmtId="0" fontId="8" fillId="2" borderId="13" xfId="29" applyFill="1" applyBorder="1"/>
    <xf numFmtId="0" fontId="16" fillId="2" borderId="0" xfId="29" applyFont="1" applyFill="1" applyAlignment="1">
      <alignment vertical="center" wrapText="1"/>
    </xf>
    <xf numFmtId="0" fontId="16" fillId="2" borderId="0" xfId="29" applyFont="1" applyFill="1" applyAlignment="1">
      <alignment wrapText="1"/>
    </xf>
    <xf numFmtId="0" fontId="16" fillId="2" borderId="0" xfId="29" applyFont="1" applyFill="1"/>
    <xf numFmtId="0" fontId="16" fillId="2" borderId="3" xfId="29" applyFont="1" applyFill="1" applyBorder="1"/>
    <xf numFmtId="0" fontId="16" fillId="2" borderId="3" xfId="29" applyFont="1" applyFill="1" applyBorder="1" applyAlignment="1">
      <alignment wrapText="1"/>
    </xf>
    <xf numFmtId="167" fontId="8" fillId="2" borderId="0" xfId="30" applyNumberFormat="1" applyFont="1" applyFill="1"/>
    <xf numFmtId="169" fontId="8" fillId="2" borderId="0" xfId="30" applyNumberFormat="1" applyFont="1" applyFill="1"/>
    <xf numFmtId="164" fontId="8" fillId="2" borderId="0" xfId="29" applyNumberFormat="1" applyFill="1"/>
    <xf numFmtId="171" fontId="8" fillId="2" borderId="0" xfId="29" applyNumberFormat="1" applyFill="1"/>
    <xf numFmtId="0" fontId="8" fillId="2" borderId="3" xfId="29" applyFill="1" applyBorder="1"/>
    <xf numFmtId="0" fontId="8" fillId="2" borderId="0" xfId="7" applyFill="1" applyAlignment="1">
      <alignment horizontal="left" indent="1"/>
    </xf>
    <xf numFmtId="0" fontId="16" fillId="2" borderId="1" xfId="7" applyFont="1" applyFill="1" applyBorder="1" applyAlignment="1">
      <alignment horizontal="center" wrapText="1"/>
    </xf>
    <xf numFmtId="0" fontId="16" fillId="2" borderId="0" xfId="7" applyFont="1" applyFill="1" applyBorder="1" applyAlignment="1">
      <alignment horizontal="center" wrapText="1"/>
    </xf>
    <xf numFmtId="0" fontId="16" fillId="2" borderId="3" xfId="7" applyFont="1" applyFill="1" applyBorder="1" applyAlignment="1">
      <alignment horizontal="right" wrapText="1"/>
    </xf>
    <xf numFmtId="0" fontId="16" fillId="2" borderId="3" xfId="7" applyFont="1" applyFill="1" applyBorder="1" applyAlignment="1">
      <alignment horizontal="center" wrapText="1"/>
    </xf>
    <xf numFmtId="0" fontId="61" fillId="2" borderId="0" xfId="11" applyFont="1" applyFill="1" applyAlignment="1">
      <alignment horizontal="left" vertical="top"/>
    </xf>
    <xf numFmtId="0" fontId="61" fillId="0" borderId="0" xfId="11" applyFont="1" applyFill="1" applyBorder="1" applyAlignment="1" applyProtection="1"/>
    <xf numFmtId="0" fontId="13" fillId="2" borderId="0" xfId="17" applyFont="1" applyFill="1"/>
    <xf numFmtId="0" fontId="9" fillId="2" borderId="0" xfId="7" applyFont="1" applyFill="1" applyAlignment="1"/>
    <xf numFmtId="0" fontId="10" fillId="2" borderId="0" xfId="6" applyFill="1" applyAlignment="1"/>
    <xf numFmtId="0" fontId="9" fillId="2" borderId="0" xfId="7" applyFont="1" applyFill="1" applyAlignment="1">
      <alignment horizontal="left"/>
    </xf>
    <xf numFmtId="0" fontId="9" fillId="2" borderId="0" xfId="7" applyFont="1" applyFill="1" applyAlignment="1">
      <alignment vertical="top"/>
    </xf>
    <xf numFmtId="0" fontId="61" fillId="2" borderId="0" xfId="11" applyFont="1" applyFill="1" applyBorder="1" applyAlignment="1" applyProtection="1"/>
    <xf numFmtId="0" fontId="8" fillId="2" borderId="0" xfId="1" applyFill="1"/>
    <xf numFmtId="0" fontId="53" fillId="2" borderId="0" xfId="0" applyFont="1" applyFill="1" applyAlignment="1">
      <alignment wrapText="1"/>
    </xf>
    <xf numFmtId="0" fontId="0" fillId="2" borderId="0" xfId="0" applyFill="1"/>
    <xf numFmtId="0" fontId="8" fillId="2" borderId="0" xfId="0" applyFont="1" applyFill="1" applyAlignment="1">
      <alignment horizontal="left" vertical="center" wrapText="1"/>
    </xf>
    <xf numFmtId="0" fontId="8" fillId="2" borderId="0" xfId="0" applyFont="1" applyFill="1"/>
    <xf numFmtId="0" fontId="8" fillId="2" borderId="0" xfId="0" applyFont="1" applyFill="1" applyAlignment="1">
      <alignment horizontal="left" wrapText="1"/>
    </xf>
    <xf numFmtId="0" fontId="0" fillId="2" borderId="0" xfId="0" applyFill="1" applyAlignment="1">
      <alignment horizontal="left" vertical="top" wrapText="1"/>
    </xf>
    <xf numFmtId="0" fontId="16" fillId="2" borderId="0" xfId="0" applyFont="1" applyFill="1" applyAlignment="1">
      <alignment horizontal="left" vertical="top" wrapText="1"/>
    </xf>
    <xf numFmtId="0" fontId="0" fillId="2" borderId="8" xfId="0" applyFill="1" applyBorder="1" applyAlignment="1">
      <alignment horizontal="left" vertical="top" wrapText="1"/>
    </xf>
    <xf numFmtId="0" fontId="0" fillId="2" borderId="8" xfId="0" applyFill="1" applyBorder="1"/>
    <xf numFmtId="0" fontId="33" fillId="2" borderId="8" xfId="0" applyFont="1" applyFill="1" applyBorder="1"/>
    <xf numFmtId="0" fontId="33" fillId="2" borderId="0" xfId="0" applyFont="1" applyFill="1" applyBorder="1" applyAlignment="1">
      <alignment vertical="top" wrapText="1"/>
    </xf>
    <xf numFmtId="0" fontId="0" fillId="2" borderId="8" xfId="0" applyFill="1" applyBorder="1" applyAlignment="1">
      <alignment vertical="top"/>
    </xf>
    <xf numFmtId="0" fontId="0" fillId="2" borderId="0" xfId="0" applyFill="1" applyBorder="1" applyAlignment="1">
      <alignment vertical="top" wrapText="1"/>
    </xf>
    <xf numFmtId="0" fontId="8" fillId="2" borderId="8" xfId="0" applyFont="1" applyFill="1" applyBorder="1" applyAlignment="1">
      <alignment vertical="top" wrapText="1"/>
    </xf>
    <xf numFmtId="0" fontId="33" fillId="2" borderId="0" xfId="0" applyFont="1" applyFill="1" applyAlignment="1">
      <alignment horizontal="left" vertical="top"/>
    </xf>
    <xf numFmtId="0" fontId="8" fillId="2" borderId="0" xfId="7" applyFill="1" applyAlignment="1"/>
    <xf numFmtId="166" fontId="8" fillId="2" borderId="0" xfId="21" applyNumberFormat="1" applyFill="1" applyAlignment="1">
      <alignment horizontal="right"/>
    </xf>
    <xf numFmtId="166" fontId="16" fillId="2" borderId="0" xfId="25" applyNumberFormat="1" applyFont="1" applyFill="1" applyAlignment="1">
      <alignment horizontal="right"/>
    </xf>
    <xf numFmtId="166" fontId="16" fillId="2" borderId="0" xfId="21" applyNumberFormat="1" applyFont="1" applyFill="1" applyAlignment="1">
      <alignment horizontal="right"/>
    </xf>
    <xf numFmtId="166" fontId="8" fillId="2" borderId="0" xfId="21" applyNumberFormat="1" applyFill="1" applyAlignment="1"/>
    <xf numFmtId="166" fontId="16" fillId="2" borderId="0" xfId="21" applyNumberFormat="1" applyFont="1" applyFill="1" applyAlignment="1"/>
    <xf numFmtId="167" fontId="8" fillId="2" borderId="0" xfId="28" applyNumberFormat="1" applyFont="1" applyFill="1"/>
    <xf numFmtId="1" fontId="8" fillId="2" borderId="0" xfId="7" applyNumberFormat="1" applyFill="1" applyAlignment="1">
      <alignment horizontal="right"/>
    </xf>
    <xf numFmtId="167" fontId="8" fillId="2" borderId="0" xfId="28" applyNumberFormat="1" applyFont="1" applyFill="1" applyAlignment="1">
      <alignment horizontal="right"/>
    </xf>
    <xf numFmtId="167" fontId="16" fillId="2" borderId="0" xfId="28" applyNumberFormat="1" applyFont="1" applyFill="1"/>
    <xf numFmtId="167" fontId="16" fillId="2" borderId="0" xfId="28" applyNumberFormat="1" applyFont="1" applyFill="1" applyAlignment="1">
      <alignment horizontal="right"/>
    </xf>
    <xf numFmtId="167" fontId="8" fillId="2" borderId="0" xfId="30" applyNumberFormat="1" applyFont="1" applyFill="1" applyAlignment="1">
      <alignment horizontal="right"/>
    </xf>
    <xf numFmtId="169" fontId="8" fillId="2" borderId="0" xfId="30" applyNumberFormat="1" applyFont="1" applyFill="1" applyAlignment="1">
      <alignment horizontal="right"/>
    </xf>
    <xf numFmtId="166" fontId="8" fillId="2" borderId="0" xfId="30" applyNumberFormat="1" applyFont="1" applyFill="1" applyAlignment="1">
      <alignment horizontal="right"/>
    </xf>
    <xf numFmtId="167" fontId="8" fillId="2" borderId="0" xfId="16" applyNumberFormat="1" applyFill="1" applyAlignment="1">
      <alignment horizontal="right"/>
    </xf>
    <xf numFmtId="169" fontId="8" fillId="2" borderId="0" xfId="16" applyNumberFormat="1" applyFill="1" applyAlignment="1">
      <alignment horizontal="right"/>
    </xf>
    <xf numFmtId="166" fontId="8" fillId="2" borderId="0" xfId="16" applyNumberFormat="1" applyFill="1" applyAlignment="1">
      <alignment horizontal="right"/>
    </xf>
    <xf numFmtId="0" fontId="15" fillId="2" borderId="0" xfId="7" applyFont="1" applyFill="1" applyAlignment="1">
      <alignment horizontal="left" vertical="top" wrapText="1"/>
    </xf>
    <xf numFmtId="2" fontId="10" fillId="2" borderId="0" xfId="2" applyNumberFormat="1" applyFill="1"/>
    <xf numFmtId="0" fontId="41" fillId="2" borderId="0" xfId="0" applyFont="1" applyFill="1" applyAlignment="1">
      <alignment horizontal="left" vertical="top" wrapText="1"/>
    </xf>
    <xf numFmtId="0" fontId="61" fillId="2" borderId="0" xfId="11" applyFont="1" applyFill="1" applyAlignment="1">
      <alignment horizontal="left" vertical="top"/>
    </xf>
    <xf numFmtId="0" fontId="39" fillId="2" borderId="0" xfId="0" applyFont="1" applyFill="1" applyAlignment="1">
      <alignment horizontal="left" vertical="top" wrapText="1"/>
    </xf>
    <xf numFmtId="0" fontId="40" fillId="2" borderId="0" xfId="0" applyFont="1" applyFill="1" applyAlignment="1">
      <alignment horizontal="left" vertical="top"/>
    </xf>
    <xf numFmtId="0" fontId="41" fillId="2" borderId="0" xfId="0" applyFont="1" applyFill="1" applyAlignment="1">
      <alignment horizontal="left" vertical="top"/>
    </xf>
    <xf numFmtId="0" fontId="26" fillId="2" borderId="0" xfId="11" applyFill="1" applyAlignment="1">
      <alignment horizontal="left" vertical="top"/>
    </xf>
    <xf numFmtId="0" fontId="42" fillId="2" borderId="0" xfId="12" applyFont="1" applyFill="1" applyAlignment="1" applyProtection="1">
      <alignment horizontal="left" vertical="top"/>
    </xf>
    <xf numFmtId="0" fontId="43" fillId="2" borderId="0" xfId="0" applyFont="1" applyFill="1" applyAlignment="1">
      <alignment horizontal="left" vertical="top"/>
    </xf>
    <xf numFmtId="0" fontId="49" fillId="2" borderId="0" xfId="21" applyFont="1" applyFill="1" applyAlignment="1" applyProtection="1">
      <alignment horizontal="left" vertical="top" wrapText="1"/>
      <protection locked="0"/>
    </xf>
    <xf numFmtId="0" fontId="46" fillId="2" borderId="0" xfId="21" applyFont="1" applyFill="1" applyAlignment="1" applyProtection="1">
      <alignment horizontal="left" vertical="top" wrapText="1"/>
      <protection locked="0"/>
    </xf>
    <xf numFmtId="0" fontId="41" fillId="0" borderId="0" xfId="0" applyFont="1" applyFill="1" applyAlignment="1">
      <alignment horizontal="left" vertical="top" wrapText="1"/>
    </xf>
    <xf numFmtId="0" fontId="8" fillId="3" borderId="7" xfId="1" applyFill="1" applyBorder="1" applyAlignment="1">
      <alignment horizontal="center" vertical="center"/>
    </xf>
    <xf numFmtId="0" fontId="8" fillId="3" borderId="2" xfId="1" applyFill="1" applyBorder="1" applyAlignment="1">
      <alignment horizontal="center" vertical="center"/>
    </xf>
    <xf numFmtId="0" fontId="8" fillId="3" borderId="6" xfId="1" applyFill="1" applyBorder="1" applyAlignment="1">
      <alignment horizontal="center" vertical="center"/>
    </xf>
    <xf numFmtId="0" fontId="8" fillId="3" borderId="5" xfId="1" applyFill="1" applyBorder="1" applyAlignment="1">
      <alignment horizontal="center" vertical="center"/>
    </xf>
    <xf numFmtId="0" fontId="9" fillId="3" borderId="0" xfId="1" applyFont="1" applyFill="1" applyAlignment="1">
      <alignment horizontal="left" vertical="top" wrapText="1"/>
    </xf>
    <xf numFmtId="0" fontId="13" fillId="3" borderId="0" xfId="1" applyFont="1" applyFill="1" applyAlignment="1">
      <alignment horizontal="left" wrapText="1"/>
    </xf>
    <xf numFmtId="0" fontId="8" fillId="3" borderId="1" xfId="1" applyFill="1" applyBorder="1" applyAlignment="1">
      <alignment horizontal="center" vertical="center"/>
    </xf>
    <xf numFmtId="0" fontId="8" fillId="3" borderId="2" xfId="1" applyFill="1" applyBorder="1" applyAlignment="1">
      <alignment horizontal="center" vertical="center" wrapText="1"/>
    </xf>
    <xf numFmtId="0" fontId="8" fillId="3" borderId="0" xfId="7" applyFill="1" applyAlignment="1">
      <alignment horizontal="left" wrapText="1"/>
    </xf>
    <xf numFmtId="0" fontId="9" fillId="3" borderId="0" xfId="7" applyFont="1" applyFill="1" applyAlignment="1">
      <alignment horizontal="left" wrapText="1"/>
    </xf>
    <xf numFmtId="0" fontId="13" fillId="3" borderId="0" xfId="7" applyFont="1" applyFill="1" applyAlignment="1">
      <alignment horizontal="left" wrapText="1"/>
    </xf>
    <xf numFmtId="0" fontId="10" fillId="2" borderId="1" xfId="6" applyFill="1" applyBorder="1" applyAlignment="1">
      <alignment horizontal="center" vertical="center"/>
    </xf>
    <xf numFmtId="3" fontId="8" fillId="2" borderId="1" xfId="7" applyNumberFormat="1" applyFill="1" applyBorder="1" applyAlignment="1">
      <alignment horizontal="center" wrapText="1"/>
    </xf>
    <xf numFmtId="3" fontId="8" fillId="2" borderId="0" xfId="7" applyNumberFormat="1" applyFill="1" applyAlignment="1">
      <alignment horizontal="center" wrapText="1"/>
    </xf>
    <xf numFmtId="3" fontId="8" fillId="2" borderId="3" xfId="7" applyNumberFormat="1" applyFill="1" applyBorder="1" applyAlignment="1">
      <alignment horizontal="center" wrapText="1"/>
    </xf>
    <xf numFmtId="165" fontId="8" fillId="2" borderId="2" xfId="10" applyNumberFormat="1" applyFill="1" applyBorder="1" applyAlignment="1">
      <alignment horizontal="center" vertical="center"/>
    </xf>
    <xf numFmtId="0" fontId="8" fillId="3" borderId="2" xfId="7" applyFill="1" applyBorder="1" applyAlignment="1">
      <alignment horizontal="center" vertical="center" wrapText="1"/>
    </xf>
    <xf numFmtId="0" fontId="8" fillId="3" borderId="3" xfId="7" applyFill="1" applyBorder="1" applyAlignment="1">
      <alignment horizontal="left" wrapText="1"/>
    </xf>
    <xf numFmtId="0" fontId="8" fillId="2" borderId="0" xfId="7" applyFill="1" applyAlignment="1">
      <alignment horizontal="left" wrapText="1"/>
    </xf>
    <xf numFmtId="0" fontId="8" fillId="2" borderId="0" xfId="2" applyFont="1" applyFill="1" applyAlignment="1">
      <alignment horizontal="left"/>
    </xf>
    <xf numFmtId="0" fontId="15" fillId="2" borderId="0" xfId="7" applyFont="1" applyFill="1" applyAlignment="1">
      <alignment horizontal="left" vertical="top"/>
    </xf>
    <xf numFmtId="0" fontId="13" fillId="2" borderId="0" xfId="2" applyFont="1" applyFill="1" applyAlignment="1">
      <alignment horizontal="left" vertical="top" wrapText="1"/>
    </xf>
    <xf numFmtId="0" fontId="36" fillId="2" borderId="1" xfId="2" applyFont="1" applyFill="1" applyBorder="1" applyAlignment="1">
      <alignment horizontal="center" vertical="center"/>
    </xf>
    <xf numFmtId="165" fontId="8" fillId="2" borderId="2" xfId="3" applyNumberFormat="1" applyFont="1" applyFill="1" applyBorder="1" applyAlignment="1">
      <alignment horizontal="center" vertical="center"/>
    </xf>
    <xf numFmtId="3" fontId="8" fillId="2" borderId="1" xfId="7" applyNumberFormat="1" applyFill="1" applyBorder="1" applyAlignment="1">
      <alignment horizontal="left" wrapText="1"/>
    </xf>
    <xf numFmtId="3" fontId="8" fillId="2" borderId="0" xfId="7" applyNumberFormat="1" applyFill="1" applyAlignment="1">
      <alignment horizontal="left" wrapText="1"/>
    </xf>
    <xf numFmtId="3" fontId="8" fillId="2" borderId="3" xfId="7" applyNumberFormat="1" applyFill="1" applyBorder="1" applyAlignment="1">
      <alignment horizontal="left" wrapText="1"/>
    </xf>
    <xf numFmtId="0" fontId="15" fillId="2" borderId="0" xfId="7" applyFont="1" applyFill="1" applyAlignment="1">
      <alignment horizontal="left" vertical="top" wrapText="1"/>
    </xf>
    <xf numFmtId="0" fontId="13" fillId="2" borderId="0" xfId="2" applyFont="1" applyFill="1" applyAlignment="1">
      <alignment horizontal="left"/>
    </xf>
    <xf numFmtId="3" fontId="8" fillId="2" borderId="1" xfId="7" applyNumberFormat="1" applyFill="1" applyBorder="1" applyAlignment="1">
      <alignment horizontal="right" wrapText="1"/>
    </xf>
    <xf numFmtId="3" fontId="8" fillId="2" borderId="0" xfId="7" applyNumberFormat="1" applyFill="1" applyAlignment="1">
      <alignment horizontal="right" wrapText="1"/>
    </xf>
    <xf numFmtId="3" fontId="8" fillId="2" borderId="3" xfId="7" applyNumberFormat="1" applyFill="1" applyBorder="1" applyAlignment="1">
      <alignment horizontal="right" wrapText="1"/>
    </xf>
    <xf numFmtId="0" fontId="9" fillId="2" borderId="0" xfId="7" applyFont="1" applyFill="1" applyAlignment="1">
      <alignment horizontal="left" vertical="top" wrapText="1"/>
    </xf>
    <xf numFmtId="3" fontId="8" fillId="2" borderId="1" xfId="1" applyNumberFormat="1" applyFill="1" applyBorder="1" applyAlignment="1">
      <alignment horizontal="right" wrapText="1"/>
    </xf>
    <xf numFmtId="3" fontId="8" fillId="2" borderId="0" xfId="1" applyNumberFormat="1" applyFill="1" applyAlignment="1">
      <alignment horizontal="right" wrapText="1"/>
    </xf>
    <xf numFmtId="3" fontId="8" fillId="2" borderId="3" xfId="1" applyNumberFormat="1" applyFill="1" applyBorder="1" applyAlignment="1">
      <alignment horizontal="right" wrapText="1"/>
    </xf>
    <xf numFmtId="0" fontId="13" fillId="3" borderId="0" xfId="2" applyFont="1" applyFill="1" applyAlignment="1">
      <alignment horizontal="left" vertical="top" wrapText="1"/>
    </xf>
    <xf numFmtId="0" fontId="26" fillId="3" borderId="0" xfId="11" applyFill="1" applyAlignment="1" applyProtection="1">
      <alignment horizontal="left" vertical="top" wrapText="1"/>
    </xf>
    <xf numFmtId="0" fontId="33" fillId="2" borderId="0" xfId="13" applyFont="1" applyFill="1" applyAlignment="1">
      <alignment horizontal="left" vertical="top"/>
    </xf>
    <xf numFmtId="0" fontId="13" fillId="2" borderId="0" xfId="13" applyFont="1" applyFill="1" applyAlignment="1">
      <alignment horizontal="left" vertical="top" wrapText="1"/>
    </xf>
    <xf numFmtId="0" fontId="13" fillId="2" borderId="1" xfId="13" applyFont="1" applyFill="1" applyBorder="1" applyAlignment="1">
      <alignment horizontal="center"/>
    </xf>
    <xf numFmtId="0" fontId="13" fillId="3" borderId="0" xfId="6" applyFont="1" applyFill="1" applyAlignment="1">
      <alignment horizontal="left" vertical="top" wrapText="1"/>
    </xf>
    <xf numFmtId="0" fontId="13" fillId="2" borderId="5" xfId="13" applyFont="1" applyFill="1" applyBorder="1" applyAlignment="1">
      <alignment horizontal="center"/>
    </xf>
    <xf numFmtId="0" fontId="16" fillId="3" borderId="3" xfId="13" applyFont="1" applyFill="1" applyBorder="1" applyAlignment="1">
      <alignment horizontal="left" wrapText="1"/>
    </xf>
    <xf numFmtId="0" fontId="27" fillId="3" borderId="0" xfId="12" applyFill="1" applyAlignment="1" applyProtection="1">
      <alignment horizontal="left" vertical="top" wrapText="1"/>
    </xf>
    <xf numFmtId="0" fontId="8" fillId="3" borderId="0" xfId="0" applyFont="1" applyFill="1" applyAlignment="1">
      <alignment horizontal="left" wrapText="1"/>
    </xf>
    <xf numFmtId="0" fontId="16" fillId="3" borderId="3" xfId="13" applyFont="1" applyFill="1" applyBorder="1" applyAlignment="1">
      <alignment wrapText="1"/>
    </xf>
    <xf numFmtId="0" fontId="8" fillId="2" borderId="0" xfId="7" applyFill="1" applyAlignment="1">
      <alignment horizontal="left" vertical="top" wrapText="1"/>
    </xf>
    <xf numFmtId="0" fontId="8" fillId="2" borderId="17" xfId="7" applyFont="1" applyFill="1" applyBorder="1" applyAlignment="1">
      <alignment horizontal="left" vertical="top" wrapText="1"/>
    </xf>
    <xf numFmtId="0" fontId="8" fillId="2" borderId="3" xfId="7" applyFont="1" applyFill="1" applyBorder="1" applyAlignment="1">
      <alignment horizontal="left" vertical="top" wrapText="1"/>
    </xf>
    <xf numFmtId="0" fontId="8" fillId="2" borderId="18" xfId="7" applyFont="1" applyFill="1" applyBorder="1" applyAlignment="1">
      <alignment horizontal="left" vertical="top" wrapText="1"/>
    </xf>
    <xf numFmtId="0" fontId="16" fillId="2" borderId="1" xfId="7" applyFont="1" applyFill="1" applyBorder="1" applyAlignment="1">
      <alignment horizontal="left"/>
    </xf>
    <xf numFmtId="0" fontId="16" fillId="2" borderId="3" xfId="7" applyFont="1" applyFill="1" applyBorder="1" applyAlignment="1">
      <alignment horizontal="left"/>
    </xf>
    <xf numFmtId="0" fontId="16" fillId="2" borderId="1" xfId="7" applyFont="1" applyFill="1" applyBorder="1" applyAlignment="1">
      <alignment horizontal="center" vertical="center" wrapText="1"/>
    </xf>
    <xf numFmtId="0" fontId="16" fillId="2" borderId="1" xfId="7" applyFont="1" applyFill="1" applyBorder="1" applyAlignment="1">
      <alignment horizontal="center" wrapText="1"/>
    </xf>
    <xf numFmtId="0" fontId="16" fillId="2" borderId="3" xfId="7" applyFont="1" applyFill="1" applyBorder="1" applyAlignment="1">
      <alignment horizontal="center" wrapText="1"/>
    </xf>
    <xf numFmtId="0" fontId="8" fillId="2" borderId="17" xfId="7" applyFill="1" applyBorder="1" applyAlignment="1">
      <alignment horizontal="left" vertical="top" wrapText="1"/>
    </xf>
    <xf numFmtId="0" fontId="8" fillId="2" borderId="3" xfId="7" applyFill="1" applyBorder="1" applyAlignment="1">
      <alignment horizontal="left" vertical="top" wrapText="1"/>
    </xf>
    <xf numFmtId="0" fontId="8" fillId="2" borderId="18" xfId="7" applyFill="1" applyBorder="1" applyAlignment="1">
      <alignment horizontal="left" vertical="top" wrapText="1"/>
    </xf>
    <xf numFmtId="0" fontId="8" fillId="2" borderId="17" xfId="21" applyFill="1" applyBorder="1" applyAlignment="1">
      <alignment horizontal="left" vertical="top" wrapText="1"/>
    </xf>
    <xf numFmtId="0" fontId="8" fillId="2" borderId="3" xfId="21" applyFill="1" applyBorder="1" applyAlignment="1">
      <alignment horizontal="left" vertical="top" wrapText="1"/>
    </xf>
    <xf numFmtId="0" fontId="8" fillId="2" borderId="18" xfId="21" applyFill="1" applyBorder="1" applyAlignment="1">
      <alignment horizontal="left" vertical="top" wrapText="1"/>
    </xf>
    <xf numFmtId="0" fontId="16" fillId="2" borderId="1" xfId="21" applyFont="1" applyFill="1" applyBorder="1" applyAlignment="1">
      <alignment horizontal="center" vertical="center"/>
    </xf>
    <xf numFmtId="0" fontId="8" fillId="2" borderId="17" xfId="25" applyFont="1" applyFill="1" applyBorder="1" applyAlignment="1">
      <alignment horizontal="left" vertical="top" wrapText="1"/>
    </xf>
    <xf numFmtId="0" fontId="8" fillId="2" borderId="3" xfId="25" applyFont="1" applyFill="1" applyBorder="1" applyAlignment="1">
      <alignment horizontal="left" vertical="top" wrapText="1"/>
    </xf>
    <xf numFmtId="0" fontId="8" fillId="2" borderId="18" xfId="25" applyFont="1" applyFill="1" applyBorder="1" applyAlignment="1">
      <alignment horizontal="left" vertical="top" wrapText="1"/>
    </xf>
    <xf numFmtId="0" fontId="16" fillId="2" borderId="1" xfId="25" applyFont="1" applyFill="1" applyBorder="1" applyAlignment="1">
      <alignment horizontal="center" vertical="center"/>
    </xf>
    <xf numFmtId="0" fontId="16" fillId="2" borderId="1" xfId="25" applyFont="1" applyFill="1" applyBorder="1" applyAlignment="1">
      <alignment horizontal="center" wrapText="1"/>
    </xf>
    <xf numFmtId="0" fontId="16" fillId="2" borderId="3" xfId="25" applyFont="1" applyFill="1" applyBorder="1" applyAlignment="1">
      <alignment horizontal="center" wrapText="1"/>
    </xf>
    <xf numFmtId="0" fontId="16" fillId="2" borderId="1" xfId="25" applyFont="1" applyFill="1" applyBorder="1" applyAlignment="1">
      <alignment horizontal="left" wrapText="1"/>
    </xf>
    <xf numFmtId="0" fontId="16" fillId="2" borderId="3" xfId="25" applyFont="1" applyFill="1" applyBorder="1" applyAlignment="1">
      <alignment horizontal="left" wrapText="1"/>
    </xf>
    <xf numFmtId="0" fontId="8" fillId="2" borderId="17" xfId="29" applyFill="1" applyBorder="1" applyAlignment="1">
      <alignment horizontal="left" vertical="top" wrapText="1"/>
    </xf>
    <xf numFmtId="0" fontId="8" fillId="2" borderId="3" xfId="29" applyFill="1" applyBorder="1" applyAlignment="1">
      <alignment horizontal="left" vertical="top" wrapText="1"/>
    </xf>
    <xf numFmtId="0" fontId="8" fillId="2" borderId="18" xfId="29" applyFill="1" applyBorder="1" applyAlignment="1">
      <alignment horizontal="left" vertical="top" wrapText="1"/>
    </xf>
    <xf numFmtId="0" fontId="16" fillId="2" borderId="1" xfId="29" applyFont="1" applyFill="1" applyBorder="1" applyAlignment="1">
      <alignment horizontal="center" vertical="center" wrapText="1"/>
    </xf>
    <xf numFmtId="0" fontId="16" fillId="2" borderId="1" xfId="29" applyFont="1" applyFill="1" applyBorder="1" applyAlignment="1">
      <alignment horizontal="center" vertical="center"/>
    </xf>
    <xf numFmtId="0" fontId="16" fillId="2" borderId="0" xfId="7" applyFont="1" applyFill="1" applyBorder="1" applyAlignment="1">
      <alignment horizontal="center" wrapText="1"/>
    </xf>
    <xf numFmtId="0" fontId="13" fillId="0" borderId="12" xfId="22" applyFont="1" applyBorder="1" applyAlignment="1">
      <alignment horizontal="center" vertical="top" wrapText="1"/>
    </xf>
    <xf numFmtId="0" fontId="13" fillId="0" borderId="1" xfId="22" applyFont="1" applyBorder="1" applyAlignment="1">
      <alignment horizontal="center" vertical="top" wrapText="1"/>
    </xf>
    <xf numFmtId="0" fontId="13" fillId="0" borderId="13" xfId="22" applyFont="1" applyBorder="1" applyAlignment="1">
      <alignment horizontal="center" vertical="top" wrapText="1"/>
    </xf>
    <xf numFmtId="0" fontId="13" fillId="0" borderId="25" xfId="22" applyFont="1" applyBorder="1" applyAlignment="1">
      <alignment horizontal="center" vertical="top" wrapText="1"/>
    </xf>
    <xf numFmtId="0" fontId="13" fillId="0" borderId="22" xfId="22" applyFont="1" applyBorder="1" applyAlignment="1">
      <alignment horizontal="center" vertical="top" wrapText="1"/>
    </xf>
    <xf numFmtId="0" fontId="30" fillId="3" borderId="0" xfId="17" applyFont="1" applyFill="1" applyAlignment="1">
      <alignment horizontal="left" wrapText="1"/>
    </xf>
    <xf numFmtId="0" fontId="20" fillId="6" borderId="9" xfId="22" applyFont="1" applyFill="1" applyBorder="1" applyAlignment="1">
      <alignment horizontal="center"/>
    </xf>
    <xf numFmtId="0" fontId="20" fillId="6" borderId="10" xfId="22" applyFont="1" applyFill="1" applyBorder="1" applyAlignment="1">
      <alignment horizontal="center"/>
    </xf>
    <xf numFmtId="0" fontId="20" fillId="6" borderId="11" xfId="22" applyFont="1" applyFill="1" applyBorder="1" applyAlignment="1">
      <alignment horizontal="center"/>
    </xf>
    <xf numFmtId="0" fontId="20" fillId="6" borderId="9" xfId="22" applyFont="1" applyFill="1" applyBorder="1" applyAlignment="1">
      <alignment horizontal="center" wrapText="1"/>
    </xf>
    <xf numFmtId="0" fontId="20" fillId="6" borderId="10" xfId="22" applyFont="1" applyFill="1" applyBorder="1" applyAlignment="1">
      <alignment horizontal="center" wrapText="1"/>
    </xf>
    <xf numFmtId="0" fontId="20" fillId="6" borderId="11" xfId="22" applyFont="1" applyFill="1" applyBorder="1" applyAlignment="1">
      <alignment horizontal="center" wrapText="1"/>
    </xf>
    <xf numFmtId="0" fontId="13" fillId="0" borderId="25" xfId="22" applyFont="1" applyBorder="1" applyAlignment="1">
      <alignment horizontal="center" vertical="center" wrapText="1"/>
    </xf>
    <xf numFmtId="0" fontId="13" fillId="0" borderId="22" xfId="22" applyFont="1" applyBorder="1" applyAlignment="1">
      <alignment horizontal="center" vertical="center" wrapText="1"/>
    </xf>
    <xf numFmtId="0" fontId="13" fillId="0" borderId="21" xfId="22" applyFont="1" applyBorder="1" applyAlignment="1">
      <alignment horizontal="center"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53" fillId="2" borderId="0" xfId="0" applyFont="1" applyFill="1" applyAlignment="1">
      <alignment horizontal="left" wrapText="1"/>
    </xf>
    <xf numFmtId="0" fontId="33" fillId="2" borderId="0" xfId="0" applyFont="1" applyFill="1" applyAlignment="1">
      <alignment horizontal="left" wrapText="1"/>
    </xf>
    <xf numFmtId="0" fontId="8" fillId="2" borderId="0" xfId="0" applyFont="1" applyFill="1" applyAlignment="1">
      <alignment horizontal="left"/>
    </xf>
    <xf numFmtId="0" fontId="8" fillId="2" borderId="0" xfId="0" applyFont="1" applyFill="1" applyAlignment="1">
      <alignment horizontal="left" wrapText="1"/>
    </xf>
    <xf numFmtId="0" fontId="0" fillId="2" borderId="0" xfId="0" applyFill="1" applyAlignment="1">
      <alignment horizontal="left" wrapText="1"/>
    </xf>
    <xf numFmtId="0" fontId="0" fillId="2" borderId="8" xfId="0" applyFill="1" applyBorder="1" applyAlignment="1">
      <alignment horizontal="left" vertical="top" wrapText="1"/>
    </xf>
    <xf numFmtId="0" fontId="33" fillId="2" borderId="23" xfId="0" applyFont="1" applyFill="1" applyBorder="1" applyAlignment="1">
      <alignment horizontal="left" vertical="top" wrapText="1"/>
    </xf>
    <xf numFmtId="0" fontId="33" fillId="2" borderId="24"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23" xfId="0" applyFont="1" applyFill="1" applyBorder="1" applyAlignment="1">
      <alignment horizontal="left" vertical="top" wrapText="1"/>
    </xf>
    <xf numFmtId="0" fontId="0" fillId="2" borderId="0" xfId="0" applyFill="1" applyAlignment="1">
      <alignment horizontal="left" vertical="top" wrapText="1"/>
    </xf>
    <xf numFmtId="0" fontId="8" fillId="2" borderId="0" xfId="0" applyFont="1" applyFill="1" applyAlignment="1">
      <alignment horizontal="left" vertical="top" wrapText="1"/>
    </xf>
    <xf numFmtId="0" fontId="33" fillId="2" borderId="8" xfId="0" applyFont="1" applyFill="1" applyBorder="1" applyAlignment="1">
      <alignment horizontal="left" vertical="top" wrapText="1"/>
    </xf>
    <xf numFmtId="0" fontId="8" fillId="2" borderId="0" xfId="0" applyFont="1" applyFill="1" applyAlignment="1">
      <alignment horizontal="left" vertical="center" wrapText="1"/>
    </xf>
  </cellXfs>
  <cellStyles count="31">
    <cellStyle name="Comma" xfId="28" builtinId="3"/>
    <cellStyle name="Comma 2" xfId="4" xr:uid="{F5231508-40B6-4F7F-B54C-588CEA9A695A}"/>
    <cellStyle name="Comma 2 2" xfId="9" xr:uid="{3E636F97-C2A6-4B92-87C8-444FCA7B8A31}"/>
    <cellStyle name="Comma 3" xfId="18" xr:uid="{AF1F5DEE-2317-4770-A323-6507AB77EC02}"/>
    <cellStyle name="Comma 3 2" xfId="16" xr:uid="{128FE44A-DB70-4242-BB1C-4D17EA5246FF}"/>
    <cellStyle name="Comma 4" xfId="27" xr:uid="{6E5BCCCC-430C-4933-9542-216B0872AD0D}"/>
    <cellStyle name="Comma 4 2" xfId="30" xr:uid="{B5F75508-3F23-4B80-AF9C-3FE42178B3CA}"/>
    <cellStyle name="Followed Hyperlink 2" xfId="19" xr:uid="{07251D94-5679-4201-AA4D-348C0669554F}"/>
    <cellStyle name="Hyperlink" xfId="11" builtinId="8"/>
    <cellStyle name="Hyperlink 2" xfId="12" xr:uid="{CA661373-57EE-43AF-A11A-0739BCB7EDCD}"/>
    <cellStyle name="Hyperlink 2 2" xfId="15" xr:uid="{3013916B-62BC-44CC-AA55-3C65EF4F2E5F}"/>
    <cellStyle name="Normal" xfId="0" builtinId="0"/>
    <cellStyle name="Normal 13" xfId="21" xr:uid="{B7459B39-D8C2-40C2-9E90-068F97591EEE}"/>
    <cellStyle name="Normal 2" xfId="1" xr:uid="{3AA16488-FC0D-4812-B820-17F7A4C856BE}"/>
    <cellStyle name="Normal 2 2" xfId="7" xr:uid="{4E7B4661-D209-4142-8C00-02475D66338D}"/>
    <cellStyle name="Normal 2 2 2" xfId="23" xr:uid="{DDC60BA9-352E-4812-B904-59DD9776A2E8}"/>
    <cellStyle name="Normal 2 3" xfId="17" xr:uid="{17B0F652-262B-409D-8659-E42E0E4AB085}"/>
    <cellStyle name="Normal 2 4" xfId="26" xr:uid="{25C5264E-C979-4A9A-BCD7-45844640D9E5}"/>
    <cellStyle name="Normal 2 4 2" xfId="29" xr:uid="{6BC043F1-32DC-4C7D-A346-D26B0D487AE1}"/>
    <cellStyle name="Normal 2 6" xfId="20" xr:uid="{C49E6366-1018-4421-BB32-1FE00CCDE45F}"/>
    <cellStyle name="Normal 3" xfId="25" xr:uid="{B0A378BC-28DE-497A-9C4B-36B3C35BD50D}"/>
    <cellStyle name="Normal 3 2" xfId="5" xr:uid="{25071E9F-5E15-4FAD-8CFA-7035E18887D2}"/>
    <cellStyle name="Normal 3 2 2" xfId="8" xr:uid="{23906E11-688C-426C-9AB2-5AF5B2F3CB12}"/>
    <cellStyle name="Normal 4" xfId="2" xr:uid="{B537295B-1E7F-4CDE-BC61-1A5BB5B5E861}"/>
    <cellStyle name="Normal 4 2" xfId="6" xr:uid="{BB2BA653-2167-46C5-80D1-F013BC76600B}"/>
    <cellStyle name="Normal 7" xfId="22" xr:uid="{B86D74AC-4320-4094-AA16-6475A5BC1901}"/>
    <cellStyle name="Normal 8" xfId="13" xr:uid="{631145F0-49AA-4EF5-AD36-F319DD26E18F}"/>
    <cellStyle name="Per cent" xfId="24" builtinId="5"/>
    <cellStyle name="Percent 2" xfId="3" xr:uid="{4335D24B-09BA-4C2B-86E0-B0AA9201C682}"/>
    <cellStyle name="Percent 2 2" xfId="10" xr:uid="{C75CC6DF-3E14-4AD2-8EA4-B75F39E6C49E}"/>
    <cellStyle name="Percent 5" xfId="14" xr:uid="{CF7D15D1-11B1-41B6-88B3-D7B032ED8F63}"/>
  </cellStyles>
  <dxfs count="10">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923047</xdr:colOff>
      <xdr:row>5</xdr:row>
      <xdr:rowOff>142457</xdr:rowOff>
    </xdr:to>
    <xdr:pic>
      <xdr:nvPicPr>
        <xdr:cNvPr id="2" name="Picture 1">
          <a:extLst>
            <a:ext uri="{FF2B5EF4-FFF2-40B4-BE49-F238E27FC236}">
              <a16:creationId xmlns:a16="http://schemas.microsoft.com/office/drawing/2014/main" id="{754DED67-0520-4A4B-8319-6C842F0D9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84985" cy="947320"/>
        </a:xfrm>
        <a:prstGeom prst="rect">
          <a:avLst/>
        </a:prstGeom>
      </xdr:spPr>
    </xdr:pic>
    <xdr:clientData/>
  </xdr:twoCellAnchor>
  <xdr:twoCellAnchor>
    <xdr:from>
      <xdr:col>0</xdr:col>
      <xdr:colOff>0</xdr:colOff>
      <xdr:row>58</xdr:row>
      <xdr:rowOff>0</xdr:rowOff>
    </xdr:from>
    <xdr:to>
      <xdr:col>1</xdr:col>
      <xdr:colOff>515471</xdr:colOff>
      <xdr:row>59</xdr:row>
      <xdr:rowOff>110938</xdr:rowOff>
    </xdr:to>
    <xdr:pic>
      <xdr:nvPicPr>
        <xdr:cNvPr id="5"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F6FB2E51-BE06-46C5-9420-7357F268BE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21174075"/>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9557FC5C-AC9E-44C6-AC47-653FEE25BB85}"/>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40314" y="214311"/>
          <a:ext cx="1202400" cy="98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E3E7227F-F7D7-4482-AA96-28E9CD8395F4}"/>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40314" y="214310"/>
          <a:ext cx="1202400" cy="98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1A38A786-DF30-43DE-874A-091D6A5C817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42720" y="214310"/>
          <a:ext cx="1202400" cy="98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E28F93DD-A616-4E4E-841B-91F681F8D61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99845" y="214310"/>
          <a:ext cx="1202400" cy="98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45114</xdr:colOff>
      <xdr:row>6</xdr:row>
      <xdr:rowOff>101735</xdr:rowOff>
    </xdr:to>
    <xdr:pic>
      <xdr:nvPicPr>
        <xdr:cNvPr id="2" name="Picture 1">
          <a:extLst>
            <a:ext uri="{FF2B5EF4-FFF2-40B4-BE49-F238E27FC236}">
              <a16:creationId xmlns:a16="http://schemas.microsoft.com/office/drawing/2014/main" id="{6C14D2D4-C5A5-4DD0-8AA4-70833C64E0DF}"/>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97376" y="214310"/>
          <a:ext cx="1211926" cy="98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35589</xdr:colOff>
      <xdr:row>6</xdr:row>
      <xdr:rowOff>101735</xdr:rowOff>
    </xdr:to>
    <xdr:pic>
      <xdr:nvPicPr>
        <xdr:cNvPr id="2" name="Picture 1">
          <a:extLst>
            <a:ext uri="{FF2B5EF4-FFF2-40B4-BE49-F238E27FC236}">
              <a16:creationId xmlns:a16="http://schemas.microsoft.com/office/drawing/2014/main" id="{24A2A39E-4750-4959-B8BE-8FD0CE190A2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64064" y="214310"/>
          <a:ext cx="1202400" cy="98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847726</xdr:colOff>
      <xdr:row>1</xdr:row>
      <xdr:rowOff>114298</xdr:rowOff>
    </xdr:from>
    <xdr:to>
      <xdr:col>9</xdr:col>
      <xdr:colOff>2035726</xdr:colOff>
      <xdr:row>6</xdr:row>
      <xdr:rowOff>182698</xdr:rowOff>
    </xdr:to>
    <xdr:pic>
      <xdr:nvPicPr>
        <xdr:cNvPr id="2" name="Picture 1">
          <a:extLst>
            <a:ext uri="{FF2B5EF4-FFF2-40B4-BE49-F238E27FC236}">
              <a16:creationId xmlns:a16="http://schemas.microsoft.com/office/drawing/2014/main" id="{58A3BF15-B592-4A9B-8B54-AF1F96C83DE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3451" y="276223"/>
          <a:ext cx="1188000" cy="98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847726</xdr:colOff>
      <xdr:row>1</xdr:row>
      <xdr:rowOff>114298</xdr:rowOff>
    </xdr:from>
    <xdr:to>
      <xdr:col>9</xdr:col>
      <xdr:colOff>2050126</xdr:colOff>
      <xdr:row>6</xdr:row>
      <xdr:rowOff>182698</xdr:rowOff>
    </xdr:to>
    <xdr:pic>
      <xdr:nvPicPr>
        <xdr:cNvPr id="2" name="Picture 1">
          <a:extLst>
            <a:ext uri="{FF2B5EF4-FFF2-40B4-BE49-F238E27FC236}">
              <a16:creationId xmlns:a16="http://schemas.microsoft.com/office/drawing/2014/main" id="{90D9AB97-B35A-4592-92A2-87BEA627975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3451" y="276223"/>
          <a:ext cx="1202400" cy="98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695326</xdr:colOff>
      <xdr:row>0</xdr:row>
      <xdr:rowOff>38098</xdr:rowOff>
    </xdr:from>
    <xdr:to>
      <xdr:col>10</xdr:col>
      <xdr:colOff>126076</xdr:colOff>
      <xdr:row>5</xdr:row>
      <xdr:rowOff>211273</xdr:rowOff>
    </xdr:to>
    <xdr:pic>
      <xdr:nvPicPr>
        <xdr:cNvPr id="2" name="Picture 1">
          <a:extLst>
            <a:ext uri="{FF2B5EF4-FFF2-40B4-BE49-F238E27FC236}">
              <a16:creationId xmlns:a16="http://schemas.microsoft.com/office/drawing/2014/main" id="{A3D651C1-DF75-4394-AEF1-66BCEE435AB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9526" y="38098"/>
          <a:ext cx="1202400" cy="98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779690</xdr:colOff>
      <xdr:row>0</xdr:row>
      <xdr:rowOff>94859</xdr:rowOff>
    </xdr:from>
    <xdr:to>
      <xdr:col>9</xdr:col>
      <xdr:colOff>990713</xdr:colOff>
      <xdr:row>5</xdr:row>
      <xdr:rowOff>251511</xdr:rowOff>
    </xdr:to>
    <xdr:pic>
      <xdr:nvPicPr>
        <xdr:cNvPr id="2" name="Picture 1">
          <a:extLst>
            <a:ext uri="{FF2B5EF4-FFF2-40B4-BE49-F238E27FC236}">
              <a16:creationId xmlns:a16="http://schemas.microsoft.com/office/drawing/2014/main" id="{E9BC741C-5969-4029-941D-937B60756EDB}"/>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9384" y="94859"/>
          <a:ext cx="1202400" cy="98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147775</xdr:colOff>
      <xdr:row>0</xdr:row>
      <xdr:rowOff>44125</xdr:rowOff>
    </xdr:from>
    <xdr:to>
      <xdr:col>32</xdr:col>
      <xdr:colOff>731050</xdr:colOff>
      <xdr:row>5</xdr:row>
      <xdr:rowOff>193487</xdr:rowOff>
    </xdr:to>
    <xdr:pic>
      <xdr:nvPicPr>
        <xdr:cNvPr id="2" name="Picture 1">
          <a:extLst>
            <a:ext uri="{FF2B5EF4-FFF2-40B4-BE49-F238E27FC236}">
              <a16:creationId xmlns:a16="http://schemas.microsoft.com/office/drawing/2014/main" id="{ACACDD2F-A611-4C19-8FD5-BC93F77CAB2B}"/>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369" y="44125"/>
          <a:ext cx="1202400" cy="982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595021</xdr:colOff>
      <xdr:row>0</xdr:row>
      <xdr:rowOff>55981</xdr:rowOff>
    </xdr:from>
    <xdr:to>
      <xdr:col>9</xdr:col>
      <xdr:colOff>806044</xdr:colOff>
      <xdr:row>5</xdr:row>
      <xdr:rowOff>212633</xdr:rowOff>
    </xdr:to>
    <xdr:pic>
      <xdr:nvPicPr>
        <xdr:cNvPr id="2" name="Picture 1">
          <a:extLst>
            <a:ext uri="{FF2B5EF4-FFF2-40B4-BE49-F238E27FC236}">
              <a16:creationId xmlns:a16="http://schemas.microsoft.com/office/drawing/2014/main" id="{75472488-9D46-418C-9F40-F8A6C2E7AC4D}"/>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64715" y="55981"/>
          <a:ext cx="1202400" cy="982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23</xdr:col>
      <xdr:colOff>312085</xdr:colOff>
      <xdr:row>1</xdr:row>
      <xdr:rowOff>35856</xdr:rowOff>
    </xdr:from>
    <xdr:to>
      <xdr:col>24</xdr:col>
      <xdr:colOff>678620</xdr:colOff>
      <xdr:row>6</xdr:row>
      <xdr:rowOff>125360</xdr:rowOff>
    </xdr:to>
    <xdr:pic>
      <xdr:nvPicPr>
        <xdr:cNvPr id="2" name="Picture 1">
          <a:extLst>
            <a:ext uri="{FF2B5EF4-FFF2-40B4-BE49-F238E27FC236}">
              <a16:creationId xmlns:a16="http://schemas.microsoft.com/office/drawing/2014/main" id="{A0256CB4-6179-4F22-948F-CA2BD7DFCB47}"/>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31879" y="192738"/>
          <a:ext cx="1203801" cy="9828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23</xdr:col>
      <xdr:colOff>201387</xdr:colOff>
      <xdr:row>1</xdr:row>
      <xdr:rowOff>59869</xdr:rowOff>
    </xdr:from>
    <xdr:to>
      <xdr:col>24</xdr:col>
      <xdr:colOff>563318</xdr:colOff>
      <xdr:row>6</xdr:row>
      <xdr:rowOff>117384</xdr:rowOff>
    </xdr:to>
    <xdr:pic>
      <xdr:nvPicPr>
        <xdr:cNvPr id="2" name="Picture 1">
          <a:extLst>
            <a:ext uri="{FF2B5EF4-FFF2-40B4-BE49-F238E27FC236}">
              <a16:creationId xmlns:a16="http://schemas.microsoft.com/office/drawing/2014/main" id="{9BB09E0D-1606-442F-AB1B-AD84FD53C88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41887" y="223155"/>
          <a:ext cx="1202400" cy="982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342901</xdr:colOff>
      <xdr:row>0</xdr:row>
      <xdr:rowOff>114298</xdr:rowOff>
    </xdr:from>
    <xdr:to>
      <xdr:col>14</xdr:col>
      <xdr:colOff>707101</xdr:colOff>
      <xdr:row>6</xdr:row>
      <xdr:rowOff>20773</xdr:rowOff>
    </xdr:to>
    <xdr:pic>
      <xdr:nvPicPr>
        <xdr:cNvPr id="2" name="Picture 1">
          <a:extLst>
            <a:ext uri="{FF2B5EF4-FFF2-40B4-BE49-F238E27FC236}">
              <a16:creationId xmlns:a16="http://schemas.microsoft.com/office/drawing/2014/main" id="{AB771927-E130-46C1-BBEA-40B2D3261DA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91851" y="114298"/>
          <a:ext cx="1202400" cy="982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400051</xdr:colOff>
      <xdr:row>0</xdr:row>
      <xdr:rowOff>76198</xdr:rowOff>
    </xdr:from>
    <xdr:to>
      <xdr:col>14</xdr:col>
      <xdr:colOff>764251</xdr:colOff>
      <xdr:row>5</xdr:row>
      <xdr:rowOff>249373</xdr:rowOff>
    </xdr:to>
    <xdr:pic>
      <xdr:nvPicPr>
        <xdr:cNvPr id="2" name="Picture 1">
          <a:extLst>
            <a:ext uri="{FF2B5EF4-FFF2-40B4-BE49-F238E27FC236}">
              <a16:creationId xmlns:a16="http://schemas.microsoft.com/office/drawing/2014/main" id="{AE3514DC-BF0B-43AF-94CF-ABA9690DDDE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1" y="76198"/>
          <a:ext cx="1202400" cy="9828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20</xdr:col>
      <xdr:colOff>620486</xdr:colOff>
      <xdr:row>1</xdr:row>
      <xdr:rowOff>59869</xdr:rowOff>
    </xdr:from>
    <xdr:to>
      <xdr:col>21</xdr:col>
      <xdr:colOff>1169744</xdr:colOff>
      <xdr:row>6</xdr:row>
      <xdr:rowOff>117384</xdr:rowOff>
    </xdr:to>
    <xdr:pic>
      <xdr:nvPicPr>
        <xdr:cNvPr id="2" name="Picture 1">
          <a:extLst>
            <a:ext uri="{FF2B5EF4-FFF2-40B4-BE49-F238E27FC236}">
              <a16:creationId xmlns:a16="http://schemas.microsoft.com/office/drawing/2014/main" id="{30432B3E-20C1-43AA-967C-6D9E8E4B3C9A}"/>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19772" y="223155"/>
          <a:ext cx="1202400" cy="9828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628651</xdr:colOff>
      <xdr:row>0</xdr:row>
      <xdr:rowOff>38097</xdr:rowOff>
    </xdr:from>
    <xdr:to>
      <xdr:col>5</xdr:col>
      <xdr:colOff>1831051</xdr:colOff>
      <xdr:row>5</xdr:row>
      <xdr:rowOff>211272</xdr:rowOff>
    </xdr:to>
    <xdr:pic>
      <xdr:nvPicPr>
        <xdr:cNvPr id="2" name="Picture 1">
          <a:extLst>
            <a:ext uri="{FF2B5EF4-FFF2-40B4-BE49-F238E27FC236}">
              <a16:creationId xmlns:a16="http://schemas.microsoft.com/office/drawing/2014/main" id="{449BBBD9-50EE-465D-BC75-AEFC7CB3138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1" y="38097"/>
          <a:ext cx="1202400" cy="98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95249</xdr:colOff>
      <xdr:row>1</xdr:row>
      <xdr:rowOff>47624</xdr:rowOff>
    </xdr:from>
    <xdr:to>
      <xdr:col>31</xdr:col>
      <xdr:colOff>607087</xdr:colOff>
      <xdr:row>6</xdr:row>
      <xdr:rowOff>101737</xdr:rowOff>
    </xdr:to>
    <xdr:pic>
      <xdr:nvPicPr>
        <xdr:cNvPr id="3" name="Picture 2">
          <a:extLst>
            <a:ext uri="{FF2B5EF4-FFF2-40B4-BE49-F238E27FC236}">
              <a16:creationId xmlns:a16="http://schemas.microsoft.com/office/drawing/2014/main" id="{878444D8-186F-44CB-8837-5BD19E03954F}"/>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21062" y="214312"/>
          <a:ext cx="1202400" cy="98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95249</xdr:colOff>
      <xdr:row>1</xdr:row>
      <xdr:rowOff>47623</xdr:rowOff>
    </xdr:from>
    <xdr:to>
      <xdr:col>32</xdr:col>
      <xdr:colOff>59399</xdr:colOff>
      <xdr:row>6</xdr:row>
      <xdr:rowOff>101736</xdr:rowOff>
    </xdr:to>
    <xdr:pic>
      <xdr:nvPicPr>
        <xdr:cNvPr id="2" name="Picture 1">
          <a:extLst>
            <a:ext uri="{FF2B5EF4-FFF2-40B4-BE49-F238E27FC236}">
              <a16:creationId xmlns:a16="http://schemas.microsoft.com/office/drawing/2014/main" id="{C72F48A1-FC88-4DA8-9297-DA35A026BBA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63937" y="214311"/>
          <a:ext cx="1202400" cy="98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95249</xdr:colOff>
      <xdr:row>1</xdr:row>
      <xdr:rowOff>47623</xdr:rowOff>
    </xdr:from>
    <xdr:to>
      <xdr:col>32</xdr:col>
      <xdr:colOff>59399</xdr:colOff>
      <xdr:row>6</xdr:row>
      <xdr:rowOff>101736</xdr:rowOff>
    </xdr:to>
    <xdr:pic>
      <xdr:nvPicPr>
        <xdr:cNvPr id="2" name="Picture 1">
          <a:extLst>
            <a:ext uri="{FF2B5EF4-FFF2-40B4-BE49-F238E27FC236}">
              <a16:creationId xmlns:a16="http://schemas.microsoft.com/office/drawing/2014/main" id="{DE493F58-DE52-4A21-8D40-690B9669601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85405" y="214311"/>
          <a:ext cx="1202400" cy="98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95250</xdr:colOff>
      <xdr:row>1</xdr:row>
      <xdr:rowOff>47623</xdr:rowOff>
    </xdr:from>
    <xdr:to>
      <xdr:col>32</xdr:col>
      <xdr:colOff>53797</xdr:colOff>
      <xdr:row>6</xdr:row>
      <xdr:rowOff>133952</xdr:rowOff>
    </xdr:to>
    <xdr:pic>
      <xdr:nvPicPr>
        <xdr:cNvPr id="2" name="Picture 1">
          <a:extLst>
            <a:ext uri="{FF2B5EF4-FFF2-40B4-BE49-F238E27FC236}">
              <a16:creationId xmlns:a16="http://schemas.microsoft.com/office/drawing/2014/main" id="{424D27F3-1A8D-4480-8239-F34F4328F3B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68632" y="204505"/>
          <a:ext cx="1202400" cy="98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95250</xdr:colOff>
      <xdr:row>1</xdr:row>
      <xdr:rowOff>47623</xdr:rowOff>
    </xdr:from>
    <xdr:to>
      <xdr:col>32</xdr:col>
      <xdr:colOff>32186</xdr:colOff>
      <xdr:row>6</xdr:row>
      <xdr:rowOff>105138</xdr:rowOff>
    </xdr:to>
    <xdr:pic>
      <xdr:nvPicPr>
        <xdr:cNvPr id="2" name="Picture 1">
          <a:extLst>
            <a:ext uri="{FF2B5EF4-FFF2-40B4-BE49-F238E27FC236}">
              <a16:creationId xmlns:a16="http://schemas.microsoft.com/office/drawing/2014/main" id="{DCB4658D-E33B-40B8-A081-07055DC69FA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32929" y="210909"/>
          <a:ext cx="1202400" cy="9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9165CC84-B7A8-4F90-8C88-1A209A2E5F7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21189" y="214311"/>
          <a:ext cx="1202400" cy="982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59DAE70E-1117-4F51-B3E1-CB28E4A4A6C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59314" y="214311"/>
          <a:ext cx="1202400" cy="9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PopulationHealthandSocialCare/PopulationHealth/Lifestyles/Publications/Smoking/2016/Tables/Checker/FEEDER%20stat-smok-eng-2016-tab-LF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CSV 2.4"/>
      <sheetName val="CSV 2.4 (2)"/>
      <sheetName val="CSV 4.1"/>
      <sheetName val="CSV 4.2"/>
      <sheetName val="CSV 4.4"/>
      <sheetName val="CSV 4.4 (2)"/>
      <sheetName val="CSV 4.6"/>
      <sheetName val="CSV 4.6 (2)"/>
      <sheetName val="Contents"/>
      <sheetName val="2.1 old"/>
      <sheetName val="2.2 old"/>
      <sheetName val="2.3 old"/>
      <sheetName val="2.4 old"/>
      <sheetName val="2.5 old"/>
      <sheetName val="2.6 old"/>
      <sheetName val="2.7 old"/>
      <sheetName val="2.8 old"/>
      <sheetName val="2.10 old"/>
      <sheetName val="2.4"/>
      <sheetName val="3.2 old"/>
      <sheetName val="3.3 old"/>
      <sheetName val="3.4 old"/>
      <sheetName val="3.5 old"/>
      <sheetName val="3.6 old"/>
      <sheetName val="3.7 old"/>
      <sheetName val="3.8 old"/>
      <sheetName val="3.9 old"/>
      <sheetName val="3.11 old"/>
      <sheetName val="3.12 old"/>
      <sheetName val="3.13 old"/>
      <sheetName val="3.14 old"/>
      <sheetName val="3.15 old"/>
      <sheetName val="3.16 old"/>
      <sheetName val="3.17 old"/>
      <sheetName val="3.18 old"/>
      <sheetName val="3.19 old"/>
      <sheetName val="3.21 old"/>
      <sheetName val="3.22 old"/>
      <sheetName val="3.24 old"/>
      <sheetName val="4.1"/>
      <sheetName val="4.2"/>
      <sheetName val="4.2 (16+)"/>
      <sheetName val="4.3"/>
      <sheetName val="4.4 amended old"/>
      <sheetName val="4.4"/>
      <sheetName val="4.5"/>
      <sheetName val="4.6 amended 4.7 old"/>
      <sheetName val="4.6"/>
      <sheetName val="Expenditure"/>
      <sheetName val="Prescribing"/>
      <sheetName val="Att admissions &amp; deaths"/>
      <sheetName val="Population 2014"/>
      <sheetName val="Sheet1"/>
    </sheetNames>
    <sheetDataSet>
      <sheetData sheetId="0"/>
      <sheetData sheetId="1"/>
      <sheetData sheetId="2"/>
      <sheetData sheetId="3"/>
      <sheetData sheetId="4"/>
      <sheetData sheetId="5"/>
      <sheetData sheetId="6"/>
      <sheetData sheetId="7">
        <row r="1">
          <cell r="A1" t="str">
            <v>Year</v>
          </cell>
        </row>
        <row r="2">
          <cell r="A2" t="str">
            <v>2013</v>
          </cell>
        </row>
        <row r="3">
          <cell r="A3" t="str">
            <v>2013</v>
          </cell>
        </row>
        <row r="4">
          <cell r="A4" t="str">
            <v>2013</v>
          </cell>
        </row>
        <row r="5">
          <cell r="A5" t="str">
            <v>2013</v>
          </cell>
        </row>
        <row r="6">
          <cell r="A6" t="str">
            <v>2013</v>
          </cell>
        </row>
        <row r="7">
          <cell r="A7" t="str">
            <v>2013</v>
          </cell>
        </row>
        <row r="8">
          <cell r="A8" t="str">
            <v>2013</v>
          </cell>
        </row>
        <row r="9">
          <cell r="A9" t="str">
            <v>2013</v>
          </cell>
        </row>
        <row r="10">
          <cell r="A10" t="str">
            <v>2013</v>
          </cell>
        </row>
        <row r="11">
          <cell r="A11" t="str">
            <v>2013</v>
          </cell>
        </row>
        <row r="12">
          <cell r="A12" t="str">
            <v>2013</v>
          </cell>
        </row>
        <row r="13">
          <cell r="A13" t="str">
            <v>2013</v>
          </cell>
        </row>
        <row r="14">
          <cell r="A14" t="str">
            <v>2013</v>
          </cell>
        </row>
        <row r="15">
          <cell r="A15" t="str">
            <v>2013</v>
          </cell>
        </row>
        <row r="16">
          <cell r="A16" t="str">
            <v>2013</v>
          </cell>
        </row>
        <row r="17">
          <cell r="A17" t="str">
            <v>2013</v>
          </cell>
        </row>
        <row r="18">
          <cell r="A18" t="str">
            <v>2013</v>
          </cell>
        </row>
        <row r="19">
          <cell r="A19" t="str">
            <v>2013</v>
          </cell>
        </row>
        <row r="20">
          <cell r="A20" t="str">
            <v>2013</v>
          </cell>
        </row>
        <row r="21">
          <cell r="A21" t="str">
            <v>2013</v>
          </cell>
        </row>
        <row r="22">
          <cell r="A22" t="str">
            <v>2013</v>
          </cell>
        </row>
        <row r="23">
          <cell r="A23" t="str">
            <v>2013</v>
          </cell>
        </row>
        <row r="24">
          <cell r="A24" t="str">
            <v>2013</v>
          </cell>
        </row>
        <row r="25">
          <cell r="A25" t="str">
            <v>2013</v>
          </cell>
        </row>
        <row r="26">
          <cell r="A26" t="str">
            <v>2013</v>
          </cell>
        </row>
        <row r="27">
          <cell r="A27" t="str">
            <v>2013</v>
          </cell>
        </row>
        <row r="28">
          <cell r="A28" t="str">
            <v>2013</v>
          </cell>
        </row>
        <row r="29">
          <cell r="A29" t="str">
            <v>2013</v>
          </cell>
        </row>
        <row r="30">
          <cell r="A30" t="str">
            <v>2013</v>
          </cell>
        </row>
        <row r="31">
          <cell r="A31" t="str">
            <v>2013</v>
          </cell>
        </row>
        <row r="32">
          <cell r="A32" t="str">
            <v>2013</v>
          </cell>
        </row>
        <row r="33">
          <cell r="A33" t="str">
            <v>2013</v>
          </cell>
        </row>
        <row r="34">
          <cell r="A34" t="str">
            <v>2013</v>
          </cell>
        </row>
        <row r="35">
          <cell r="A35" t="str">
            <v>2013</v>
          </cell>
        </row>
        <row r="36">
          <cell r="A36" t="str">
            <v>2013</v>
          </cell>
        </row>
        <row r="37">
          <cell r="A37" t="str">
            <v>2013</v>
          </cell>
        </row>
        <row r="38">
          <cell r="A38" t="str">
            <v>2013</v>
          </cell>
        </row>
        <row r="39">
          <cell r="A39" t="str">
            <v>2013</v>
          </cell>
        </row>
        <row r="40">
          <cell r="A40" t="str">
            <v>2013</v>
          </cell>
        </row>
        <row r="41">
          <cell r="A41" t="str">
            <v>2013</v>
          </cell>
        </row>
        <row r="42">
          <cell r="A42" t="str">
            <v>2013</v>
          </cell>
        </row>
        <row r="43">
          <cell r="A43" t="str">
            <v>2013</v>
          </cell>
        </row>
        <row r="44">
          <cell r="A44" t="str">
            <v>2013</v>
          </cell>
        </row>
        <row r="45">
          <cell r="A45" t="str">
            <v>2013</v>
          </cell>
        </row>
        <row r="46">
          <cell r="A46" t="str">
            <v>2013</v>
          </cell>
        </row>
        <row r="47">
          <cell r="A47" t="str">
            <v>2013</v>
          </cell>
        </row>
        <row r="48">
          <cell r="A48" t="str">
            <v>2013</v>
          </cell>
        </row>
        <row r="49">
          <cell r="A49" t="str">
            <v>2013</v>
          </cell>
        </row>
        <row r="50">
          <cell r="A50" t="str">
            <v>2013</v>
          </cell>
        </row>
        <row r="51">
          <cell r="A51" t="str">
            <v>2013</v>
          </cell>
        </row>
        <row r="52">
          <cell r="A52" t="str">
            <v>2013</v>
          </cell>
        </row>
        <row r="53">
          <cell r="A53" t="str">
            <v>2013</v>
          </cell>
        </row>
        <row r="54">
          <cell r="A54" t="str">
            <v>2013</v>
          </cell>
        </row>
        <row r="55">
          <cell r="A55" t="str">
            <v>2013</v>
          </cell>
        </row>
        <row r="56">
          <cell r="A56" t="str">
            <v>2013</v>
          </cell>
        </row>
        <row r="57">
          <cell r="A57" t="str">
            <v>2013</v>
          </cell>
        </row>
        <row r="58">
          <cell r="A58" t="str">
            <v>2013</v>
          </cell>
        </row>
        <row r="59">
          <cell r="A59" t="str">
            <v>2013</v>
          </cell>
        </row>
        <row r="60">
          <cell r="A60" t="str">
            <v>2013</v>
          </cell>
        </row>
        <row r="61">
          <cell r="A61" t="str">
            <v>2013</v>
          </cell>
        </row>
        <row r="62">
          <cell r="A62" t="str">
            <v>2013</v>
          </cell>
        </row>
        <row r="63">
          <cell r="A63" t="str">
            <v>2013</v>
          </cell>
        </row>
        <row r="64">
          <cell r="A64" t="str">
            <v>2013</v>
          </cell>
        </row>
        <row r="65">
          <cell r="A65" t="str">
            <v>2013</v>
          </cell>
        </row>
        <row r="66">
          <cell r="A66" t="str">
            <v>2013</v>
          </cell>
        </row>
        <row r="67">
          <cell r="A67" t="str">
            <v>2013</v>
          </cell>
        </row>
        <row r="68">
          <cell r="A68" t="str">
            <v>2013</v>
          </cell>
        </row>
        <row r="69">
          <cell r="A69" t="str">
            <v>2013</v>
          </cell>
        </row>
        <row r="70">
          <cell r="A70" t="str">
            <v>2013</v>
          </cell>
        </row>
        <row r="71">
          <cell r="A71" t="str">
            <v>2013</v>
          </cell>
        </row>
        <row r="72">
          <cell r="A72" t="str">
            <v>2013</v>
          </cell>
        </row>
        <row r="73">
          <cell r="A73" t="str">
            <v>2013</v>
          </cell>
        </row>
        <row r="74">
          <cell r="A74" t="str">
            <v>2013</v>
          </cell>
        </row>
        <row r="75">
          <cell r="A75" t="str">
            <v>2013</v>
          </cell>
        </row>
        <row r="76">
          <cell r="A76" t="str">
            <v>2013</v>
          </cell>
        </row>
        <row r="77">
          <cell r="A77" t="str">
            <v>2013</v>
          </cell>
        </row>
        <row r="78">
          <cell r="A78" t="str">
            <v>2013</v>
          </cell>
        </row>
        <row r="79">
          <cell r="A79" t="str">
            <v>2013</v>
          </cell>
        </row>
        <row r="80">
          <cell r="A80" t="str">
            <v>2013</v>
          </cell>
        </row>
        <row r="81">
          <cell r="A81" t="str">
            <v>2013</v>
          </cell>
        </row>
        <row r="82">
          <cell r="A82" t="str">
            <v>2013</v>
          </cell>
        </row>
        <row r="83">
          <cell r="A83" t="str">
            <v>2013</v>
          </cell>
        </row>
        <row r="84">
          <cell r="A84" t="str">
            <v>2013</v>
          </cell>
        </row>
        <row r="85">
          <cell r="A85" t="str">
            <v>2013</v>
          </cell>
        </row>
        <row r="86">
          <cell r="A86" t="str">
            <v>2013</v>
          </cell>
        </row>
        <row r="87">
          <cell r="A87" t="str">
            <v>2013</v>
          </cell>
        </row>
        <row r="88">
          <cell r="A88" t="str">
            <v>2013</v>
          </cell>
        </row>
        <row r="89">
          <cell r="A89" t="str">
            <v>2013</v>
          </cell>
        </row>
        <row r="90">
          <cell r="A90" t="str">
            <v>2013</v>
          </cell>
        </row>
        <row r="91">
          <cell r="A91" t="str">
            <v>2013</v>
          </cell>
        </row>
        <row r="92">
          <cell r="A92" t="str">
            <v>2013</v>
          </cell>
        </row>
        <row r="93">
          <cell r="A93" t="str">
            <v>2013</v>
          </cell>
        </row>
        <row r="94">
          <cell r="A94" t="str">
            <v>2013</v>
          </cell>
        </row>
        <row r="95">
          <cell r="A95" t="str">
            <v>2013</v>
          </cell>
        </row>
        <row r="96">
          <cell r="A96" t="str">
            <v>2013</v>
          </cell>
        </row>
        <row r="97">
          <cell r="A97" t="str">
            <v>2013</v>
          </cell>
        </row>
        <row r="98">
          <cell r="A98" t="str">
            <v>2013</v>
          </cell>
        </row>
        <row r="99">
          <cell r="A99" t="str">
            <v>2013</v>
          </cell>
        </row>
        <row r="100">
          <cell r="A100" t="str">
            <v>2013</v>
          </cell>
        </row>
        <row r="101">
          <cell r="A101" t="str">
            <v>2013</v>
          </cell>
        </row>
        <row r="102">
          <cell r="A102" t="str">
            <v>2013</v>
          </cell>
        </row>
        <row r="103">
          <cell r="A103" t="str">
            <v>2013</v>
          </cell>
        </row>
        <row r="104">
          <cell r="A104" t="str">
            <v>2013</v>
          </cell>
        </row>
        <row r="105">
          <cell r="A105" t="str">
            <v>2013</v>
          </cell>
        </row>
        <row r="106">
          <cell r="A106" t="str">
            <v>2013</v>
          </cell>
        </row>
        <row r="107">
          <cell r="A107" t="str">
            <v>2013</v>
          </cell>
        </row>
        <row r="108">
          <cell r="A108" t="str">
            <v>2013</v>
          </cell>
        </row>
        <row r="109">
          <cell r="A109" t="str">
            <v>2013</v>
          </cell>
        </row>
        <row r="110">
          <cell r="A110" t="str">
            <v>2013</v>
          </cell>
        </row>
        <row r="111">
          <cell r="A111" t="str">
            <v>2013</v>
          </cell>
        </row>
        <row r="112">
          <cell r="A112" t="str">
            <v>2013</v>
          </cell>
        </row>
        <row r="113">
          <cell r="A113" t="str">
            <v>2013</v>
          </cell>
        </row>
        <row r="114">
          <cell r="A114" t="str">
            <v>2013</v>
          </cell>
        </row>
        <row r="115">
          <cell r="A115" t="str">
            <v>2013</v>
          </cell>
        </row>
        <row r="116">
          <cell r="A116" t="str">
            <v>2013</v>
          </cell>
        </row>
        <row r="117">
          <cell r="A117" t="str">
            <v>2013</v>
          </cell>
        </row>
        <row r="118">
          <cell r="A118" t="str">
            <v>2013</v>
          </cell>
        </row>
        <row r="119">
          <cell r="A119" t="str">
            <v>2013</v>
          </cell>
        </row>
        <row r="120">
          <cell r="A120" t="str">
            <v>2013</v>
          </cell>
        </row>
        <row r="121">
          <cell r="A121" t="str">
            <v>2013</v>
          </cell>
        </row>
        <row r="122">
          <cell r="A122" t="str">
            <v>2013</v>
          </cell>
        </row>
        <row r="123">
          <cell r="A123" t="str">
            <v>2013</v>
          </cell>
        </row>
        <row r="124">
          <cell r="A124" t="str">
            <v>2013</v>
          </cell>
        </row>
        <row r="125">
          <cell r="A125" t="str">
            <v>2013</v>
          </cell>
        </row>
        <row r="126">
          <cell r="A126" t="str">
            <v>2013</v>
          </cell>
        </row>
        <row r="127">
          <cell r="A127" t="str">
            <v>2013</v>
          </cell>
        </row>
        <row r="128">
          <cell r="A128" t="str">
            <v>2013</v>
          </cell>
        </row>
        <row r="129">
          <cell r="A129" t="str">
            <v>2013</v>
          </cell>
        </row>
        <row r="130">
          <cell r="A130" t="str">
            <v>2013</v>
          </cell>
        </row>
        <row r="131">
          <cell r="A131" t="str">
            <v>2013</v>
          </cell>
        </row>
        <row r="132">
          <cell r="A132" t="str">
            <v>2013</v>
          </cell>
        </row>
        <row r="133">
          <cell r="A133" t="str">
            <v>2013</v>
          </cell>
        </row>
        <row r="134">
          <cell r="A134" t="str">
            <v>2013</v>
          </cell>
        </row>
        <row r="135">
          <cell r="A135" t="str">
            <v>2013</v>
          </cell>
        </row>
        <row r="136">
          <cell r="A136" t="str">
            <v>2013</v>
          </cell>
        </row>
        <row r="137">
          <cell r="A137" t="str">
            <v>2013</v>
          </cell>
        </row>
        <row r="138">
          <cell r="A138" t="str">
            <v>2013</v>
          </cell>
        </row>
        <row r="139">
          <cell r="A139" t="str">
            <v>2013</v>
          </cell>
        </row>
        <row r="140">
          <cell r="A140" t="str">
            <v>2013</v>
          </cell>
        </row>
        <row r="141">
          <cell r="A141" t="str">
            <v>2013</v>
          </cell>
        </row>
        <row r="142">
          <cell r="A142" t="str">
            <v>2013</v>
          </cell>
        </row>
        <row r="143">
          <cell r="A143" t="str">
            <v>2013</v>
          </cell>
        </row>
        <row r="144">
          <cell r="A144" t="str">
            <v>2013</v>
          </cell>
        </row>
        <row r="145">
          <cell r="A145" t="str">
            <v>2013</v>
          </cell>
        </row>
        <row r="146">
          <cell r="A146" t="str">
            <v>2013</v>
          </cell>
        </row>
        <row r="147">
          <cell r="A147" t="str">
            <v>2013</v>
          </cell>
        </row>
        <row r="148">
          <cell r="A148" t="str">
            <v>2013</v>
          </cell>
        </row>
        <row r="149">
          <cell r="A149" t="str">
            <v>2013</v>
          </cell>
        </row>
        <row r="150">
          <cell r="A150" t="str">
            <v>2013</v>
          </cell>
        </row>
        <row r="151">
          <cell r="A151" t="str">
            <v>2013</v>
          </cell>
        </row>
        <row r="152">
          <cell r="A152" t="str">
            <v>2013</v>
          </cell>
        </row>
        <row r="153">
          <cell r="A153" t="str">
            <v>2013</v>
          </cell>
        </row>
        <row r="154">
          <cell r="A154" t="str">
            <v>2013</v>
          </cell>
        </row>
        <row r="155">
          <cell r="A155" t="str">
            <v>2013</v>
          </cell>
        </row>
        <row r="156">
          <cell r="A156" t="str">
            <v>2013</v>
          </cell>
        </row>
        <row r="157">
          <cell r="A157" t="str">
            <v>2013</v>
          </cell>
        </row>
        <row r="158">
          <cell r="A158" t="str">
            <v>2013</v>
          </cell>
        </row>
        <row r="159">
          <cell r="A159" t="str">
            <v>2013</v>
          </cell>
        </row>
        <row r="160">
          <cell r="A160" t="str">
            <v>2013</v>
          </cell>
        </row>
        <row r="161">
          <cell r="A161" t="str">
            <v>2013</v>
          </cell>
        </row>
        <row r="162">
          <cell r="A162" t="str">
            <v>2013</v>
          </cell>
        </row>
        <row r="163">
          <cell r="A163" t="str">
            <v>2013</v>
          </cell>
        </row>
        <row r="164">
          <cell r="A164" t="str">
            <v>2013</v>
          </cell>
        </row>
        <row r="165">
          <cell r="A165" t="str">
            <v>2013</v>
          </cell>
        </row>
        <row r="166">
          <cell r="A166" t="str">
            <v>2013</v>
          </cell>
        </row>
        <row r="167">
          <cell r="A167" t="str">
            <v>2013</v>
          </cell>
        </row>
        <row r="168">
          <cell r="A168" t="str">
            <v>2013</v>
          </cell>
        </row>
        <row r="169">
          <cell r="A169" t="str">
            <v>2013</v>
          </cell>
        </row>
        <row r="170">
          <cell r="A170" t="str">
            <v>2013</v>
          </cell>
        </row>
        <row r="171">
          <cell r="A171" t="str">
            <v>2013</v>
          </cell>
        </row>
        <row r="172">
          <cell r="A172" t="str">
            <v>2013</v>
          </cell>
        </row>
        <row r="173">
          <cell r="A173" t="str">
            <v>2013</v>
          </cell>
        </row>
        <row r="174">
          <cell r="A174" t="str">
            <v>2013</v>
          </cell>
        </row>
        <row r="175">
          <cell r="A175" t="str">
            <v>2013</v>
          </cell>
        </row>
        <row r="176">
          <cell r="A176" t="str">
            <v>2013</v>
          </cell>
        </row>
        <row r="177">
          <cell r="A177" t="str">
            <v>2013</v>
          </cell>
        </row>
        <row r="178">
          <cell r="A178" t="str">
            <v>2013</v>
          </cell>
        </row>
        <row r="179">
          <cell r="A179" t="str">
            <v>2013</v>
          </cell>
        </row>
        <row r="180">
          <cell r="A180" t="str">
            <v>2013</v>
          </cell>
        </row>
        <row r="181">
          <cell r="A181" t="str">
            <v>2013</v>
          </cell>
        </row>
        <row r="182">
          <cell r="A182" t="str">
            <v>2012</v>
          </cell>
        </row>
        <row r="183">
          <cell r="A183" t="str">
            <v>2012</v>
          </cell>
        </row>
        <row r="184">
          <cell r="A184" t="str">
            <v>2012</v>
          </cell>
        </row>
        <row r="185">
          <cell r="A185" t="str">
            <v>2012</v>
          </cell>
        </row>
        <row r="186">
          <cell r="A186" t="str">
            <v>2012</v>
          </cell>
        </row>
        <row r="187">
          <cell r="A187" t="str">
            <v>2012</v>
          </cell>
        </row>
        <row r="188">
          <cell r="A188" t="str">
            <v>2012</v>
          </cell>
        </row>
        <row r="189">
          <cell r="A189" t="str">
            <v>2012</v>
          </cell>
        </row>
        <row r="190">
          <cell r="A190" t="str">
            <v>2012</v>
          </cell>
        </row>
        <row r="191">
          <cell r="A191" t="str">
            <v>2012</v>
          </cell>
        </row>
        <row r="192">
          <cell r="A192" t="str">
            <v>2012</v>
          </cell>
        </row>
        <row r="193">
          <cell r="A193" t="str">
            <v>2012</v>
          </cell>
        </row>
        <row r="194">
          <cell r="A194" t="str">
            <v>2012</v>
          </cell>
        </row>
        <row r="195">
          <cell r="A195" t="str">
            <v>2012</v>
          </cell>
        </row>
        <row r="196">
          <cell r="A196" t="str">
            <v>2012</v>
          </cell>
        </row>
        <row r="197">
          <cell r="A197" t="str">
            <v>2012</v>
          </cell>
        </row>
        <row r="198">
          <cell r="A198" t="str">
            <v>2012</v>
          </cell>
        </row>
        <row r="199">
          <cell r="A199" t="str">
            <v>2012</v>
          </cell>
        </row>
        <row r="200">
          <cell r="A200" t="str">
            <v>2012</v>
          </cell>
        </row>
        <row r="201">
          <cell r="A201" t="str">
            <v>2012</v>
          </cell>
        </row>
        <row r="202">
          <cell r="A202" t="str">
            <v>2012</v>
          </cell>
        </row>
        <row r="203">
          <cell r="A203" t="str">
            <v>2012</v>
          </cell>
        </row>
        <row r="204">
          <cell r="A204" t="str">
            <v>2012</v>
          </cell>
        </row>
        <row r="205">
          <cell r="A205" t="str">
            <v>2012</v>
          </cell>
        </row>
        <row r="206">
          <cell r="A206" t="str">
            <v>2012</v>
          </cell>
        </row>
        <row r="207">
          <cell r="A207" t="str">
            <v>2012</v>
          </cell>
        </row>
        <row r="208">
          <cell r="A208" t="str">
            <v>2012</v>
          </cell>
        </row>
        <row r="209">
          <cell r="A209" t="str">
            <v>2012</v>
          </cell>
        </row>
        <row r="210">
          <cell r="A210" t="str">
            <v>2012</v>
          </cell>
        </row>
        <row r="211">
          <cell r="A211" t="str">
            <v>2012</v>
          </cell>
        </row>
        <row r="212">
          <cell r="A212" t="str">
            <v>2012</v>
          </cell>
        </row>
        <row r="213">
          <cell r="A213" t="str">
            <v>2012</v>
          </cell>
        </row>
        <row r="214">
          <cell r="A214" t="str">
            <v>2012</v>
          </cell>
        </row>
        <row r="215">
          <cell r="A215" t="str">
            <v>2012</v>
          </cell>
        </row>
        <row r="216">
          <cell r="A216" t="str">
            <v>2012</v>
          </cell>
        </row>
        <row r="217">
          <cell r="A217" t="str">
            <v>2012</v>
          </cell>
        </row>
        <row r="218">
          <cell r="A218" t="str">
            <v>2012</v>
          </cell>
        </row>
        <row r="219">
          <cell r="A219" t="str">
            <v>2012</v>
          </cell>
        </row>
        <row r="220">
          <cell r="A220" t="str">
            <v>2012</v>
          </cell>
        </row>
        <row r="221">
          <cell r="A221" t="str">
            <v>2012</v>
          </cell>
        </row>
        <row r="222">
          <cell r="A222" t="str">
            <v>2012</v>
          </cell>
        </row>
        <row r="223">
          <cell r="A223" t="str">
            <v>2012</v>
          </cell>
        </row>
        <row r="224">
          <cell r="A224" t="str">
            <v>2012</v>
          </cell>
        </row>
        <row r="225">
          <cell r="A225" t="str">
            <v>2012</v>
          </cell>
        </row>
        <row r="226">
          <cell r="A226" t="str">
            <v>2012</v>
          </cell>
        </row>
        <row r="227">
          <cell r="A227" t="str">
            <v>2012</v>
          </cell>
        </row>
        <row r="228">
          <cell r="A228" t="str">
            <v>2012</v>
          </cell>
        </row>
        <row r="229">
          <cell r="A229" t="str">
            <v>2012</v>
          </cell>
        </row>
        <row r="230">
          <cell r="A230" t="str">
            <v>2012</v>
          </cell>
        </row>
        <row r="231">
          <cell r="A231" t="str">
            <v>2012</v>
          </cell>
        </row>
        <row r="232">
          <cell r="A232" t="str">
            <v>2012</v>
          </cell>
        </row>
        <row r="233">
          <cell r="A233" t="str">
            <v>2012</v>
          </cell>
        </row>
        <row r="234">
          <cell r="A234" t="str">
            <v>2012</v>
          </cell>
        </row>
        <row r="235">
          <cell r="A235" t="str">
            <v>2012</v>
          </cell>
        </row>
        <row r="236">
          <cell r="A236" t="str">
            <v>2012</v>
          </cell>
        </row>
        <row r="237">
          <cell r="A237" t="str">
            <v>2012</v>
          </cell>
        </row>
        <row r="238">
          <cell r="A238" t="str">
            <v>2012</v>
          </cell>
        </row>
        <row r="239">
          <cell r="A239" t="str">
            <v>2012</v>
          </cell>
        </row>
        <row r="240">
          <cell r="A240" t="str">
            <v>2012</v>
          </cell>
        </row>
        <row r="241">
          <cell r="A241" t="str">
            <v>2012</v>
          </cell>
        </row>
        <row r="242">
          <cell r="A242" t="str">
            <v>2012</v>
          </cell>
        </row>
        <row r="243">
          <cell r="A243" t="str">
            <v>2012</v>
          </cell>
        </row>
        <row r="244">
          <cell r="A244" t="str">
            <v>2012</v>
          </cell>
        </row>
        <row r="245">
          <cell r="A245" t="str">
            <v>2012</v>
          </cell>
        </row>
        <row r="246">
          <cell r="A246" t="str">
            <v>2012</v>
          </cell>
        </row>
        <row r="247">
          <cell r="A247" t="str">
            <v>2012</v>
          </cell>
        </row>
        <row r="248">
          <cell r="A248" t="str">
            <v>2012</v>
          </cell>
        </row>
        <row r="249">
          <cell r="A249" t="str">
            <v>2012</v>
          </cell>
        </row>
        <row r="250">
          <cell r="A250" t="str">
            <v>2012</v>
          </cell>
        </row>
        <row r="251">
          <cell r="A251" t="str">
            <v>2012</v>
          </cell>
        </row>
        <row r="252">
          <cell r="A252" t="str">
            <v>2012</v>
          </cell>
        </row>
        <row r="253">
          <cell r="A253" t="str">
            <v>2012</v>
          </cell>
        </row>
        <row r="254">
          <cell r="A254" t="str">
            <v>2012</v>
          </cell>
        </row>
        <row r="255">
          <cell r="A255" t="str">
            <v>2012</v>
          </cell>
        </row>
        <row r="256">
          <cell r="A256" t="str">
            <v>2012</v>
          </cell>
        </row>
        <row r="257">
          <cell r="A257" t="str">
            <v>2012</v>
          </cell>
        </row>
        <row r="258">
          <cell r="A258" t="str">
            <v>2012</v>
          </cell>
        </row>
        <row r="259">
          <cell r="A259" t="str">
            <v>2012</v>
          </cell>
        </row>
        <row r="260">
          <cell r="A260" t="str">
            <v>2012</v>
          </cell>
        </row>
        <row r="261">
          <cell r="A261" t="str">
            <v>2012</v>
          </cell>
        </row>
        <row r="262">
          <cell r="A262" t="str">
            <v>2012</v>
          </cell>
        </row>
        <row r="263">
          <cell r="A263" t="str">
            <v>2012</v>
          </cell>
        </row>
        <row r="264">
          <cell r="A264" t="str">
            <v>2012</v>
          </cell>
        </row>
        <row r="265">
          <cell r="A265" t="str">
            <v>2012</v>
          </cell>
        </row>
        <row r="266">
          <cell r="A266" t="str">
            <v>2012</v>
          </cell>
        </row>
        <row r="267">
          <cell r="A267" t="str">
            <v>2012</v>
          </cell>
        </row>
        <row r="268">
          <cell r="A268" t="str">
            <v>2012</v>
          </cell>
        </row>
        <row r="269">
          <cell r="A269" t="str">
            <v>2012</v>
          </cell>
        </row>
        <row r="270">
          <cell r="A270" t="str">
            <v>2012</v>
          </cell>
        </row>
        <row r="271">
          <cell r="A271" t="str">
            <v>2012</v>
          </cell>
        </row>
        <row r="272">
          <cell r="A272" t="str">
            <v>2012</v>
          </cell>
        </row>
        <row r="273">
          <cell r="A273" t="str">
            <v>2012</v>
          </cell>
        </row>
        <row r="274">
          <cell r="A274" t="str">
            <v>2012</v>
          </cell>
        </row>
        <row r="275">
          <cell r="A275" t="str">
            <v>2012</v>
          </cell>
        </row>
        <row r="276">
          <cell r="A276" t="str">
            <v>2012</v>
          </cell>
        </row>
        <row r="277">
          <cell r="A277" t="str">
            <v>2012</v>
          </cell>
        </row>
        <row r="278">
          <cell r="A278" t="str">
            <v>2012</v>
          </cell>
        </row>
        <row r="279">
          <cell r="A279" t="str">
            <v>2012</v>
          </cell>
        </row>
        <row r="280">
          <cell r="A280" t="str">
            <v>2012</v>
          </cell>
        </row>
        <row r="281">
          <cell r="A281" t="str">
            <v>2012</v>
          </cell>
        </row>
        <row r="282">
          <cell r="A282" t="str">
            <v>2012</v>
          </cell>
        </row>
        <row r="283">
          <cell r="A283" t="str">
            <v>2012</v>
          </cell>
        </row>
        <row r="284">
          <cell r="A284" t="str">
            <v>2012</v>
          </cell>
        </row>
        <row r="285">
          <cell r="A285" t="str">
            <v>2012</v>
          </cell>
        </row>
        <row r="286">
          <cell r="A286" t="str">
            <v>2012</v>
          </cell>
        </row>
        <row r="287">
          <cell r="A287" t="str">
            <v>2012</v>
          </cell>
        </row>
        <row r="288">
          <cell r="A288" t="str">
            <v>2012</v>
          </cell>
        </row>
        <row r="289">
          <cell r="A289" t="str">
            <v>2012</v>
          </cell>
        </row>
        <row r="290">
          <cell r="A290" t="str">
            <v>2012</v>
          </cell>
        </row>
        <row r="291">
          <cell r="A291" t="str">
            <v>2012</v>
          </cell>
        </row>
        <row r="292">
          <cell r="A292" t="str">
            <v>2012</v>
          </cell>
        </row>
        <row r="293">
          <cell r="A293" t="str">
            <v>2012</v>
          </cell>
        </row>
        <row r="294">
          <cell r="A294" t="str">
            <v>2012</v>
          </cell>
        </row>
        <row r="295">
          <cell r="A295" t="str">
            <v>2012</v>
          </cell>
        </row>
        <row r="296">
          <cell r="A296" t="str">
            <v>2012</v>
          </cell>
        </row>
        <row r="297">
          <cell r="A297" t="str">
            <v>2012</v>
          </cell>
        </row>
        <row r="298">
          <cell r="A298" t="str">
            <v>2012</v>
          </cell>
        </row>
        <row r="299">
          <cell r="A299" t="str">
            <v>2012</v>
          </cell>
        </row>
        <row r="300">
          <cell r="A300" t="str">
            <v>2012</v>
          </cell>
        </row>
        <row r="301">
          <cell r="A301" t="str">
            <v>2012</v>
          </cell>
        </row>
        <row r="302">
          <cell r="A302" t="str">
            <v>2012</v>
          </cell>
        </row>
        <row r="303">
          <cell r="A303" t="str">
            <v>2012</v>
          </cell>
        </row>
        <row r="304">
          <cell r="A304" t="str">
            <v>2012</v>
          </cell>
        </row>
        <row r="305">
          <cell r="A305" t="str">
            <v>2012</v>
          </cell>
        </row>
        <row r="306">
          <cell r="A306" t="str">
            <v>2012</v>
          </cell>
        </row>
        <row r="307">
          <cell r="A307" t="str">
            <v>2012</v>
          </cell>
        </row>
        <row r="308">
          <cell r="A308" t="str">
            <v>2012</v>
          </cell>
        </row>
        <row r="309">
          <cell r="A309" t="str">
            <v>2012</v>
          </cell>
        </row>
        <row r="310">
          <cell r="A310" t="str">
            <v>2012</v>
          </cell>
        </row>
        <row r="311">
          <cell r="A311" t="str">
            <v>2012</v>
          </cell>
        </row>
        <row r="312">
          <cell r="A312" t="str">
            <v>2012</v>
          </cell>
        </row>
        <row r="313">
          <cell r="A313" t="str">
            <v>2012</v>
          </cell>
        </row>
        <row r="314">
          <cell r="A314" t="str">
            <v>2012</v>
          </cell>
        </row>
        <row r="315">
          <cell r="A315" t="str">
            <v>2012</v>
          </cell>
        </row>
        <row r="316">
          <cell r="A316" t="str">
            <v>2012</v>
          </cell>
        </row>
        <row r="317">
          <cell r="A317" t="str">
            <v>2012</v>
          </cell>
        </row>
        <row r="318">
          <cell r="A318" t="str">
            <v>2012</v>
          </cell>
        </row>
        <row r="319">
          <cell r="A319" t="str">
            <v>2012</v>
          </cell>
        </row>
        <row r="320">
          <cell r="A320" t="str">
            <v>2012</v>
          </cell>
        </row>
        <row r="321">
          <cell r="A321" t="str">
            <v>2012</v>
          </cell>
        </row>
        <row r="322">
          <cell r="A322" t="str">
            <v>2012</v>
          </cell>
        </row>
        <row r="323">
          <cell r="A323" t="str">
            <v>2012</v>
          </cell>
        </row>
        <row r="324">
          <cell r="A324" t="str">
            <v>2012</v>
          </cell>
        </row>
        <row r="325">
          <cell r="A325" t="str">
            <v>2012</v>
          </cell>
        </row>
        <row r="326">
          <cell r="A326" t="str">
            <v>2012</v>
          </cell>
        </row>
        <row r="327">
          <cell r="A327" t="str">
            <v>2012</v>
          </cell>
        </row>
        <row r="328">
          <cell r="A328" t="str">
            <v>2012</v>
          </cell>
        </row>
        <row r="329">
          <cell r="A329" t="str">
            <v>2012</v>
          </cell>
        </row>
        <row r="330">
          <cell r="A330" t="str">
            <v>2012</v>
          </cell>
        </row>
        <row r="331">
          <cell r="A331" t="str">
            <v>2012</v>
          </cell>
        </row>
        <row r="332">
          <cell r="A332" t="str">
            <v>2012</v>
          </cell>
        </row>
        <row r="333">
          <cell r="A333" t="str">
            <v>2012</v>
          </cell>
        </row>
        <row r="334">
          <cell r="A334" t="str">
            <v>2012</v>
          </cell>
        </row>
        <row r="335">
          <cell r="A335" t="str">
            <v>2012</v>
          </cell>
        </row>
        <row r="336">
          <cell r="A336" t="str">
            <v>2012</v>
          </cell>
        </row>
        <row r="337">
          <cell r="A337" t="str">
            <v>2012</v>
          </cell>
        </row>
        <row r="338">
          <cell r="A338" t="str">
            <v>2012</v>
          </cell>
        </row>
        <row r="339">
          <cell r="A339" t="str">
            <v>2012</v>
          </cell>
        </row>
        <row r="340">
          <cell r="A340" t="str">
            <v>2012</v>
          </cell>
        </row>
        <row r="341">
          <cell r="A341" t="str">
            <v>2012</v>
          </cell>
        </row>
        <row r="342">
          <cell r="A342" t="str">
            <v>2012</v>
          </cell>
        </row>
        <row r="343">
          <cell r="A343" t="str">
            <v>2012</v>
          </cell>
        </row>
        <row r="344">
          <cell r="A344" t="str">
            <v>2012</v>
          </cell>
        </row>
        <row r="345">
          <cell r="A345" t="str">
            <v>2012</v>
          </cell>
        </row>
        <row r="346">
          <cell r="A346" t="str">
            <v>2012</v>
          </cell>
        </row>
        <row r="347">
          <cell r="A347" t="str">
            <v>2012</v>
          </cell>
        </row>
        <row r="348">
          <cell r="A348" t="str">
            <v>2012</v>
          </cell>
        </row>
        <row r="349">
          <cell r="A349" t="str">
            <v>2012</v>
          </cell>
        </row>
        <row r="350">
          <cell r="A350" t="str">
            <v>2012</v>
          </cell>
        </row>
        <row r="351">
          <cell r="A351" t="str">
            <v>2012</v>
          </cell>
        </row>
        <row r="352">
          <cell r="A352" t="str">
            <v>2012</v>
          </cell>
        </row>
        <row r="353">
          <cell r="A353" t="str">
            <v>2012</v>
          </cell>
        </row>
        <row r="354">
          <cell r="A354" t="str">
            <v>2012</v>
          </cell>
        </row>
        <row r="355">
          <cell r="A355" t="str">
            <v>2012</v>
          </cell>
        </row>
        <row r="356">
          <cell r="A356" t="str">
            <v>2012</v>
          </cell>
        </row>
        <row r="357">
          <cell r="A357" t="str">
            <v>2012</v>
          </cell>
        </row>
        <row r="358">
          <cell r="A358" t="str">
            <v>2012</v>
          </cell>
        </row>
        <row r="359">
          <cell r="A359" t="str">
            <v>2012</v>
          </cell>
        </row>
        <row r="360">
          <cell r="A360" t="str">
            <v>2012</v>
          </cell>
        </row>
        <row r="361">
          <cell r="A361" t="str">
            <v>2012</v>
          </cell>
        </row>
        <row r="362">
          <cell r="A362" t="str">
            <v>2011</v>
          </cell>
        </row>
        <row r="363">
          <cell r="A363" t="str">
            <v>2011</v>
          </cell>
        </row>
        <row r="364">
          <cell r="A364" t="str">
            <v>2011</v>
          </cell>
        </row>
        <row r="365">
          <cell r="A365" t="str">
            <v>2011</v>
          </cell>
        </row>
        <row r="366">
          <cell r="A366" t="str">
            <v>2011</v>
          </cell>
        </row>
        <row r="367">
          <cell r="A367" t="str">
            <v>2011</v>
          </cell>
        </row>
        <row r="368">
          <cell r="A368" t="str">
            <v>2011</v>
          </cell>
        </row>
        <row r="369">
          <cell r="A369" t="str">
            <v>2011</v>
          </cell>
        </row>
        <row r="370">
          <cell r="A370" t="str">
            <v>2011</v>
          </cell>
        </row>
        <row r="371">
          <cell r="A371" t="str">
            <v>2011</v>
          </cell>
        </row>
        <row r="372">
          <cell r="A372" t="str">
            <v>2011</v>
          </cell>
        </row>
        <row r="373">
          <cell r="A373" t="str">
            <v>2011</v>
          </cell>
        </row>
        <row r="374">
          <cell r="A374" t="str">
            <v>2011</v>
          </cell>
        </row>
        <row r="375">
          <cell r="A375" t="str">
            <v>2011</v>
          </cell>
        </row>
        <row r="376">
          <cell r="A376" t="str">
            <v>2011</v>
          </cell>
        </row>
        <row r="377">
          <cell r="A377" t="str">
            <v>2011</v>
          </cell>
        </row>
        <row r="378">
          <cell r="A378" t="str">
            <v>2011</v>
          </cell>
        </row>
        <row r="379">
          <cell r="A379" t="str">
            <v>2011</v>
          </cell>
        </row>
        <row r="380">
          <cell r="A380" t="str">
            <v>2011</v>
          </cell>
        </row>
        <row r="381">
          <cell r="A381" t="str">
            <v>2011</v>
          </cell>
        </row>
        <row r="382">
          <cell r="A382" t="str">
            <v>2011</v>
          </cell>
        </row>
        <row r="383">
          <cell r="A383" t="str">
            <v>2011</v>
          </cell>
        </row>
        <row r="384">
          <cell r="A384" t="str">
            <v>2011</v>
          </cell>
        </row>
        <row r="385">
          <cell r="A385" t="str">
            <v>2011</v>
          </cell>
        </row>
        <row r="386">
          <cell r="A386" t="str">
            <v>2011</v>
          </cell>
        </row>
        <row r="387">
          <cell r="A387" t="str">
            <v>2011</v>
          </cell>
        </row>
        <row r="388">
          <cell r="A388" t="str">
            <v>2011</v>
          </cell>
        </row>
        <row r="389">
          <cell r="A389" t="str">
            <v>2011</v>
          </cell>
        </row>
        <row r="390">
          <cell r="A390" t="str">
            <v>2011</v>
          </cell>
        </row>
        <row r="391">
          <cell r="A391" t="str">
            <v>2011</v>
          </cell>
        </row>
        <row r="392">
          <cell r="A392" t="str">
            <v>2011</v>
          </cell>
        </row>
        <row r="393">
          <cell r="A393" t="str">
            <v>2011</v>
          </cell>
        </row>
        <row r="394">
          <cell r="A394" t="str">
            <v>2011</v>
          </cell>
        </row>
        <row r="395">
          <cell r="A395" t="str">
            <v>2011</v>
          </cell>
        </row>
        <row r="396">
          <cell r="A396" t="str">
            <v>2011</v>
          </cell>
        </row>
        <row r="397">
          <cell r="A397" t="str">
            <v>2011</v>
          </cell>
        </row>
        <row r="398">
          <cell r="A398" t="str">
            <v>2011</v>
          </cell>
        </row>
        <row r="399">
          <cell r="A399" t="str">
            <v>2011</v>
          </cell>
        </row>
        <row r="400">
          <cell r="A400" t="str">
            <v>2011</v>
          </cell>
        </row>
        <row r="401">
          <cell r="A401" t="str">
            <v>2011</v>
          </cell>
        </row>
        <row r="402">
          <cell r="A402" t="str">
            <v>2011</v>
          </cell>
        </row>
        <row r="403">
          <cell r="A403" t="str">
            <v>2011</v>
          </cell>
        </row>
        <row r="404">
          <cell r="A404" t="str">
            <v>2011</v>
          </cell>
        </row>
        <row r="405">
          <cell r="A405" t="str">
            <v>2011</v>
          </cell>
        </row>
        <row r="406">
          <cell r="A406" t="str">
            <v>2011</v>
          </cell>
        </row>
        <row r="407">
          <cell r="A407" t="str">
            <v>2011</v>
          </cell>
        </row>
        <row r="408">
          <cell r="A408" t="str">
            <v>2011</v>
          </cell>
        </row>
        <row r="409">
          <cell r="A409" t="str">
            <v>2011</v>
          </cell>
        </row>
        <row r="410">
          <cell r="A410" t="str">
            <v>2011</v>
          </cell>
        </row>
        <row r="411">
          <cell r="A411" t="str">
            <v>2011</v>
          </cell>
        </row>
        <row r="412">
          <cell r="A412" t="str">
            <v>2011</v>
          </cell>
        </row>
        <row r="413">
          <cell r="A413" t="str">
            <v>2011</v>
          </cell>
        </row>
        <row r="414">
          <cell r="A414" t="str">
            <v>2011</v>
          </cell>
        </row>
        <row r="415">
          <cell r="A415" t="str">
            <v>2011</v>
          </cell>
        </row>
        <row r="416">
          <cell r="A416" t="str">
            <v>2011</v>
          </cell>
        </row>
        <row r="417">
          <cell r="A417" t="str">
            <v>2011</v>
          </cell>
        </row>
        <row r="418">
          <cell r="A418" t="str">
            <v>2011</v>
          </cell>
        </row>
        <row r="419">
          <cell r="A419" t="str">
            <v>2011</v>
          </cell>
        </row>
        <row r="420">
          <cell r="A420" t="str">
            <v>2011</v>
          </cell>
        </row>
        <row r="421">
          <cell r="A421" t="str">
            <v>2011</v>
          </cell>
        </row>
        <row r="422">
          <cell r="A422" t="str">
            <v>2011</v>
          </cell>
        </row>
        <row r="423">
          <cell r="A423" t="str">
            <v>2011</v>
          </cell>
        </row>
        <row r="424">
          <cell r="A424" t="str">
            <v>2011</v>
          </cell>
        </row>
        <row r="425">
          <cell r="A425" t="str">
            <v>2011</v>
          </cell>
        </row>
        <row r="426">
          <cell r="A426" t="str">
            <v>2011</v>
          </cell>
        </row>
        <row r="427">
          <cell r="A427" t="str">
            <v>2011</v>
          </cell>
        </row>
        <row r="428">
          <cell r="A428" t="str">
            <v>2011</v>
          </cell>
        </row>
        <row r="429">
          <cell r="A429" t="str">
            <v>2011</v>
          </cell>
        </row>
        <row r="430">
          <cell r="A430" t="str">
            <v>2011</v>
          </cell>
        </row>
        <row r="431">
          <cell r="A431" t="str">
            <v>2011</v>
          </cell>
        </row>
        <row r="432">
          <cell r="A432" t="str">
            <v>2011</v>
          </cell>
        </row>
        <row r="433">
          <cell r="A433" t="str">
            <v>2011</v>
          </cell>
        </row>
        <row r="434">
          <cell r="A434" t="str">
            <v>2011</v>
          </cell>
        </row>
        <row r="435">
          <cell r="A435" t="str">
            <v>2011</v>
          </cell>
        </row>
        <row r="436">
          <cell r="A436" t="str">
            <v>2011</v>
          </cell>
        </row>
        <row r="437">
          <cell r="A437" t="str">
            <v>2011</v>
          </cell>
        </row>
        <row r="438">
          <cell r="A438" t="str">
            <v>2011</v>
          </cell>
        </row>
        <row r="439">
          <cell r="A439" t="str">
            <v>2011</v>
          </cell>
        </row>
        <row r="440">
          <cell r="A440" t="str">
            <v>2011</v>
          </cell>
        </row>
        <row r="441">
          <cell r="A441" t="str">
            <v>2011</v>
          </cell>
        </row>
        <row r="442">
          <cell r="A442" t="str">
            <v>2011</v>
          </cell>
        </row>
        <row r="443">
          <cell r="A443" t="str">
            <v>2011</v>
          </cell>
        </row>
        <row r="444">
          <cell r="A444" t="str">
            <v>2011</v>
          </cell>
        </row>
        <row r="445">
          <cell r="A445" t="str">
            <v>2011</v>
          </cell>
        </row>
        <row r="446">
          <cell r="A446" t="str">
            <v>2011</v>
          </cell>
        </row>
        <row r="447">
          <cell r="A447" t="str">
            <v>2011</v>
          </cell>
        </row>
        <row r="448">
          <cell r="A448" t="str">
            <v>2011</v>
          </cell>
        </row>
        <row r="449">
          <cell r="A449" t="str">
            <v>2011</v>
          </cell>
        </row>
        <row r="450">
          <cell r="A450" t="str">
            <v>2011</v>
          </cell>
        </row>
        <row r="451">
          <cell r="A451" t="str">
            <v>2011</v>
          </cell>
        </row>
        <row r="452">
          <cell r="A452" t="str">
            <v>2011</v>
          </cell>
        </row>
        <row r="453">
          <cell r="A453" t="str">
            <v>2011</v>
          </cell>
        </row>
        <row r="454">
          <cell r="A454" t="str">
            <v>2011</v>
          </cell>
        </row>
        <row r="455">
          <cell r="A455" t="str">
            <v>2011</v>
          </cell>
        </row>
        <row r="456">
          <cell r="A456" t="str">
            <v>2011</v>
          </cell>
        </row>
        <row r="457">
          <cell r="A457" t="str">
            <v>2011</v>
          </cell>
        </row>
        <row r="458">
          <cell r="A458" t="str">
            <v>2011</v>
          </cell>
        </row>
        <row r="459">
          <cell r="A459" t="str">
            <v>2011</v>
          </cell>
        </row>
        <row r="460">
          <cell r="A460" t="str">
            <v>2011</v>
          </cell>
        </row>
        <row r="461">
          <cell r="A461" t="str">
            <v>2011</v>
          </cell>
        </row>
        <row r="462">
          <cell r="A462" t="str">
            <v>2011</v>
          </cell>
        </row>
        <row r="463">
          <cell r="A463" t="str">
            <v>2011</v>
          </cell>
        </row>
        <row r="464">
          <cell r="A464" t="str">
            <v>2011</v>
          </cell>
        </row>
        <row r="465">
          <cell r="A465" t="str">
            <v>2011</v>
          </cell>
        </row>
        <row r="466">
          <cell r="A466" t="str">
            <v>2011</v>
          </cell>
        </row>
        <row r="467">
          <cell r="A467" t="str">
            <v>2011</v>
          </cell>
        </row>
        <row r="468">
          <cell r="A468" t="str">
            <v>2011</v>
          </cell>
        </row>
        <row r="469">
          <cell r="A469" t="str">
            <v>2011</v>
          </cell>
        </row>
        <row r="470">
          <cell r="A470" t="str">
            <v>2011</v>
          </cell>
        </row>
        <row r="471">
          <cell r="A471" t="str">
            <v>2011</v>
          </cell>
        </row>
        <row r="472">
          <cell r="A472" t="str">
            <v>2011</v>
          </cell>
        </row>
        <row r="473">
          <cell r="A473" t="str">
            <v>2011</v>
          </cell>
        </row>
        <row r="474">
          <cell r="A474" t="str">
            <v>2011</v>
          </cell>
        </row>
        <row r="475">
          <cell r="A475" t="str">
            <v>2011</v>
          </cell>
        </row>
        <row r="476">
          <cell r="A476" t="str">
            <v>2011</v>
          </cell>
        </row>
        <row r="477">
          <cell r="A477" t="str">
            <v>2011</v>
          </cell>
        </row>
        <row r="478">
          <cell r="A478" t="str">
            <v>2011</v>
          </cell>
        </row>
        <row r="479">
          <cell r="A479" t="str">
            <v>2011</v>
          </cell>
        </row>
        <row r="480">
          <cell r="A480" t="str">
            <v>2011</v>
          </cell>
        </row>
        <row r="481">
          <cell r="A481" t="str">
            <v>2011</v>
          </cell>
        </row>
        <row r="482">
          <cell r="A482" t="str">
            <v>2011</v>
          </cell>
        </row>
        <row r="483">
          <cell r="A483" t="str">
            <v>2011</v>
          </cell>
        </row>
        <row r="484">
          <cell r="A484" t="str">
            <v>2011</v>
          </cell>
        </row>
        <row r="485">
          <cell r="A485" t="str">
            <v>2011</v>
          </cell>
        </row>
        <row r="486">
          <cell r="A486" t="str">
            <v>2011</v>
          </cell>
        </row>
        <row r="487">
          <cell r="A487" t="str">
            <v>2011</v>
          </cell>
        </row>
        <row r="488">
          <cell r="A488" t="str">
            <v>2011</v>
          </cell>
        </row>
        <row r="489">
          <cell r="A489" t="str">
            <v>2011</v>
          </cell>
        </row>
        <row r="490">
          <cell r="A490" t="str">
            <v>2011</v>
          </cell>
        </row>
        <row r="491">
          <cell r="A491" t="str">
            <v>2011</v>
          </cell>
        </row>
        <row r="492">
          <cell r="A492" t="str">
            <v>2011</v>
          </cell>
        </row>
        <row r="493">
          <cell r="A493" t="str">
            <v>2011</v>
          </cell>
        </row>
        <row r="494">
          <cell r="A494" t="str">
            <v>2011</v>
          </cell>
        </row>
        <row r="495">
          <cell r="A495" t="str">
            <v>2011</v>
          </cell>
        </row>
        <row r="496">
          <cell r="A496" t="str">
            <v>2011</v>
          </cell>
        </row>
        <row r="497">
          <cell r="A497" t="str">
            <v>2011</v>
          </cell>
        </row>
        <row r="498">
          <cell r="A498" t="str">
            <v>2011</v>
          </cell>
        </row>
        <row r="499">
          <cell r="A499" t="str">
            <v>2011</v>
          </cell>
        </row>
        <row r="500">
          <cell r="A500" t="str">
            <v>2011</v>
          </cell>
        </row>
        <row r="501">
          <cell r="A501" t="str">
            <v>2011</v>
          </cell>
        </row>
        <row r="502">
          <cell r="A502" t="str">
            <v>2011</v>
          </cell>
        </row>
        <row r="503">
          <cell r="A503" t="str">
            <v>2011</v>
          </cell>
        </row>
        <row r="504">
          <cell r="A504" t="str">
            <v>2011</v>
          </cell>
        </row>
        <row r="505">
          <cell r="A505" t="str">
            <v>2011</v>
          </cell>
        </row>
        <row r="506">
          <cell r="A506" t="str">
            <v>2011</v>
          </cell>
        </row>
        <row r="507">
          <cell r="A507" t="str">
            <v>2011</v>
          </cell>
        </row>
        <row r="508">
          <cell r="A508" t="str">
            <v>2011</v>
          </cell>
        </row>
        <row r="509">
          <cell r="A509" t="str">
            <v>2011</v>
          </cell>
        </row>
        <row r="510">
          <cell r="A510" t="str">
            <v>2011</v>
          </cell>
        </row>
        <row r="511">
          <cell r="A511" t="str">
            <v>2011</v>
          </cell>
        </row>
        <row r="512">
          <cell r="A512" t="str">
            <v>2011</v>
          </cell>
        </row>
        <row r="513">
          <cell r="A513" t="str">
            <v>2011</v>
          </cell>
        </row>
        <row r="514">
          <cell r="A514" t="str">
            <v>2011</v>
          </cell>
        </row>
        <row r="515">
          <cell r="A515" t="str">
            <v>2011</v>
          </cell>
        </row>
        <row r="516">
          <cell r="A516" t="str">
            <v>2011</v>
          </cell>
        </row>
        <row r="517">
          <cell r="A517" t="str">
            <v>2011</v>
          </cell>
        </row>
        <row r="518">
          <cell r="A518" t="str">
            <v>2011</v>
          </cell>
        </row>
        <row r="519">
          <cell r="A519" t="str">
            <v>2011</v>
          </cell>
        </row>
        <row r="520">
          <cell r="A520" t="str">
            <v>2011</v>
          </cell>
        </row>
        <row r="521">
          <cell r="A521" t="str">
            <v>2011</v>
          </cell>
        </row>
        <row r="522">
          <cell r="A522" t="str">
            <v>2011</v>
          </cell>
        </row>
        <row r="523">
          <cell r="A523" t="str">
            <v>2011</v>
          </cell>
        </row>
        <row r="524">
          <cell r="A524" t="str">
            <v>2011</v>
          </cell>
        </row>
        <row r="525">
          <cell r="A525" t="str">
            <v>2011</v>
          </cell>
        </row>
        <row r="526">
          <cell r="A526" t="str">
            <v>2011</v>
          </cell>
        </row>
        <row r="527">
          <cell r="A527" t="str">
            <v>2011</v>
          </cell>
        </row>
        <row r="528">
          <cell r="A528" t="str">
            <v>2011</v>
          </cell>
        </row>
        <row r="529">
          <cell r="A529" t="str">
            <v>2011</v>
          </cell>
        </row>
        <row r="530">
          <cell r="A530" t="str">
            <v>2011</v>
          </cell>
        </row>
        <row r="531">
          <cell r="A531" t="str">
            <v>2011</v>
          </cell>
        </row>
        <row r="532">
          <cell r="A532" t="str">
            <v>2011</v>
          </cell>
        </row>
        <row r="533">
          <cell r="A533" t="str">
            <v>2011</v>
          </cell>
        </row>
        <row r="534">
          <cell r="A534" t="str">
            <v>2011</v>
          </cell>
        </row>
        <row r="535">
          <cell r="A535" t="str">
            <v>2011</v>
          </cell>
        </row>
        <row r="536">
          <cell r="A536" t="str">
            <v>2011</v>
          </cell>
        </row>
        <row r="537">
          <cell r="A537" t="str">
            <v>2011</v>
          </cell>
        </row>
        <row r="538">
          <cell r="A538" t="str">
            <v>2011</v>
          </cell>
        </row>
        <row r="539">
          <cell r="A539" t="str">
            <v>2011</v>
          </cell>
        </row>
        <row r="540">
          <cell r="A540" t="str">
            <v>2011</v>
          </cell>
        </row>
        <row r="541">
          <cell r="A541" t="str">
            <v>2011</v>
          </cell>
        </row>
        <row r="542">
          <cell r="A542" t="str">
            <v>2010</v>
          </cell>
        </row>
        <row r="543">
          <cell r="A543" t="str">
            <v>2010</v>
          </cell>
        </row>
        <row r="544">
          <cell r="A544" t="str">
            <v>2010</v>
          </cell>
        </row>
        <row r="545">
          <cell r="A545" t="str">
            <v>2010</v>
          </cell>
        </row>
        <row r="546">
          <cell r="A546" t="str">
            <v>2010</v>
          </cell>
        </row>
        <row r="547">
          <cell r="A547" t="str">
            <v>2010</v>
          </cell>
        </row>
        <row r="548">
          <cell r="A548" t="str">
            <v>2010</v>
          </cell>
        </row>
        <row r="549">
          <cell r="A549" t="str">
            <v>2010</v>
          </cell>
        </row>
        <row r="550">
          <cell r="A550" t="str">
            <v>2010</v>
          </cell>
        </row>
        <row r="551">
          <cell r="A551" t="str">
            <v>2010</v>
          </cell>
        </row>
        <row r="552">
          <cell r="A552" t="str">
            <v>2010</v>
          </cell>
        </row>
        <row r="553">
          <cell r="A553" t="str">
            <v>2010</v>
          </cell>
        </row>
        <row r="554">
          <cell r="A554" t="str">
            <v>2010</v>
          </cell>
        </row>
        <row r="555">
          <cell r="A555" t="str">
            <v>2010</v>
          </cell>
        </row>
        <row r="556">
          <cell r="A556" t="str">
            <v>2010</v>
          </cell>
        </row>
        <row r="557">
          <cell r="A557" t="str">
            <v>2010</v>
          </cell>
        </row>
        <row r="558">
          <cell r="A558" t="str">
            <v>2010</v>
          </cell>
        </row>
        <row r="559">
          <cell r="A559" t="str">
            <v>2010</v>
          </cell>
        </row>
        <row r="560">
          <cell r="A560" t="str">
            <v>2010</v>
          </cell>
        </row>
        <row r="561">
          <cell r="A561" t="str">
            <v>2010</v>
          </cell>
        </row>
        <row r="562">
          <cell r="A562" t="str">
            <v>2010</v>
          </cell>
        </row>
        <row r="563">
          <cell r="A563" t="str">
            <v>2010</v>
          </cell>
        </row>
        <row r="564">
          <cell r="A564" t="str">
            <v>2010</v>
          </cell>
        </row>
        <row r="565">
          <cell r="A565" t="str">
            <v>2010</v>
          </cell>
        </row>
        <row r="566">
          <cell r="A566" t="str">
            <v>2010</v>
          </cell>
        </row>
        <row r="567">
          <cell r="A567" t="str">
            <v>2010</v>
          </cell>
        </row>
        <row r="568">
          <cell r="A568" t="str">
            <v>2010</v>
          </cell>
        </row>
        <row r="569">
          <cell r="A569" t="str">
            <v>2010</v>
          </cell>
        </row>
        <row r="570">
          <cell r="A570" t="str">
            <v>2010</v>
          </cell>
        </row>
        <row r="571">
          <cell r="A571" t="str">
            <v>2010</v>
          </cell>
        </row>
        <row r="572">
          <cell r="A572" t="str">
            <v>2010</v>
          </cell>
        </row>
        <row r="573">
          <cell r="A573" t="str">
            <v>2010</v>
          </cell>
        </row>
        <row r="574">
          <cell r="A574" t="str">
            <v>2010</v>
          </cell>
        </row>
        <row r="575">
          <cell r="A575" t="str">
            <v>2010</v>
          </cell>
        </row>
        <row r="576">
          <cell r="A576" t="str">
            <v>2010</v>
          </cell>
        </row>
        <row r="577">
          <cell r="A577" t="str">
            <v>2010</v>
          </cell>
        </row>
        <row r="578">
          <cell r="A578" t="str">
            <v>2010</v>
          </cell>
        </row>
        <row r="579">
          <cell r="A579" t="str">
            <v>2010</v>
          </cell>
        </row>
        <row r="580">
          <cell r="A580" t="str">
            <v>2010</v>
          </cell>
        </row>
        <row r="581">
          <cell r="A581" t="str">
            <v>2010</v>
          </cell>
        </row>
        <row r="582">
          <cell r="A582" t="str">
            <v>2010</v>
          </cell>
        </row>
        <row r="583">
          <cell r="A583" t="str">
            <v>2010</v>
          </cell>
        </row>
        <row r="584">
          <cell r="A584" t="str">
            <v>2010</v>
          </cell>
        </row>
        <row r="585">
          <cell r="A585" t="str">
            <v>2010</v>
          </cell>
        </row>
        <row r="586">
          <cell r="A586" t="str">
            <v>2010</v>
          </cell>
        </row>
        <row r="587">
          <cell r="A587" t="str">
            <v>2010</v>
          </cell>
        </row>
        <row r="588">
          <cell r="A588" t="str">
            <v>2010</v>
          </cell>
        </row>
        <row r="589">
          <cell r="A589" t="str">
            <v>2010</v>
          </cell>
        </row>
        <row r="590">
          <cell r="A590" t="str">
            <v>2010</v>
          </cell>
        </row>
        <row r="591">
          <cell r="A591" t="str">
            <v>2010</v>
          </cell>
        </row>
        <row r="592">
          <cell r="A592" t="str">
            <v>2010</v>
          </cell>
        </row>
        <row r="593">
          <cell r="A593" t="str">
            <v>2010</v>
          </cell>
        </row>
        <row r="594">
          <cell r="A594" t="str">
            <v>2010</v>
          </cell>
        </row>
        <row r="595">
          <cell r="A595" t="str">
            <v>2010</v>
          </cell>
        </row>
        <row r="596">
          <cell r="A596" t="str">
            <v>2010</v>
          </cell>
        </row>
        <row r="597">
          <cell r="A597" t="str">
            <v>2010</v>
          </cell>
        </row>
        <row r="598">
          <cell r="A598" t="str">
            <v>2010</v>
          </cell>
        </row>
        <row r="599">
          <cell r="A599" t="str">
            <v>2010</v>
          </cell>
        </row>
        <row r="600">
          <cell r="A600" t="str">
            <v>2010</v>
          </cell>
        </row>
        <row r="601">
          <cell r="A601" t="str">
            <v>2010</v>
          </cell>
        </row>
        <row r="602">
          <cell r="A602" t="str">
            <v>2010</v>
          </cell>
        </row>
        <row r="603">
          <cell r="A603" t="str">
            <v>2010</v>
          </cell>
        </row>
        <row r="604">
          <cell r="A604" t="str">
            <v>2010</v>
          </cell>
        </row>
        <row r="605">
          <cell r="A605" t="str">
            <v>2010</v>
          </cell>
        </row>
        <row r="606">
          <cell r="A606" t="str">
            <v>2010</v>
          </cell>
        </row>
        <row r="607">
          <cell r="A607" t="str">
            <v>2010</v>
          </cell>
        </row>
        <row r="608">
          <cell r="A608" t="str">
            <v>2010</v>
          </cell>
        </row>
        <row r="609">
          <cell r="A609" t="str">
            <v>2010</v>
          </cell>
        </row>
        <row r="610">
          <cell r="A610" t="str">
            <v>2010</v>
          </cell>
        </row>
        <row r="611">
          <cell r="A611" t="str">
            <v>2010</v>
          </cell>
        </row>
        <row r="612">
          <cell r="A612" t="str">
            <v>2010</v>
          </cell>
        </row>
        <row r="613">
          <cell r="A613" t="str">
            <v>2010</v>
          </cell>
        </row>
        <row r="614">
          <cell r="A614" t="str">
            <v>2010</v>
          </cell>
        </row>
        <row r="615">
          <cell r="A615" t="str">
            <v>2010</v>
          </cell>
        </row>
        <row r="616">
          <cell r="A616" t="str">
            <v>2010</v>
          </cell>
        </row>
        <row r="617">
          <cell r="A617" t="str">
            <v>2010</v>
          </cell>
        </row>
        <row r="618">
          <cell r="A618" t="str">
            <v>2010</v>
          </cell>
        </row>
        <row r="619">
          <cell r="A619" t="str">
            <v>2010</v>
          </cell>
        </row>
        <row r="620">
          <cell r="A620" t="str">
            <v>2010</v>
          </cell>
        </row>
        <row r="621">
          <cell r="A621" t="str">
            <v>2010</v>
          </cell>
        </row>
        <row r="622">
          <cell r="A622" t="str">
            <v>2010</v>
          </cell>
        </row>
        <row r="623">
          <cell r="A623" t="str">
            <v>2010</v>
          </cell>
        </row>
        <row r="624">
          <cell r="A624" t="str">
            <v>2010</v>
          </cell>
        </row>
        <row r="625">
          <cell r="A625" t="str">
            <v>2010</v>
          </cell>
        </row>
        <row r="626">
          <cell r="A626" t="str">
            <v>2010</v>
          </cell>
        </row>
        <row r="627">
          <cell r="A627" t="str">
            <v>2010</v>
          </cell>
        </row>
        <row r="628">
          <cell r="A628" t="str">
            <v>2010</v>
          </cell>
        </row>
        <row r="629">
          <cell r="A629" t="str">
            <v>2010</v>
          </cell>
        </row>
        <row r="630">
          <cell r="A630" t="str">
            <v>2010</v>
          </cell>
        </row>
        <row r="631">
          <cell r="A631" t="str">
            <v>2010</v>
          </cell>
        </row>
        <row r="632">
          <cell r="A632" t="str">
            <v>2010</v>
          </cell>
        </row>
        <row r="633">
          <cell r="A633" t="str">
            <v>2010</v>
          </cell>
        </row>
        <row r="634">
          <cell r="A634" t="str">
            <v>2010</v>
          </cell>
        </row>
        <row r="635">
          <cell r="A635" t="str">
            <v>2010</v>
          </cell>
        </row>
        <row r="636">
          <cell r="A636" t="str">
            <v>2010</v>
          </cell>
        </row>
        <row r="637">
          <cell r="A637" t="str">
            <v>2010</v>
          </cell>
        </row>
        <row r="638">
          <cell r="A638" t="str">
            <v>2010</v>
          </cell>
        </row>
        <row r="639">
          <cell r="A639" t="str">
            <v>2010</v>
          </cell>
        </row>
        <row r="640">
          <cell r="A640" t="str">
            <v>2010</v>
          </cell>
        </row>
        <row r="641">
          <cell r="A641" t="str">
            <v>2010</v>
          </cell>
        </row>
        <row r="642">
          <cell r="A642" t="str">
            <v>2010</v>
          </cell>
        </row>
        <row r="643">
          <cell r="A643" t="str">
            <v>2010</v>
          </cell>
        </row>
        <row r="644">
          <cell r="A644" t="str">
            <v>2010</v>
          </cell>
        </row>
        <row r="645">
          <cell r="A645" t="str">
            <v>2010</v>
          </cell>
        </row>
        <row r="646">
          <cell r="A646" t="str">
            <v>2010</v>
          </cell>
        </row>
        <row r="647">
          <cell r="A647" t="str">
            <v>2010</v>
          </cell>
        </row>
        <row r="648">
          <cell r="A648" t="str">
            <v>2010</v>
          </cell>
        </row>
        <row r="649">
          <cell r="A649" t="str">
            <v>2010</v>
          </cell>
        </row>
        <row r="650">
          <cell r="A650" t="str">
            <v>2010</v>
          </cell>
        </row>
        <row r="651">
          <cell r="A651" t="str">
            <v>2010</v>
          </cell>
        </row>
        <row r="652">
          <cell r="A652" t="str">
            <v>2010</v>
          </cell>
        </row>
        <row r="653">
          <cell r="A653" t="str">
            <v>2010</v>
          </cell>
        </row>
        <row r="654">
          <cell r="A654" t="str">
            <v>2010</v>
          </cell>
        </row>
        <row r="655">
          <cell r="A655" t="str">
            <v>2010</v>
          </cell>
        </row>
        <row r="656">
          <cell r="A656" t="str">
            <v>2010</v>
          </cell>
        </row>
        <row r="657">
          <cell r="A657" t="str">
            <v>2010</v>
          </cell>
        </row>
        <row r="658">
          <cell r="A658" t="str">
            <v>2010</v>
          </cell>
        </row>
        <row r="659">
          <cell r="A659" t="str">
            <v>2010</v>
          </cell>
        </row>
        <row r="660">
          <cell r="A660" t="str">
            <v>2010</v>
          </cell>
        </row>
        <row r="661">
          <cell r="A661" t="str">
            <v>2010</v>
          </cell>
        </row>
        <row r="662">
          <cell r="A662" t="str">
            <v>2010</v>
          </cell>
        </row>
        <row r="663">
          <cell r="A663" t="str">
            <v>2010</v>
          </cell>
        </row>
        <row r="664">
          <cell r="A664" t="str">
            <v>2010</v>
          </cell>
        </row>
        <row r="665">
          <cell r="A665" t="str">
            <v>2010</v>
          </cell>
        </row>
        <row r="666">
          <cell r="A666" t="str">
            <v>2010</v>
          </cell>
        </row>
        <row r="667">
          <cell r="A667" t="str">
            <v>2010</v>
          </cell>
        </row>
        <row r="668">
          <cell r="A668" t="str">
            <v>2010</v>
          </cell>
        </row>
        <row r="669">
          <cell r="A669" t="str">
            <v>2010</v>
          </cell>
        </row>
        <row r="670">
          <cell r="A670" t="str">
            <v>2010</v>
          </cell>
        </row>
        <row r="671">
          <cell r="A671" t="str">
            <v>2010</v>
          </cell>
        </row>
        <row r="672">
          <cell r="A672" t="str">
            <v>2010</v>
          </cell>
        </row>
        <row r="673">
          <cell r="A673" t="str">
            <v>2010</v>
          </cell>
        </row>
        <row r="674">
          <cell r="A674" t="str">
            <v>2010</v>
          </cell>
        </row>
        <row r="675">
          <cell r="A675" t="str">
            <v>2010</v>
          </cell>
        </row>
        <row r="676">
          <cell r="A676" t="str">
            <v>2010</v>
          </cell>
        </row>
        <row r="677">
          <cell r="A677" t="str">
            <v>2010</v>
          </cell>
        </row>
        <row r="678">
          <cell r="A678" t="str">
            <v>2010</v>
          </cell>
        </row>
        <row r="679">
          <cell r="A679" t="str">
            <v>2010</v>
          </cell>
        </row>
        <row r="680">
          <cell r="A680" t="str">
            <v>2010</v>
          </cell>
        </row>
        <row r="681">
          <cell r="A681" t="str">
            <v>2010</v>
          </cell>
        </row>
        <row r="682">
          <cell r="A682" t="str">
            <v>2010</v>
          </cell>
        </row>
        <row r="683">
          <cell r="A683" t="str">
            <v>2010</v>
          </cell>
        </row>
        <row r="684">
          <cell r="A684" t="str">
            <v>2010</v>
          </cell>
        </row>
        <row r="685">
          <cell r="A685" t="str">
            <v>2010</v>
          </cell>
        </row>
        <row r="686">
          <cell r="A686" t="str">
            <v>2010</v>
          </cell>
        </row>
        <row r="687">
          <cell r="A687" t="str">
            <v>2010</v>
          </cell>
        </row>
        <row r="688">
          <cell r="A688" t="str">
            <v>2010</v>
          </cell>
        </row>
        <row r="689">
          <cell r="A689" t="str">
            <v>2010</v>
          </cell>
        </row>
        <row r="690">
          <cell r="A690" t="str">
            <v>2010</v>
          </cell>
        </row>
        <row r="691">
          <cell r="A691" t="str">
            <v>2010</v>
          </cell>
        </row>
        <row r="692">
          <cell r="A692" t="str">
            <v>2010</v>
          </cell>
        </row>
        <row r="693">
          <cell r="A693" t="str">
            <v>2010</v>
          </cell>
        </row>
        <row r="694">
          <cell r="A694" t="str">
            <v>2010</v>
          </cell>
        </row>
        <row r="695">
          <cell r="A695" t="str">
            <v>2010</v>
          </cell>
        </row>
        <row r="696">
          <cell r="A696" t="str">
            <v>2010</v>
          </cell>
        </row>
        <row r="697">
          <cell r="A697" t="str">
            <v>2010</v>
          </cell>
        </row>
        <row r="698">
          <cell r="A698" t="str">
            <v>2010</v>
          </cell>
        </row>
        <row r="699">
          <cell r="A699" t="str">
            <v>2010</v>
          </cell>
        </row>
        <row r="700">
          <cell r="A700" t="str">
            <v>2010</v>
          </cell>
        </row>
        <row r="701">
          <cell r="A701" t="str">
            <v>2010</v>
          </cell>
        </row>
        <row r="702">
          <cell r="A702" t="str">
            <v>2010</v>
          </cell>
        </row>
        <row r="703">
          <cell r="A703" t="str">
            <v>2010</v>
          </cell>
        </row>
        <row r="704">
          <cell r="A704" t="str">
            <v>2010</v>
          </cell>
        </row>
        <row r="705">
          <cell r="A705" t="str">
            <v>2010</v>
          </cell>
        </row>
        <row r="706">
          <cell r="A706" t="str">
            <v>2010</v>
          </cell>
        </row>
        <row r="707">
          <cell r="A707" t="str">
            <v>2010</v>
          </cell>
        </row>
        <row r="708">
          <cell r="A708" t="str">
            <v>2010</v>
          </cell>
        </row>
        <row r="709">
          <cell r="A709" t="str">
            <v>2010</v>
          </cell>
        </row>
        <row r="710">
          <cell r="A710" t="str">
            <v>2010</v>
          </cell>
        </row>
        <row r="711">
          <cell r="A711" t="str">
            <v>2010</v>
          </cell>
        </row>
        <row r="712">
          <cell r="A712" t="str">
            <v>2010</v>
          </cell>
        </row>
        <row r="713">
          <cell r="A713" t="str">
            <v>2010</v>
          </cell>
        </row>
        <row r="714">
          <cell r="A714" t="str">
            <v>2010</v>
          </cell>
        </row>
        <row r="715">
          <cell r="A715" t="str">
            <v>2010</v>
          </cell>
        </row>
        <row r="716">
          <cell r="A716" t="str">
            <v>2010</v>
          </cell>
        </row>
        <row r="717">
          <cell r="A717" t="str">
            <v>2010</v>
          </cell>
        </row>
        <row r="718">
          <cell r="A718" t="str">
            <v>2010</v>
          </cell>
        </row>
        <row r="719">
          <cell r="A719" t="str">
            <v>2010</v>
          </cell>
        </row>
        <row r="720">
          <cell r="A720" t="str">
            <v>2010</v>
          </cell>
        </row>
        <row r="721">
          <cell r="A721" t="str">
            <v>2010</v>
          </cell>
        </row>
        <row r="722">
          <cell r="A722" t="str">
            <v>2009</v>
          </cell>
        </row>
        <row r="723">
          <cell r="A723" t="str">
            <v>2009</v>
          </cell>
        </row>
        <row r="724">
          <cell r="A724" t="str">
            <v>2009</v>
          </cell>
        </row>
        <row r="725">
          <cell r="A725" t="str">
            <v>2009</v>
          </cell>
        </row>
        <row r="726">
          <cell r="A726" t="str">
            <v>2009</v>
          </cell>
        </row>
        <row r="727">
          <cell r="A727" t="str">
            <v>2009</v>
          </cell>
        </row>
        <row r="728">
          <cell r="A728" t="str">
            <v>2009</v>
          </cell>
        </row>
        <row r="729">
          <cell r="A729" t="str">
            <v>2009</v>
          </cell>
        </row>
        <row r="730">
          <cell r="A730" t="str">
            <v>2009</v>
          </cell>
        </row>
        <row r="731">
          <cell r="A731" t="str">
            <v>2009</v>
          </cell>
        </row>
        <row r="732">
          <cell r="A732" t="str">
            <v>2009</v>
          </cell>
        </row>
        <row r="733">
          <cell r="A733" t="str">
            <v>2009</v>
          </cell>
        </row>
        <row r="734">
          <cell r="A734" t="str">
            <v>2009</v>
          </cell>
        </row>
        <row r="735">
          <cell r="A735" t="str">
            <v>2009</v>
          </cell>
        </row>
        <row r="736">
          <cell r="A736" t="str">
            <v>2009</v>
          </cell>
        </row>
        <row r="737">
          <cell r="A737" t="str">
            <v>2009</v>
          </cell>
        </row>
        <row r="738">
          <cell r="A738" t="str">
            <v>2009</v>
          </cell>
        </row>
        <row r="739">
          <cell r="A739" t="str">
            <v>2009</v>
          </cell>
        </row>
        <row r="740">
          <cell r="A740" t="str">
            <v>2009</v>
          </cell>
        </row>
        <row r="741">
          <cell r="A741" t="str">
            <v>2009</v>
          </cell>
        </row>
        <row r="742">
          <cell r="A742" t="str">
            <v>2009</v>
          </cell>
        </row>
        <row r="743">
          <cell r="A743" t="str">
            <v>2009</v>
          </cell>
        </row>
        <row r="744">
          <cell r="A744" t="str">
            <v>2009</v>
          </cell>
        </row>
        <row r="745">
          <cell r="A745" t="str">
            <v>2009</v>
          </cell>
        </row>
        <row r="746">
          <cell r="A746" t="str">
            <v>2009</v>
          </cell>
        </row>
        <row r="747">
          <cell r="A747" t="str">
            <v>2009</v>
          </cell>
        </row>
        <row r="748">
          <cell r="A748" t="str">
            <v>2009</v>
          </cell>
        </row>
        <row r="749">
          <cell r="A749" t="str">
            <v>2009</v>
          </cell>
        </row>
        <row r="750">
          <cell r="A750" t="str">
            <v>2009</v>
          </cell>
        </row>
        <row r="751">
          <cell r="A751" t="str">
            <v>2009</v>
          </cell>
        </row>
        <row r="752">
          <cell r="A752" t="str">
            <v>2009</v>
          </cell>
        </row>
        <row r="753">
          <cell r="A753" t="str">
            <v>2009</v>
          </cell>
        </row>
        <row r="754">
          <cell r="A754" t="str">
            <v>2009</v>
          </cell>
        </row>
        <row r="755">
          <cell r="A755" t="str">
            <v>2009</v>
          </cell>
        </row>
        <row r="756">
          <cell r="A756" t="str">
            <v>2009</v>
          </cell>
        </row>
        <row r="757">
          <cell r="A757" t="str">
            <v>2009</v>
          </cell>
        </row>
        <row r="758">
          <cell r="A758" t="str">
            <v>2009</v>
          </cell>
        </row>
        <row r="759">
          <cell r="A759" t="str">
            <v>2009</v>
          </cell>
        </row>
        <row r="760">
          <cell r="A760" t="str">
            <v>2009</v>
          </cell>
        </row>
        <row r="761">
          <cell r="A761" t="str">
            <v>2009</v>
          </cell>
        </row>
        <row r="762">
          <cell r="A762" t="str">
            <v>2009</v>
          </cell>
        </row>
        <row r="763">
          <cell r="A763" t="str">
            <v>2009</v>
          </cell>
        </row>
        <row r="764">
          <cell r="A764" t="str">
            <v>2009</v>
          </cell>
        </row>
        <row r="765">
          <cell r="A765" t="str">
            <v>2009</v>
          </cell>
        </row>
        <row r="766">
          <cell r="A766" t="str">
            <v>2009</v>
          </cell>
        </row>
        <row r="767">
          <cell r="A767" t="str">
            <v>2009</v>
          </cell>
        </row>
        <row r="768">
          <cell r="A768" t="str">
            <v>2009</v>
          </cell>
        </row>
        <row r="769">
          <cell r="A769" t="str">
            <v>2009</v>
          </cell>
        </row>
        <row r="770">
          <cell r="A770" t="str">
            <v>2009</v>
          </cell>
        </row>
        <row r="771">
          <cell r="A771" t="str">
            <v>2009</v>
          </cell>
        </row>
        <row r="772">
          <cell r="A772" t="str">
            <v>2009</v>
          </cell>
        </row>
        <row r="773">
          <cell r="A773" t="str">
            <v>2009</v>
          </cell>
        </row>
        <row r="774">
          <cell r="A774" t="str">
            <v>2009</v>
          </cell>
        </row>
        <row r="775">
          <cell r="A775" t="str">
            <v>2009</v>
          </cell>
        </row>
        <row r="776">
          <cell r="A776" t="str">
            <v>2009</v>
          </cell>
        </row>
        <row r="777">
          <cell r="A777" t="str">
            <v>2009</v>
          </cell>
        </row>
        <row r="778">
          <cell r="A778" t="str">
            <v>2009</v>
          </cell>
        </row>
        <row r="779">
          <cell r="A779" t="str">
            <v>2009</v>
          </cell>
        </row>
        <row r="780">
          <cell r="A780" t="str">
            <v>2009</v>
          </cell>
        </row>
        <row r="781">
          <cell r="A781" t="str">
            <v>2009</v>
          </cell>
        </row>
        <row r="782">
          <cell r="A782" t="str">
            <v>2009</v>
          </cell>
        </row>
        <row r="783">
          <cell r="A783" t="str">
            <v>2009</v>
          </cell>
        </row>
        <row r="784">
          <cell r="A784" t="str">
            <v>2009</v>
          </cell>
        </row>
        <row r="785">
          <cell r="A785" t="str">
            <v>2009</v>
          </cell>
        </row>
        <row r="786">
          <cell r="A786" t="str">
            <v>2009</v>
          </cell>
        </row>
        <row r="787">
          <cell r="A787" t="str">
            <v>2009</v>
          </cell>
        </row>
        <row r="788">
          <cell r="A788" t="str">
            <v>2009</v>
          </cell>
        </row>
        <row r="789">
          <cell r="A789" t="str">
            <v>2009</v>
          </cell>
        </row>
        <row r="790">
          <cell r="A790" t="str">
            <v>2009</v>
          </cell>
        </row>
        <row r="791">
          <cell r="A791" t="str">
            <v>2009</v>
          </cell>
        </row>
        <row r="792">
          <cell r="A792" t="str">
            <v>2009</v>
          </cell>
        </row>
        <row r="793">
          <cell r="A793" t="str">
            <v>2009</v>
          </cell>
        </row>
        <row r="794">
          <cell r="A794" t="str">
            <v>2009</v>
          </cell>
        </row>
        <row r="795">
          <cell r="A795" t="str">
            <v>2009</v>
          </cell>
        </row>
        <row r="796">
          <cell r="A796" t="str">
            <v>2009</v>
          </cell>
        </row>
        <row r="797">
          <cell r="A797" t="str">
            <v>2009</v>
          </cell>
        </row>
        <row r="798">
          <cell r="A798" t="str">
            <v>2009</v>
          </cell>
        </row>
        <row r="799">
          <cell r="A799" t="str">
            <v>2009</v>
          </cell>
        </row>
        <row r="800">
          <cell r="A800" t="str">
            <v>2009</v>
          </cell>
        </row>
        <row r="801">
          <cell r="A801" t="str">
            <v>2009</v>
          </cell>
        </row>
        <row r="802">
          <cell r="A802" t="str">
            <v>2009</v>
          </cell>
        </row>
        <row r="803">
          <cell r="A803" t="str">
            <v>2009</v>
          </cell>
        </row>
        <row r="804">
          <cell r="A804" t="str">
            <v>2009</v>
          </cell>
        </row>
        <row r="805">
          <cell r="A805" t="str">
            <v>2009</v>
          </cell>
        </row>
        <row r="806">
          <cell r="A806" t="str">
            <v>2009</v>
          </cell>
        </row>
        <row r="807">
          <cell r="A807" t="str">
            <v>2009</v>
          </cell>
        </row>
        <row r="808">
          <cell r="A808" t="str">
            <v>2009</v>
          </cell>
        </row>
        <row r="809">
          <cell r="A809" t="str">
            <v>2009</v>
          </cell>
        </row>
        <row r="810">
          <cell r="A810" t="str">
            <v>2009</v>
          </cell>
        </row>
        <row r="811">
          <cell r="A811" t="str">
            <v>2009</v>
          </cell>
        </row>
        <row r="812">
          <cell r="A812" t="str">
            <v>2009</v>
          </cell>
        </row>
        <row r="813">
          <cell r="A813" t="str">
            <v>2009</v>
          </cell>
        </row>
        <row r="814">
          <cell r="A814" t="str">
            <v>2009</v>
          </cell>
        </row>
        <row r="815">
          <cell r="A815" t="str">
            <v>2009</v>
          </cell>
        </row>
        <row r="816">
          <cell r="A816" t="str">
            <v>2009</v>
          </cell>
        </row>
        <row r="817">
          <cell r="A817" t="str">
            <v>2009</v>
          </cell>
        </row>
        <row r="818">
          <cell r="A818" t="str">
            <v>2009</v>
          </cell>
        </row>
        <row r="819">
          <cell r="A819" t="str">
            <v>2009</v>
          </cell>
        </row>
        <row r="820">
          <cell r="A820" t="str">
            <v>2009</v>
          </cell>
        </row>
        <row r="821">
          <cell r="A821" t="str">
            <v>2009</v>
          </cell>
        </row>
        <row r="822">
          <cell r="A822" t="str">
            <v>2009</v>
          </cell>
        </row>
        <row r="823">
          <cell r="A823" t="str">
            <v>2009</v>
          </cell>
        </row>
        <row r="824">
          <cell r="A824" t="str">
            <v>2009</v>
          </cell>
        </row>
        <row r="825">
          <cell r="A825" t="str">
            <v>2009</v>
          </cell>
        </row>
        <row r="826">
          <cell r="A826" t="str">
            <v>2009</v>
          </cell>
        </row>
        <row r="827">
          <cell r="A827" t="str">
            <v>2009</v>
          </cell>
        </row>
        <row r="828">
          <cell r="A828" t="str">
            <v>2009</v>
          </cell>
        </row>
        <row r="829">
          <cell r="A829" t="str">
            <v>2009</v>
          </cell>
        </row>
        <row r="830">
          <cell r="A830" t="str">
            <v>2009</v>
          </cell>
        </row>
        <row r="831">
          <cell r="A831" t="str">
            <v>2009</v>
          </cell>
        </row>
        <row r="832">
          <cell r="A832" t="str">
            <v>2009</v>
          </cell>
        </row>
        <row r="833">
          <cell r="A833" t="str">
            <v>2009</v>
          </cell>
        </row>
        <row r="834">
          <cell r="A834" t="str">
            <v>2009</v>
          </cell>
        </row>
        <row r="835">
          <cell r="A835" t="str">
            <v>2009</v>
          </cell>
        </row>
        <row r="836">
          <cell r="A836" t="str">
            <v>2009</v>
          </cell>
        </row>
        <row r="837">
          <cell r="A837" t="str">
            <v>2009</v>
          </cell>
        </row>
        <row r="838">
          <cell r="A838" t="str">
            <v>2009</v>
          </cell>
        </row>
        <row r="839">
          <cell r="A839" t="str">
            <v>2009</v>
          </cell>
        </row>
        <row r="840">
          <cell r="A840" t="str">
            <v>2009</v>
          </cell>
        </row>
        <row r="841">
          <cell r="A841" t="str">
            <v>2009</v>
          </cell>
        </row>
        <row r="842">
          <cell r="A842" t="str">
            <v>2009</v>
          </cell>
        </row>
        <row r="843">
          <cell r="A843" t="str">
            <v>2009</v>
          </cell>
        </row>
        <row r="844">
          <cell r="A844" t="str">
            <v>2009</v>
          </cell>
        </row>
        <row r="845">
          <cell r="A845" t="str">
            <v>2009</v>
          </cell>
        </row>
        <row r="846">
          <cell r="A846" t="str">
            <v>2009</v>
          </cell>
        </row>
        <row r="847">
          <cell r="A847" t="str">
            <v>2009</v>
          </cell>
        </row>
        <row r="848">
          <cell r="A848" t="str">
            <v>2009</v>
          </cell>
        </row>
        <row r="849">
          <cell r="A849" t="str">
            <v>2009</v>
          </cell>
        </row>
        <row r="850">
          <cell r="A850" t="str">
            <v>2009</v>
          </cell>
        </row>
        <row r="851">
          <cell r="A851" t="str">
            <v>2009</v>
          </cell>
        </row>
        <row r="852">
          <cell r="A852" t="str">
            <v>2009</v>
          </cell>
        </row>
        <row r="853">
          <cell r="A853" t="str">
            <v>2009</v>
          </cell>
        </row>
        <row r="854">
          <cell r="A854" t="str">
            <v>2009</v>
          </cell>
        </row>
        <row r="855">
          <cell r="A855" t="str">
            <v>2009</v>
          </cell>
        </row>
        <row r="856">
          <cell r="A856" t="str">
            <v>2009</v>
          </cell>
        </row>
        <row r="857">
          <cell r="A857" t="str">
            <v>2009</v>
          </cell>
        </row>
        <row r="858">
          <cell r="A858" t="str">
            <v>2009</v>
          </cell>
        </row>
        <row r="859">
          <cell r="A859" t="str">
            <v>2009</v>
          </cell>
        </row>
        <row r="860">
          <cell r="A860" t="str">
            <v>2009</v>
          </cell>
        </row>
        <row r="861">
          <cell r="A861" t="str">
            <v>2009</v>
          </cell>
        </row>
        <row r="862">
          <cell r="A862" t="str">
            <v>2009</v>
          </cell>
        </row>
        <row r="863">
          <cell r="A863" t="str">
            <v>2009</v>
          </cell>
        </row>
        <row r="864">
          <cell r="A864" t="str">
            <v>2009</v>
          </cell>
        </row>
        <row r="865">
          <cell r="A865" t="str">
            <v>2009</v>
          </cell>
        </row>
        <row r="866">
          <cell r="A866" t="str">
            <v>2009</v>
          </cell>
        </row>
        <row r="867">
          <cell r="A867" t="str">
            <v>2009</v>
          </cell>
        </row>
        <row r="868">
          <cell r="A868" t="str">
            <v>2009</v>
          </cell>
        </row>
        <row r="869">
          <cell r="A869" t="str">
            <v>2009</v>
          </cell>
        </row>
        <row r="870">
          <cell r="A870" t="str">
            <v>2009</v>
          </cell>
        </row>
        <row r="871">
          <cell r="A871" t="str">
            <v>2009</v>
          </cell>
        </row>
        <row r="872">
          <cell r="A872" t="str">
            <v>2009</v>
          </cell>
        </row>
        <row r="873">
          <cell r="A873" t="str">
            <v>2009</v>
          </cell>
        </row>
        <row r="874">
          <cell r="A874" t="str">
            <v>2009</v>
          </cell>
        </row>
        <row r="875">
          <cell r="A875" t="str">
            <v>2009</v>
          </cell>
        </row>
        <row r="876">
          <cell r="A876" t="str">
            <v>2009</v>
          </cell>
        </row>
        <row r="877">
          <cell r="A877" t="str">
            <v>2009</v>
          </cell>
        </row>
        <row r="878">
          <cell r="A878" t="str">
            <v>2009</v>
          </cell>
        </row>
        <row r="879">
          <cell r="A879" t="str">
            <v>2009</v>
          </cell>
        </row>
        <row r="880">
          <cell r="A880" t="str">
            <v>2009</v>
          </cell>
        </row>
        <row r="881">
          <cell r="A881" t="str">
            <v>2009</v>
          </cell>
        </row>
        <row r="882">
          <cell r="A882" t="str">
            <v>2009</v>
          </cell>
        </row>
        <row r="883">
          <cell r="A883" t="str">
            <v>2009</v>
          </cell>
        </row>
        <row r="884">
          <cell r="A884" t="str">
            <v>2009</v>
          </cell>
        </row>
        <row r="885">
          <cell r="A885" t="str">
            <v>2009</v>
          </cell>
        </row>
        <row r="886">
          <cell r="A886" t="str">
            <v>2009</v>
          </cell>
        </row>
        <row r="887">
          <cell r="A887" t="str">
            <v>2009</v>
          </cell>
        </row>
        <row r="888">
          <cell r="A888" t="str">
            <v>2009</v>
          </cell>
        </row>
        <row r="889">
          <cell r="A889" t="str">
            <v>2009</v>
          </cell>
        </row>
        <row r="890">
          <cell r="A890" t="str">
            <v>2009</v>
          </cell>
        </row>
        <row r="891">
          <cell r="A891" t="str">
            <v>2009</v>
          </cell>
        </row>
        <row r="892">
          <cell r="A892" t="str">
            <v>2009</v>
          </cell>
        </row>
        <row r="893">
          <cell r="A893" t="str">
            <v>2009</v>
          </cell>
        </row>
        <row r="894">
          <cell r="A894" t="str">
            <v>2009</v>
          </cell>
        </row>
        <row r="895">
          <cell r="A895" t="str">
            <v>2009</v>
          </cell>
        </row>
        <row r="896">
          <cell r="A896" t="str">
            <v>2009</v>
          </cell>
        </row>
        <row r="897">
          <cell r="A897" t="str">
            <v>2009</v>
          </cell>
        </row>
        <row r="898">
          <cell r="A898" t="str">
            <v>2009</v>
          </cell>
        </row>
        <row r="899">
          <cell r="A899" t="str">
            <v>2009</v>
          </cell>
        </row>
        <row r="900">
          <cell r="A900" t="str">
            <v>2009</v>
          </cell>
        </row>
        <row r="901">
          <cell r="A901" t="str">
            <v>2009</v>
          </cell>
        </row>
        <row r="902">
          <cell r="A902" t="str">
            <v>2008</v>
          </cell>
        </row>
        <row r="903">
          <cell r="A903" t="str">
            <v>2008</v>
          </cell>
        </row>
        <row r="904">
          <cell r="A904" t="str">
            <v>2008</v>
          </cell>
        </row>
        <row r="905">
          <cell r="A905" t="str">
            <v>2008</v>
          </cell>
        </row>
        <row r="906">
          <cell r="A906" t="str">
            <v>2008</v>
          </cell>
        </row>
        <row r="907">
          <cell r="A907" t="str">
            <v>2008</v>
          </cell>
        </row>
        <row r="908">
          <cell r="A908" t="str">
            <v>2008</v>
          </cell>
        </row>
        <row r="909">
          <cell r="A909" t="str">
            <v>2008</v>
          </cell>
        </row>
        <row r="910">
          <cell r="A910" t="str">
            <v>2008</v>
          </cell>
        </row>
        <row r="911">
          <cell r="A911" t="str">
            <v>2008</v>
          </cell>
        </row>
        <row r="912">
          <cell r="A912" t="str">
            <v>2008</v>
          </cell>
        </row>
        <row r="913">
          <cell r="A913" t="str">
            <v>2008</v>
          </cell>
        </row>
        <row r="914">
          <cell r="A914" t="str">
            <v>2008</v>
          </cell>
        </row>
        <row r="915">
          <cell r="A915" t="str">
            <v>2008</v>
          </cell>
        </row>
        <row r="916">
          <cell r="A916" t="str">
            <v>2008</v>
          </cell>
        </row>
        <row r="917">
          <cell r="A917" t="str">
            <v>2008</v>
          </cell>
        </row>
        <row r="918">
          <cell r="A918" t="str">
            <v>2008</v>
          </cell>
        </row>
        <row r="919">
          <cell r="A919" t="str">
            <v>2008</v>
          </cell>
        </row>
        <row r="920">
          <cell r="A920" t="str">
            <v>2008</v>
          </cell>
        </row>
        <row r="921">
          <cell r="A921" t="str">
            <v>2008</v>
          </cell>
        </row>
        <row r="922">
          <cell r="A922" t="str">
            <v>2008</v>
          </cell>
        </row>
        <row r="923">
          <cell r="A923" t="str">
            <v>2008</v>
          </cell>
        </row>
        <row r="924">
          <cell r="A924" t="str">
            <v>2008</v>
          </cell>
        </row>
        <row r="925">
          <cell r="A925" t="str">
            <v>2008</v>
          </cell>
        </row>
        <row r="926">
          <cell r="A926" t="str">
            <v>2008</v>
          </cell>
        </row>
        <row r="927">
          <cell r="A927" t="str">
            <v>2008</v>
          </cell>
        </row>
        <row r="928">
          <cell r="A928" t="str">
            <v>2008</v>
          </cell>
        </row>
        <row r="929">
          <cell r="A929" t="str">
            <v>2008</v>
          </cell>
        </row>
        <row r="930">
          <cell r="A930" t="str">
            <v>2008</v>
          </cell>
        </row>
        <row r="931">
          <cell r="A931" t="str">
            <v>2008</v>
          </cell>
        </row>
        <row r="932">
          <cell r="A932" t="str">
            <v>2008</v>
          </cell>
        </row>
        <row r="933">
          <cell r="A933" t="str">
            <v>2008</v>
          </cell>
        </row>
        <row r="934">
          <cell r="A934" t="str">
            <v>2008</v>
          </cell>
        </row>
        <row r="935">
          <cell r="A935" t="str">
            <v>2008</v>
          </cell>
        </row>
        <row r="936">
          <cell r="A936" t="str">
            <v>2008</v>
          </cell>
        </row>
        <row r="937">
          <cell r="A937" t="str">
            <v>2008</v>
          </cell>
        </row>
        <row r="938">
          <cell r="A938" t="str">
            <v>2008</v>
          </cell>
        </row>
        <row r="939">
          <cell r="A939" t="str">
            <v>2008</v>
          </cell>
        </row>
        <row r="940">
          <cell r="A940" t="str">
            <v>2008</v>
          </cell>
        </row>
        <row r="941">
          <cell r="A941" t="str">
            <v>2008</v>
          </cell>
        </row>
        <row r="942">
          <cell r="A942" t="str">
            <v>2008</v>
          </cell>
        </row>
        <row r="943">
          <cell r="A943" t="str">
            <v>2008</v>
          </cell>
        </row>
        <row r="944">
          <cell r="A944" t="str">
            <v>2008</v>
          </cell>
        </row>
        <row r="945">
          <cell r="A945" t="str">
            <v>2008</v>
          </cell>
        </row>
        <row r="946">
          <cell r="A946" t="str">
            <v>2008</v>
          </cell>
        </row>
        <row r="947">
          <cell r="A947" t="str">
            <v>2008</v>
          </cell>
        </row>
        <row r="948">
          <cell r="A948" t="str">
            <v>2008</v>
          </cell>
        </row>
        <row r="949">
          <cell r="A949" t="str">
            <v>2008</v>
          </cell>
        </row>
        <row r="950">
          <cell r="A950" t="str">
            <v>2008</v>
          </cell>
        </row>
        <row r="951">
          <cell r="A951" t="str">
            <v>2008</v>
          </cell>
        </row>
        <row r="952">
          <cell r="A952" t="str">
            <v>2008</v>
          </cell>
        </row>
        <row r="953">
          <cell r="A953" t="str">
            <v>2008</v>
          </cell>
        </row>
        <row r="954">
          <cell r="A954" t="str">
            <v>2008</v>
          </cell>
        </row>
        <row r="955">
          <cell r="A955" t="str">
            <v>2008</v>
          </cell>
        </row>
        <row r="956">
          <cell r="A956" t="str">
            <v>2008</v>
          </cell>
        </row>
        <row r="957">
          <cell r="A957" t="str">
            <v>2008</v>
          </cell>
        </row>
        <row r="958">
          <cell r="A958" t="str">
            <v>2008</v>
          </cell>
        </row>
        <row r="959">
          <cell r="A959" t="str">
            <v>2008</v>
          </cell>
        </row>
        <row r="960">
          <cell r="A960" t="str">
            <v>2008</v>
          </cell>
        </row>
        <row r="961">
          <cell r="A961" t="str">
            <v>2008</v>
          </cell>
        </row>
        <row r="962">
          <cell r="A962" t="str">
            <v>2008</v>
          </cell>
        </row>
        <row r="963">
          <cell r="A963" t="str">
            <v>2008</v>
          </cell>
        </row>
        <row r="964">
          <cell r="A964" t="str">
            <v>2008</v>
          </cell>
        </row>
        <row r="965">
          <cell r="A965" t="str">
            <v>2008</v>
          </cell>
        </row>
        <row r="966">
          <cell r="A966" t="str">
            <v>2008</v>
          </cell>
        </row>
        <row r="967">
          <cell r="A967" t="str">
            <v>2008</v>
          </cell>
        </row>
        <row r="968">
          <cell r="A968" t="str">
            <v>2008</v>
          </cell>
        </row>
        <row r="969">
          <cell r="A969" t="str">
            <v>2008</v>
          </cell>
        </row>
        <row r="970">
          <cell r="A970" t="str">
            <v>2008</v>
          </cell>
        </row>
        <row r="971">
          <cell r="A971" t="str">
            <v>2008</v>
          </cell>
        </row>
        <row r="972">
          <cell r="A972" t="str">
            <v>2008</v>
          </cell>
        </row>
        <row r="973">
          <cell r="A973" t="str">
            <v>2008</v>
          </cell>
        </row>
        <row r="974">
          <cell r="A974" t="str">
            <v>2008</v>
          </cell>
        </row>
        <row r="975">
          <cell r="A975" t="str">
            <v>2008</v>
          </cell>
        </row>
        <row r="976">
          <cell r="A976" t="str">
            <v>2008</v>
          </cell>
        </row>
        <row r="977">
          <cell r="A977" t="str">
            <v>2008</v>
          </cell>
        </row>
        <row r="978">
          <cell r="A978" t="str">
            <v>2008</v>
          </cell>
        </row>
        <row r="979">
          <cell r="A979" t="str">
            <v>2008</v>
          </cell>
        </row>
        <row r="980">
          <cell r="A980" t="str">
            <v>2008</v>
          </cell>
        </row>
        <row r="981">
          <cell r="A981" t="str">
            <v>2008</v>
          </cell>
        </row>
        <row r="982">
          <cell r="A982" t="str">
            <v>2008</v>
          </cell>
        </row>
        <row r="983">
          <cell r="A983" t="str">
            <v>2008</v>
          </cell>
        </row>
        <row r="984">
          <cell r="A984" t="str">
            <v>2008</v>
          </cell>
        </row>
        <row r="985">
          <cell r="A985" t="str">
            <v>2008</v>
          </cell>
        </row>
        <row r="986">
          <cell r="A986" t="str">
            <v>2008</v>
          </cell>
        </row>
        <row r="987">
          <cell r="A987" t="str">
            <v>2008</v>
          </cell>
        </row>
        <row r="988">
          <cell r="A988" t="str">
            <v>2008</v>
          </cell>
        </row>
        <row r="989">
          <cell r="A989" t="str">
            <v>2008</v>
          </cell>
        </row>
        <row r="990">
          <cell r="A990" t="str">
            <v>2008</v>
          </cell>
        </row>
        <row r="991">
          <cell r="A991" t="str">
            <v>2008</v>
          </cell>
        </row>
        <row r="992">
          <cell r="A992" t="str">
            <v>2008</v>
          </cell>
        </row>
        <row r="993">
          <cell r="A993" t="str">
            <v>2008</v>
          </cell>
        </row>
        <row r="994">
          <cell r="A994" t="str">
            <v>2008</v>
          </cell>
        </row>
        <row r="995">
          <cell r="A995" t="str">
            <v>2008</v>
          </cell>
        </row>
        <row r="996">
          <cell r="A996" t="str">
            <v>2008</v>
          </cell>
        </row>
        <row r="997">
          <cell r="A997" t="str">
            <v>2008</v>
          </cell>
        </row>
        <row r="998">
          <cell r="A998" t="str">
            <v>2008</v>
          </cell>
        </row>
        <row r="999">
          <cell r="A999" t="str">
            <v>2008</v>
          </cell>
        </row>
        <row r="1000">
          <cell r="A1000" t="str">
            <v>2008</v>
          </cell>
        </row>
        <row r="1001">
          <cell r="A1001" t="str">
            <v>2008</v>
          </cell>
        </row>
        <row r="1002">
          <cell r="A1002" t="str">
            <v>2008</v>
          </cell>
        </row>
        <row r="1003">
          <cell r="A1003" t="str">
            <v>2008</v>
          </cell>
        </row>
        <row r="1004">
          <cell r="A1004" t="str">
            <v>2008</v>
          </cell>
        </row>
        <row r="1005">
          <cell r="A1005" t="str">
            <v>2008</v>
          </cell>
        </row>
        <row r="1006">
          <cell r="A1006" t="str">
            <v>2008</v>
          </cell>
        </row>
        <row r="1007">
          <cell r="A1007" t="str">
            <v>2008</v>
          </cell>
        </row>
        <row r="1008">
          <cell r="A1008" t="str">
            <v>2008</v>
          </cell>
        </row>
        <row r="1009">
          <cell r="A1009" t="str">
            <v>2008</v>
          </cell>
        </row>
        <row r="1010">
          <cell r="A1010" t="str">
            <v>2008</v>
          </cell>
        </row>
        <row r="1011">
          <cell r="A1011" t="str">
            <v>2008</v>
          </cell>
        </row>
        <row r="1012">
          <cell r="A1012" t="str">
            <v>2008</v>
          </cell>
        </row>
        <row r="1013">
          <cell r="A1013" t="str">
            <v>2008</v>
          </cell>
        </row>
        <row r="1014">
          <cell r="A1014" t="str">
            <v>2008</v>
          </cell>
        </row>
        <row r="1015">
          <cell r="A1015" t="str">
            <v>2008</v>
          </cell>
        </row>
        <row r="1016">
          <cell r="A1016" t="str">
            <v>2008</v>
          </cell>
        </row>
        <row r="1017">
          <cell r="A1017" t="str">
            <v>2008</v>
          </cell>
        </row>
        <row r="1018">
          <cell r="A1018" t="str">
            <v>2008</v>
          </cell>
        </row>
        <row r="1019">
          <cell r="A1019" t="str">
            <v>2008</v>
          </cell>
        </row>
        <row r="1020">
          <cell r="A1020" t="str">
            <v>2008</v>
          </cell>
        </row>
        <row r="1021">
          <cell r="A1021" t="str">
            <v>2008</v>
          </cell>
        </row>
        <row r="1022">
          <cell r="A1022" t="str">
            <v>2008</v>
          </cell>
        </row>
        <row r="1023">
          <cell r="A1023" t="str">
            <v>2008</v>
          </cell>
        </row>
        <row r="1024">
          <cell r="A1024" t="str">
            <v>2008</v>
          </cell>
        </row>
        <row r="1025">
          <cell r="A1025" t="str">
            <v>2008</v>
          </cell>
        </row>
        <row r="1026">
          <cell r="A1026" t="str">
            <v>2008</v>
          </cell>
        </row>
        <row r="1027">
          <cell r="A1027" t="str">
            <v>2008</v>
          </cell>
        </row>
        <row r="1028">
          <cell r="A1028" t="str">
            <v>2008</v>
          </cell>
        </row>
        <row r="1029">
          <cell r="A1029" t="str">
            <v>2008</v>
          </cell>
        </row>
        <row r="1030">
          <cell r="A1030" t="str">
            <v>2008</v>
          </cell>
        </row>
        <row r="1031">
          <cell r="A1031" t="str">
            <v>2008</v>
          </cell>
        </row>
        <row r="1032">
          <cell r="A1032" t="str">
            <v>2008</v>
          </cell>
        </row>
        <row r="1033">
          <cell r="A1033" t="str">
            <v>2008</v>
          </cell>
        </row>
        <row r="1034">
          <cell r="A1034" t="str">
            <v>2008</v>
          </cell>
        </row>
        <row r="1035">
          <cell r="A1035" t="str">
            <v>2008</v>
          </cell>
        </row>
        <row r="1036">
          <cell r="A1036" t="str">
            <v>2008</v>
          </cell>
        </row>
        <row r="1037">
          <cell r="A1037" t="str">
            <v>2008</v>
          </cell>
        </row>
        <row r="1038">
          <cell r="A1038" t="str">
            <v>2008</v>
          </cell>
        </row>
        <row r="1039">
          <cell r="A1039" t="str">
            <v>2008</v>
          </cell>
        </row>
        <row r="1040">
          <cell r="A1040" t="str">
            <v>2008</v>
          </cell>
        </row>
        <row r="1041">
          <cell r="A1041" t="str">
            <v>2008</v>
          </cell>
        </row>
        <row r="1042">
          <cell r="A1042" t="str">
            <v>2008</v>
          </cell>
        </row>
        <row r="1043">
          <cell r="A1043" t="str">
            <v>2008</v>
          </cell>
        </row>
        <row r="1044">
          <cell r="A1044" t="str">
            <v>2008</v>
          </cell>
        </row>
        <row r="1045">
          <cell r="A1045" t="str">
            <v>2008</v>
          </cell>
        </row>
        <row r="1046">
          <cell r="A1046" t="str">
            <v>2008</v>
          </cell>
        </row>
        <row r="1047">
          <cell r="A1047" t="str">
            <v>2008</v>
          </cell>
        </row>
        <row r="1048">
          <cell r="A1048" t="str">
            <v>2008</v>
          </cell>
        </row>
        <row r="1049">
          <cell r="A1049" t="str">
            <v>2008</v>
          </cell>
        </row>
        <row r="1050">
          <cell r="A1050" t="str">
            <v>2008</v>
          </cell>
        </row>
        <row r="1051">
          <cell r="A1051" t="str">
            <v>2008</v>
          </cell>
        </row>
        <row r="1052">
          <cell r="A1052" t="str">
            <v>2008</v>
          </cell>
        </row>
        <row r="1053">
          <cell r="A1053" t="str">
            <v>2008</v>
          </cell>
        </row>
        <row r="1054">
          <cell r="A1054" t="str">
            <v>2008</v>
          </cell>
        </row>
        <row r="1055">
          <cell r="A1055" t="str">
            <v>2008</v>
          </cell>
        </row>
        <row r="1056">
          <cell r="A1056" t="str">
            <v>2008</v>
          </cell>
        </row>
        <row r="1057">
          <cell r="A1057" t="str">
            <v>2008</v>
          </cell>
        </row>
        <row r="1058">
          <cell r="A1058" t="str">
            <v>2008</v>
          </cell>
        </row>
        <row r="1059">
          <cell r="A1059" t="str">
            <v>2008</v>
          </cell>
        </row>
        <row r="1060">
          <cell r="A1060" t="str">
            <v>2008</v>
          </cell>
        </row>
        <row r="1061">
          <cell r="A1061" t="str">
            <v>2008</v>
          </cell>
        </row>
        <row r="1062">
          <cell r="A1062" t="str">
            <v>2008</v>
          </cell>
        </row>
        <row r="1063">
          <cell r="A1063" t="str">
            <v>2008</v>
          </cell>
        </row>
        <row r="1064">
          <cell r="A1064" t="str">
            <v>2008</v>
          </cell>
        </row>
        <row r="1065">
          <cell r="A1065" t="str">
            <v>2008</v>
          </cell>
        </row>
        <row r="1066">
          <cell r="A1066" t="str">
            <v>2008</v>
          </cell>
        </row>
        <row r="1067">
          <cell r="A1067" t="str">
            <v>2008</v>
          </cell>
        </row>
        <row r="1068">
          <cell r="A1068" t="str">
            <v>2008</v>
          </cell>
        </row>
        <row r="1069">
          <cell r="A1069" t="str">
            <v>2008</v>
          </cell>
        </row>
        <row r="1070">
          <cell r="A1070" t="str">
            <v>2008</v>
          </cell>
        </row>
        <row r="1071">
          <cell r="A1071" t="str">
            <v>2008</v>
          </cell>
        </row>
        <row r="1072">
          <cell r="A1072" t="str">
            <v>2008</v>
          </cell>
        </row>
        <row r="1073">
          <cell r="A1073" t="str">
            <v>2008</v>
          </cell>
        </row>
        <row r="1074">
          <cell r="A1074" t="str">
            <v>2008</v>
          </cell>
        </row>
        <row r="1075">
          <cell r="A1075" t="str">
            <v>2008</v>
          </cell>
        </row>
        <row r="1076">
          <cell r="A1076" t="str">
            <v>2008</v>
          </cell>
        </row>
        <row r="1077">
          <cell r="A1077" t="str">
            <v>2008</v>
          </cell>
        </row>
        <row r="1078">
          <cell r="A1078" t="str">
            <v>2008</v>
          </cell>
        </row>
        <row r="1079">
          <cell r="A1079" t="str">
            <v>2008</v>
          </cell>
        </row>
        <row r="1080">
          <cell r="A1080" t="str">
            <v>2008</v>
          </cell>
        </row>
        <row r="1081">
          <cell r="A1081" t="str">
            <v>2008</v>
          </cell>
        </row>
        <row r="1082">
          <cell r="A1082" t="str">
            <v>2007</v>
          </cell>
        </row>
        <row r="1083">
          <cell r="A1083" t="str">
            <v>2007</v>
          </cell>
        </row>
        <row r="1084">
          <cell r="A1084" t="str">
            <v>2007</v>
          </cell>
        </row>
        <row r="1085">
          <cell r="A1085" t="str">
            <v>2007</v>
          </cell>
        </row>
        <row r="1086">
          <cell r="A1086" t="str">
            <v>2007</v>
          </cell>
        </row>
        <row r="1087">
          <cell r="A1087" t="str">
            <v>2007</v>
          </cell>
        </row>
        <row r="1088">
          <cell r="A1088" t="str">
            <v>2007</v>
          </cell>
        </row>
        <row r="1089">
          <cell r="A1089" t="str">
            <v>2007</v>
          </cell>
        </row>
        <row r="1090">
          <cell r="A1090" t="str">
            <v>2007</v>
          </cell>
        </row>
        <row r="1091">
          <cell r="A1091" t="str">
            <v>2007</v>
          </cell>
        </row>
        <row r="1092">
          <cell r="A1092" t="str">
            <v>2007</v>
          </cell>
        </row>
        <row r="1093">
          <cell r="A1093" t="str">
            <v>2007</v>
          </cell>
        </row>
        <row r="1094">
          <cell r="A1094" t="str">
            <v>2007</v>
          </cell>
        </row>
        <row r="1095">
          <cell r="A1095" t="str">
            <v>2007</v>
          </cell>
        </row>
        <row r="1096">
          <cell r="A1096" t="str">
            <v>2007</v>
          </cell>
        </row>
        <row r="1097">
          <cell r="A1097" t="str">
            <v>2007</v>
          </cell>
        </row>
        <row r="1098">
          <cell r="A1098" t="str">
            <v>2007</v>
          </cell>
        </row>
        <row r="1099">
          <cell r="A1099" t="str">
            <v>2007</v>
          </cell>
        </row>
        <row r="1100">
          <cell r="A1100" t="str">
            <v>2007</v>
          </cell>
        </row>
        <row r="1101">
          <cell r="A1101" t="str">
            <v>2007</v>
          </cell>
        </row>
        <row r="1102">
          <cell r="A1102" t="str">
            <v>2007</v>
          </cell>
        </row>
        <row r="1103">
          <cell r="A1103" t="str">
            <v>2007</v>
          </cell>
        </row>
        <row r="1104">
          <cell r="A1104" t="str">
            <v>2007</v>
          </cell>
        </row>
        <row r="1105">
          <cell r="A1105" t="str">
            <v>2007</v>
          </cell>
        </row>
        <row r="1106">
          <cell r="A1106" t="str">
            <v>2007</v>
          </cell>
        </row>
        <row r="1107">
          <cell r="A1107" t="str">
            <v>2007</v>
          </cell>
        </row>
        <row r="1108">
          <cell r="A1108" t="str">
            <v>2007</v>
          </cell>
        </row>
        <row r="1109">
          <cell r="A1109" t="str">
            <v>2007</v>
          </cell>
        </row>
        <row r="1110">
          <cell r="A1110" t="str">
            <v>2007</v>
          </cell>
        </row>
        <row r="1111">
          <cell r="A1111" t="str">
            <v>2007</v>
          </cell>
        </row>
        <row r="1112">
          <cell r="A1112" t="str">
            <v>2007</v>
          </cell>
        </row>
        <row r="1113">
          <cell r="A1113" t="str">
            <v>2007</v>
          </cell>
        </row>
        <row r="1114">
          <cell r="A1114" t="str">
            <v>2007</v>
          </cell>
        </row>
        <row r="1115">
          <cell r="A1115" t="str">
            <v>2007</v>
          </cell>
        </row>
        <row r="1116">
          <cell r="A1116" t="str">
            <v>2007</v>
          </cell>
        </row>
        <row r="1117">
          <cell r="A1117" t="str">
            <v>2007</v>
          </cell>
        </row>
        <row r="1118">
          <cell r="A1118" t="str">
            <v>2007</v>
          </cell>
        </row>
        <row r="1119">
          <cell r="A1119" t="str">
            <v>2007</v>
          </cell>
        </row>
        <row r="1120">
          <cell r="A1120" t="str">
            <v>2007</v>
          </cell>
        </row>
        <row r="1121">
          <cell r="A1121" t="str">
            <v>2007</v>
          </cell>
        </row>
        <row r="1122">
          <cell r="A1122" t="str">
            <v>2007</v>
          </cell>
        </row>
        <row r="1123">
          <cell r="A1123" t="str">
            <v>2007</v>
          </cell>
        </row>
        <row r="1124">
          <cell r="A1124" t="str">
            <v>2007</v>
          </cell>
        </row>
        <row r="1125">
          <cell r="A1125" t="str">
            <v>2007</v>
          </cell>
        </row>
        <row r="1126">
          <cell r="A1126" t="str">
            <v>2007</v>
          </cell>
        </row>
        <row r="1127">
          <cell r="A1127" t="str">
            <v>2007</v>
          </cell>
        </row>
        <row r="1128">
          <cell r="A1128" t="str">
            <v>2007</v>
          </cell>
        </row>
        <row r="1129">
          <cell r="A1129" t="str">
            <v>2007</v>
          </cell>
        </row>
        <row r="1130">
          <cell r="A1130" t="str">
            <v>2007</v>
          </cell>
        </row>
        <row r="1131">
          <cell r="A1131" t="str">
            <v>2007</v>
          </cell>
        </row>
        <row r="1132">
          <cell r="A1132" t="str">
            <v>2007</v>
          </cell>
        </row>
        <row r="1133">
          <cell r="A1133" t="str">
            <v>2007</v>
          </cell>
        </row>
        <row r="1134">
          <cell r="A1134" t="str">
            <v>2007</v>
          </cell>
        </row>
        <row r="1135">
          <cell r="A1135" t="str">
            <v>2007</v>
          </cell>
        </row>
        <row r="1136">
          <cell r="A1136" t="str">
            <v>2007</v>
          </cell>
        </row>
        <row r="1137">
          <cell r="A1137" t="str">
            <v>2007</v>
          </cell>
        </row>
        <row r="1138">
          <cell r="A1138" t="str">
            <v>2007</v>
          </cell>
        </row>
        <row r="1139">
          <cell r="A1139" t="str">
            <v>2007</v>
          </cell>
        </row>
        <row r="1140">
          <cell r="A1140" t="str">
            <v>2007</v>
          </cell>
        </row>
        <row r="1141">
          <cell r="A1141" t="str">
            <v>2007</v>
          </cell>
        </row>
        <row r="1142">
          <cell r="A1142" t="str">
            <v>2007</v>
          </cell>
        </row>
        <row r="1143">
          <cell r="A1143" t="str">
            <v>2007</v>
          </cell>
        </row>
        <row r="1144">
          <cell r="A1144" t="str">
            <v>2007</v>
          </cell>
        </row>
        <row r="1145">
          <cell r="A1145" t="str">
            <v>2007</v>
          </cell>
        </row>
        <row r="1146">
          <cell r="A1146" t="str">
            <v>2007</v>
          </cell>
        </row>
        <row r="1147">
          <cell r="A1147" t="str">
            <v>2007</v>
          </cell>
        </row>
        <row r="1148">
          <cell r="A1148" t="str">
            <v>2007</v>
          </cell>
        </row>
        <row r="1149">
          <cell r="A1149" t="str">
            <v>2007</v>
          </cell>
        </row>
        <row r="1150">
          <cell r="A1150" t="str">
            <v>2007</v>
          </cell>
        </row>
        <row r="1151">
          <cell r="A1151" t="str">
            <v>2007</v>
          </cell>
        </row>
        <row r="1152">
          <cell r="A1152" t="str">
            <v>2007</v>
          </cell>
        </row>
        <row r="1153">
          <cell r="A1153" t="str">
            <v>2007</v>
          </cell>
        </row>
        <row r="1154">
          <cell r="A1154" t="str">
            <v>2007</v>
          </cell>
        </row>
        <row r="1155">
          <cell r="A1155" t="str">
            <v>2007</v>
          </cell>
        </row>
        <row r="1156">
          <cell r="A1156" t="str">
            <v>2007</v>
          </cell>
        </row>
        <row r="1157">
          <cell r="A1157" t="str">
            <v>2007</v>
          </cell>
        </row>
        <row r="1158">
          <cell r="A1158" t="str">
            <v>2007</v>
          </cell>
        </row>
        <row r="1159">
          <cell r="A1159" t="str">
            <v>2007</v>
          </cell>
        </row>
        <row r="1160">
          <cell r="A1160" t="str">
            <v>2007</v>
          </cell>
        </row>
        <row r="1161">
          <cell r="A1161" t="str">
            <v>2007</v>
          </cell>
        </row>
        <row r="1162">
          <cell r="A1162" t="str">
            <v>2007</v>
          </cell>
        </row>
        <row r="1163">
          <cell r="A1163" t="str">
            <v>2007</v>
          </cell>
        </row>
        <row r="1164">
          <cell r="A1164" t="str">
            <v>2007</v>
          </cell>
        </row>
        <row r="1165">
          <cell r="A1165" t="str">
            <v>2007</v>
          </cell>
        </row>
        <row r="1166">
          <cell r="A1166" t="str">
            <v>2007</v>
          </cell>
        </row>
        <row r="1167">
          <cell r="A1167" t="str">
            <v>2007</v>
          </cell>
        </row>
        <row r="1168">
          <cell r="A1168" t="str">
            <v>2007</v>
          </cell>
        </row>
        <row r="1169">
          <cell r="A1169" t="str">
            <v>2007</v>
          </cell>
        </row>
        <row r="1170">
          <cell r="A1170" t="str">
            <v>2007</v>
          </cell>
        </row>
        <row r="1171">
          <cell r="A1171" t="str">
            <v>2007</v>
          </cell>
        </row>
        <row r="1172">
          <cell r="A1172" t="str">
            <v>2007</v>
          </cell>
        </row>
        <row r="1173">
          <cell r="A1173" t="str">
            <v>2007</v>
          </cell>
        </row>
        <row r="1174">
          <cell r="A1174" t="str">
            <v>2007</v>
          </cell>
        </row>
        <row r="1175">
          <cell r="A1175" t="str">
            <v>2007</v>
          </cell>
        </row>
        <row r="1176">
          <cell r="A1176" t="str">
            <v>2007</v>
          </cell>
        </row>
        <row r="1177">
          <cell r="A1177" t="str">
            <v>2007</v>
          </cell>
        </row>
        <row r="1178">
          <cell r="A1178" t="str">
            <v>2007</v>
          </cell>
        </row>
        <row r="1179">
          <cell r="A1179" t="str">
            <v>2007</v>
          </cell>
        </row>
        <row r="1180">
          <cell r="A1180" t="str">
            <v>2007</v>
          </cell>
        </row>
        <row r="1181">
          <cell r="A1181" t="str">
            <v>2007</v>
          </cell>
        </row>
        <row r="1182">
          <cell r="A1182" t="str">
            <v>2007</v>
          </cell>
        </row>
        <row r="1183">
          <cell r="A1183" t="str">
            <v>2007</v>
          </cell>
        </row>
        <row r="1184">
          <cell r="A1184" t="str">
            <v>2007</v>
          </cell>
        </row>
        <row r="1185">
          <cell r="A1185" t="str">
            <v>2007</v>
          </cell>
        </row>
        <row r="1186">
          <cell r="A1186" t="str">
            <v>2007</v>
          </cell>
        </row>
        <row r="1187">
          <cell r="A1187" t="str">
            <v>2007</v>
          </cell>
        </row>
        <row r="1188">
          <cell r="A1188" t="str">
            <v>2007</v>
          </cell>
        </row>
        <row r="1189">
          <cell r="A1189" t="str">
            <v>2007</v>
          </cell>
        </row>
        <row r="1190">
          <cell r="A1190" t="str">
            <v>2007</v>
          </cell>
        </row>
        <row r="1191">
          <cell r="A1191" t="str">
            <v>2007</v>
          </cell>
        </row>
        <row r="1192">
          <cell r="A1192" t="str">
            <v>2007</v>
          </cell>
        </row>
        <row r="1193">
          <cell r="A1193" t="str">
            <v>2007</v>
          </cell>
        </row>
        <row r="1194">
          <cell r="A1194" t="str">
            <v>2007</v>
          </cell>
        </row>
        <row r="1195">
          <cell r="A1195" t="str">
            <v>2007</v>
          </cell>
        </row>
        <row r="1196">
          <cell r="A1196" t="str">
            <v>2007</v>
          </cell>
        </row>
        <row r="1197">
          <cell r="A1197" t="str">
            <v>2007</v>
          </cell>
        </row>
        <row r="1198">
          <cell r="A1198" t="str">
            <v>2007</v>
          </cell>
        </row>
        <row r="1199">
          <cell r="A1199" t="str">
            <v>2007</v>
          </cell>
        </row>
        <row r="1200">
          <cell r="A1200" t="str">
            <v>2007</v>
          </cell>
        </row>
        <row r="1201">
          <cell r="A1201" t="str">
            <v>2007</v>
          </cell>
        </row>
        <row r="1202">
          <cell r="A1202" t="str">
            <v>2007</v>
          </cell>
        </row>
        <row r="1203">
          <cell r="A1203" t="str">
            <v>2007</v>
          </cell>
        </row>
        <row r="1204">
          <cell r="A1204" t="str">
            <v>2007</v>
          </cell>
        </row>
        <row r="1205">
          <cell r="A1205" t="str">
            <v>2007</v>
          </cell>
        </row>
        <row r="1206">
          <cell r="A1206" t="str">
            <v>2007</v>
          </cell>
        </row>
        <row r="1207">
          <cell r="A1207" t="str">
            <v>2007</v>
          </cell>
        </row>
        <row r="1208">
          <cell r="A1208" t="str">
            <v>2007</v>
          </cell>
        </row>
        <row r="1209">
          <cell r="A1209" t="str">
            <v>2007</v>
          </cell>
        </row>
        <row r="1210">
          <cell r="A1210" t="str">
            <v>2007</v>
          </cell>
        </row>
        <row r="1211">
          <cell r="A1211" t="str">
            <v>2007</v>
          </cell>
        </row>
        <row r="1212">
          <cell r="A1212" t="str">
            <v>2007</v>
          </cell>
        </row>
        <row r="1213">
          <cell r="A1213" t="str">
            <v>2007</v>
          </cell>
        </row>
        <row r="1214">
          <cell r="A1214" t="str">
            <v>2007</v>
          </cell>
        </row>
        <row r="1215">
          <cell r="A1215" t="str">
            <v>2007</v>
          </cell>
        </row>
        <row r="1216">
          <cell r="A1216" t="str">
            <v>2007</v>
          </cell>
        </row>
        <row r="1217">
          <cell r="A1217" t="str">
            <v>2007</v>
          </cell>
        </row>
        <row r="1218">
          <cell r="A1218" t="str">
            <v>2007</v>
          </cell>
        </row>
        <row r="1219">
          <cell r="A1219" t="str">
            <v>2007</v>
          </cell>
        </row>
        <row r="1220">
          <cell r="A1220" t="str">
            <v>2007</v>
          </cell>
        </row>
        <row r="1221">
          <cell r="A1221" t="str">
            <v>2007</v>
          </cell>
        </row>
        <row r="1222">
          <cell r="A1222" t="str">
            <v>2007</v>
          </cell>
        </row>
        <row r="1223">
          <cell r="A1223" t="str">
            <v>2007</v>
          </cell>
        </row>
        <row r="1224">
          <cell r="A1224" t="str">
            <v>2007</v>
          </cell>
        </row>
        <row r="1225">
          <cell r="A1225" t="str">
            <v>2007</v>
          </cell>
        </row>
        <row r="1226">
          <cell r="A1226" t="str">
            <v>2007</v>
          </cell>
        </row>
        <row r="1227">
          <cell r="A1227" t="str">
            <v>2007</v>
          </cell>
        </row>
        <row r="1228">
          <cell r="A1228" t="str">
            <v>2007</v>
          </cell>
        </row>
        <row r="1229">
          <cell r="A1229" t="str">
            <v>2007</v>
          </cell>
        </row>
        <row r="1230">
          <cell r="A1230" t="str">
            <v>2007</v>
          </cell>
        </row>
        <row r="1231">
          <cell r="A1231" t="str">
            <v>2007</v>
          </cell>
        </row>
        <row r="1232">
          <cell r="A1232" t="str">
            <v>2007</v>
          </cell>
        </row>
        <row r="1233">
          <cell r="A1233" t="str">
            <v>2007</v>
          </cell>
        </row>
        <row r="1234">
          <cell r="A1234" t="str">
            <v>2007</v>
          </cell>
        </row>
        <row r="1235">
          <cell r="A1235" t="str">
            <v>2007</v>
          </cell>
        </row>
        <row r="1236">
          <cell r="A1236" t="str">
            <v>2007</v>
          </cell>
        </row>
        <row r="1237">
          <cell r="A1237" t="str">
            <v>2007</v>
          </cell>
        </row>
        <row r="1238">
          <cell r="A1238" t="str">
            <v>2007</v>
          </cell>
        </row>
        <row r="1239">
          <cell r="A1239" t="str">
            <v>2007</v>
          </cell>
        </row>
        <row r="1240">
          <cell r="A1240" t="str">
            <v>2007</v>
          </cell>
        </row>
        <row r="1241">
          <cell r="A1241" t="str">
            <v>2007</v>
          </cell>
        </row>
        <row r="1242">
          <cell r="A1242" t="str">
            <v>2007</v>
          </cell>
        </row>
        <row r="1243">
          <cell r="A1243" t="str">
            <v>2007</v>
          </cell>
        </row>
        <row r="1244">
          <cell r="A1244" t="str">
            <v>2007</v>
          </cell>
        </row>
        <row r="1245">
          <cell r="A1245" t="str">
            <v>2007</v>
          </cell>
        </row>
        <row r="1246">
          <cell r="A1246" t="str">
            <v>2007</v>
          </cell>
        </row>
        <row r="1247">
          <cell r="A1247" t="str">
            <v>2007</v>
          </cell>
        </row>
        <row r="1248">
          <cell r="A1248" t="str">
            <v>2007</v>
          </cell>
        </row>
        <row r="1249">
          <cell r="A1249" t="str">
            <v>2007</v>
          </cell>
        </row>
        <row r="1250">
          <cell r="A1250" t="str">
            <v>2007</v>
          </cell>
        </row>
        <row r="1251">
          <cell r="A1251" t="str">
            <v>2007</v>
          </cell>
        </row>
        <row r="1252">
          <cell r="A1252" t="str">
            <v>2007</v>
          </cell>
        </row>
        <row r="1253">
          <cell r="A1253" t="str">
            <v>2007</v>
          </cell>
        </row>
        <row r="1254">
          <cell r="A1254" t="str">
            <v>2007</v>
          </cell>
        </row>
        <row r="1255">
          <cell r="A1255" t="str">
            <v>2007</v>
          </cell>
        </row>
        <row r="1256">
          <cell r="A1256" t="str">
            <v>2007</v>
          </cell>
        </row>
        <row r="1257">
          <cell r="A1257" t="str">
            <v>2007</v>
          </cell>
        </row>
        <row r="1258">
          <cell r="A1258" t="str">
            <v>2007</v>
          </cell>
        </row>
        <row r="1259">
          <cell r="A1259" t="str">
            <v>2007</v>
          </cell>
        </row>
        <row r="1260">
          <cell r="A1260" t="str">
            <v>2007</v>
          </cell>
        </row>
        <row r="1261">
          <cell r="A1261" t="str">
            <v>2007</v>
          </cell>
        </row>
        <row r="1262">
          <cell r="A1262" t="str">
            <v>2006</v>
          </cell>
        </row>
        <row r="1263">
          <cell r="A1263" t="str">
            <v>2006</v>
          </cell>
        </row>
        <row r="1264">
          <cell r="A1264" t="str">
            <v>2006</v>
          </cell>
        </row>
        <row r="1265">
          <cell r="A1265" t="str">
            <v>2006</v>
          </cell>
        </row>
        <row r="1266">
          <cell r="A1266" t="str">
            <v>2006</v>
          </cell>
        </row>
        <row r="1267">
          <cell r="A1267" t="str">
            <v>2006</v>
          </cell>
        </row>
        <row r="1268">
          <cell r="A1268" t="str">
            <v>2006</v>
          </cell>
        </row>
        <row r="1269">
          <cell r="A1269" t="str">
            <v>2006</v>
          </cell>
        </row>
        <row r="1270">
          <cell r="A1270" t="str">
            <v>2006</v>
          </cell>
        </row>
        <row r="1271">
          <cell r="A1271" t="str">
            <v>2006</v>
          </cell>
        </row>
        <row r="1272">
          <cell r="A1272" t="str">
            <v>2006</v>
          </cell>
        </row>
        <row r="1273">
          <cell r="A1273" t="str">
            <v>2006</v>
          </cell>
        </row>
        <row r="1274">
          <cell r="A1274" t="str">
            <v>2006</v>
          </cell>
        </row>
        <row r="1275">
          <cell r="A1275" t="str">
            <v>2006</v>
          </cell>
        </row>
        <row r="1276">
          <cell r="A1276" t="str">
            <v>2006</v>
          </cell>
        </row>
        <row r="1277">
          <cell r="A1277" t="str">
            <v>2006</v>
          </cell>
        </row>
        <row r="1278">
          <cell r="A1278" t="str">
            <v>2006</v>
          </cell>
        </row>
        <row r="1279">
          <cell r="A1279" t="str">
            <v>2006</v>
          </cell>
        </row>
        <row r="1280">
          <cell r="A1280" t="str">
            <v>2006</v>
          </cell>
        </row>
        <row r="1281">
          <cell r="A1281" t="str">
            <v>2006</v>
          </cell>
        </row>
        <row r="1282">
          <cell r="A1282" t="str">
            <v>2006</v>
          </cell>
        </row>
        <row r="1283">
          <cell r="A1283" t="str">
            <v>2006</v>
          </cell>
        </row>
        <row r="1284">
          <cell r="A1284" t="str">
            <v>2006</v>
          </cell>
        </row>
        <row r="1285">
          <cell r="A1285" t="str">
            <v>2006</v>
          </cell>
        </row>
        <row r="1286">
          <cell r="A1286" t="str">
            <v>2006</v>
          </cell>
        </row>
        <row r="1287">
          <cell r="A1287" t="str">
            <v>2006</v>
          </cell>
        </row>
        <row r="1288">
          <cell r="A1288" t="str">
            <v>2006</v>
          </cell>
        </row>
        <row r="1289">
          <cell r="A1289" t="str">
            <v>2006</v>
          </cell>
        </row>
        <row r="1290">
          <cell r="A1290" t="str">
            <v>2006</v>
          </cell>
        </row>
        <row r="1291">
          <cell r="A1291" t="str">
            <v>2006</v>
          </cell>
        </row>
        <row r="1292">
          <cell r="A1292" t="str">
            <v>2006</v>
          </cell>
        </row>
        <row r="1293">
          <cell r="A1293" t="str">
            <v>2006</v>
          </cell>
        </row>
        <row r="1294">
          <cell r="A1294" t="str">
            <v>2006</v>
          </cell>
        </row>
        <row r="1295">
          <cell r="A1295" t="str">
            <v>2006</v>
          </cell>
        </row>
        <row r="1296">
          <cell r="A1296" t="str">
            <v>2006</v>
          </cell>
        </row>
        <row r="1297">
          <cell r="A1297" t="str">
            <v>2006</v>
          </cell>
        </row>
        <row r="1298">
          <cell r="A1298" t="str">
            <v>2006</v>
          </cell>
        </row>
        <row r="1299">
          <cell r="A1299" t="str">
            <v>2006</v>
          </cell>
        </row>
        <row r="1300">
          <cell r="A1300" t="str">
            <v>2006</v>
          </cell>
        </row>
        <row r="1301">
          <cell r="A1301" t="str">
            <v>2006</v>
          </cell>
        </row>
        <row r="1302">
          <cell r="A1302" t="str">
            <v>2006</v>
          </cell>
        </row>
        <row r="1303">
          <cell r="A1303" t="str">
            <v>2006</v>
          </cell>
        </row>
        <row r="1304">
          <cell r="A1304" t="str">
            <v>2006</v>
          </cell>
        </row>
        <row r="1305">
          <cell r="A1305" t="str">
            <v>2006</v>
          </cell>
        </row>
        <row r="1306">
          <cell r="A1306" t="str">
            <v>2006</v>
          </cell>
        </row>
        <row r="1307">
          <cell r="A1307" t="str">
            <v>2006</v>
          </cell>
        </row>
        <row r="1308">
          <cell r="A1308" t="str">
            <v>2006</v>
          </cell>
        </row>
        <row r="1309">
          <cell r="A1309" t="str">
            <v>2006</v>
          </cell>
        </row>
        <row r="1310">
          <cell r="A1310" t="str">
            <v>2006</v>
          </cell>
        </row>
        <row r="1311">
          <cell r="A1311" t="str">
            <v>2006</v>
          </cell>
        </row>
        <row r="1312">
          <cell r="A1312" t="str">
            <v>2006</v>
          </cell>
        </row>
        <row r="1313">
          <cell r="A1313" t="str">
            <v>2006</v>
          </cell>
        </row>
        <row r="1314">
          <cell r="A1314" t="str">
            <v>2006</v>
          </cell>
        </row>
        <row r="1315">
          <cell r="A1315" t="str">
            <v>2006</v>
          </cell>
        </row>
        <row r="1316">
          <cell r="A1316" t="str">
            <v>2006</v>
          </cell>
        </row>
        <row r="1317">
          <cell r="A1317" t="str">
            <v>2006</v>
          </cell>
        </row>
        <row r="1318">
          <cell r="A1318" t="str">
            <v>2006</v>
          </cell>
        </row>
        <row r="1319">
          <cell r="A1319" t="str">
            <v>2006</v>
          </cell>
        </row>
        <row r="1320">
          <cell r="A1320" t="str">
            <v>2006</v>
          </cell>
        </row>
        <row r="1321">
          <cell r="A1321" t="str">
            <v>2006</v>
          </cell>
        </row>
        <row r="1322">
          <cell r="A1322" t="str">
            <v>2006</v>
          </cell>
        </row>
        <row r="1323">
          <cell r="A1323" t="str">
            <v>2006</v>
          </cell>
        </row>
        <row r="1324">
          <cell r="A1324" t="str">
            <v>2006</v>
          </cell>
        </row>
        <row r="1325">
          <cell r="A1325" t="str">
            <v>2006</v>
          </cell>
        </row>
        <row r="1326">
          <cell r="A1326" t="str">
            <v>2006</v>
          </cell>
        </row>
        <row r="1327">
          <cell r="A1327" t="str">
            <v>2006</v>
          </cell>
        </row>
        <row r="1328">
          <cell r="A1328" t="str">
            <v>2006</v>
          </cell>
        </row>
        <row r="1329">
          <cell r="A1329" t="str">
            <v>2006</v>
          </cell>
        </row>
        <row r="1330">
          <cell r="A1330" t="str">
            <v>2006</v>
          </cell>
        </row>
        <row r="1331">
          <cell r="A1331" t="str">
            <v>2006</v>
          </cell>
        </row>
        <row r="1332">
          <cell r="A1332" t="str">
            <v>2006</v>
          </cell>
        </row>
        <row r="1333">
          <cell r="A1333" t="str">
            <v>2006</v>
          </cell>
        </row>
        <row r="1334">
          <cell r="A1334" t="str">
            <v>2006</v>
          </cell>
        </row>
        <row r="1335">
          <cell r="A1335" t="str">
            <v>2006</v>
          </cell>
        </row>
        <row r="1336">
          <cell r="A1336" t="str">
            <v>2006</v>
          </cell>
        </row>
        <row r="1337">
          <cell r="A1337" t="str">
            <v>2006</v>
          </cell>
        </row>
        <row r="1338">
          <cell r="A1338" t="str">
            <v>2006</v>
          </cell>
        </row>
        <row r="1339">
          <cell r="A1339" t="str">
            <v>2006</v>
          </cell>
        </row>
        <row r="1340">
          <cell r="A1340" t="str">
            <v>2006</v>
          </cell>
        </row>
        <row r="1341">
          <cell r="A1341" t="str">
            <v>2006</v>
          </cell>
        </row>
        <row r="1342">
          <cell r="A1342" t="str">
            <v>2006</v>
          </cell>
        </row>
        <row r="1343">
          <cell r="A1343" t="str">
            <v>2006</v>
          </cell>
        </row>
        <row r="1344">
          <cell r="A1344" t="str">
            <v>2006</v>
          </cell>
        </row>
        <row r="1345">
          <cell r="A1345" t="str">
            <v>2006</v>
          </cell>
        </row>
        <row r="1346">
          <cell r="A1346" t="str">
            <v>2006</v>
          </cell>
        </row>
        <row r="1347">
          <cell r="A1347" t="str">
            <v>2006</v>
          </cell>
        </row>
        <row r="1348">
          <cell r="A1348" t="str">
            <v>2006</v>
          </cell>
        </row>
        <row r="1349">
          <cell r="A1349" t="str">
            <v>2006</v>
          </cell>
        </row>
        <row r="1350">
          <cell r="A1350" t="str">
            <v>2006</v>
          </cell>
        </row>
        <row r="1351">
          <cell r="A1351" t="str">
            <v>2006</v>
          </cell>
        </row>
        <row r="1352">
          <cell r="A1352" t="str">
            <v>2006</v>
          </cell>
        </row>
        <row r="1353">
          <cell r="A1353" t="str">
            <v>2006</v>
          </cell>
        </row>
        <row r="1354">
          <cell r="A1354" t="str">
            <v>2006</v>
          </cell>
        </row>
        <row r="1355">
          <cell r="A1355" t="str">
            <v>2006</v>
          </cell>
        </row>
        <row r="1356">
          <cell r="A1356" t="str">
            <v>2006</v>
          </cell>
        </row>
        <row r="1357">
          <cell r="A1357" t="str">
            <v>2006</v>
          </cell>
        </row>
        <row r="1358">
          <cell r="A1358" t="str">
            <v>2006</v>
          </cell>
        </row>
        <row r="1359">
          <cell r="A1359" t="str">
            <v>2006</v>
          </cell>
        </row>
        <row r="1360">
          <cell r="A1360" t="str">
            <v>2006</v>
          </cell>
        </row>
        <row r="1361">
          <cell r="A1361" t="str">
            <v>2006</v>
          </cell>
        </row>
        <row r="1362">
          <cell r="A1362" t="str">
            <v>2006</v>
          </cell>
        </row>
        <row r="1363">
          <cell r="A1363" t="str">
            <v>2006</v>
          </cell>
        </row>
        <row r="1364">
          <cell r="A1364" t="str">
            <v>2006</v>
          </cell>
        </row>
        <row r="1365">
          <cell r="A1365" t="str">
            <v>2006</v>
          </cell>
        </row>
        <row r="1366">
          <cell r="A1366" t="str">
            <v>2006</v>
          </cell>
        </row>
        <row r="1367">
          <cell r="A1367" t="str">
            <v>2006</v>
          </cell>
        </row>
        <row r="1368">
          <cell r="A1368" t="str">
            <v>2006</v>
          </cell>
        </row>
        <row r="1369">
          <cell r="A1369" t="str">
            <v>2006</v>
          </cell>
        </row>
        <row r="1370">
          <cell r="A1370" t="str">
            <v>2006</v>
          </cell>
        </row>
        <row r="1371">
          <cell r="A1371" t="str">
            <v>2006</v>
          </cell>
        </row>
        <row r="1372">
          <cell r="A1372" t="str">
            <v>2006</v>
          </cell>
        </row>
        <row r="1373">
          <cell r="A1373" t="str">
            <v>2006</v>
          </cell>
        </row>
        <row r="1374">
          <cell r="A1374" t="str">
            <v>2006</v>
          </cell>
        </row>
        <row r="1375">
          <cell r="A1375" t="str">
            <v>2006</v>
          </cell>
        </row>
        <row r="1376">
          <cell r="A1376" t="str">
            <v>2006</v>
          </cell>
        </row>
        <row r="1377">
          <cell r="A1377" t="str">
            <v>2006</v>
          </cell>
        </row>
        <row r="1378">
          <cell r="A1378" t="str">
            <v>2006</v>
          </cell>
        </row>
        <row r="1379">
          <cell r="A1379" t="str">
            <v>2006</v>
          </cell>
        </row>
        <row r="1380">
          <cell r="A1380" t="str">
            <v>2006</v>
          </cell>
        </row>
        <row r="1381">
          <cell r="A1381" t="str">
            <v>2006</v>
          </cell>
        </row>
        <row r="1382">
          <cell r="A1382" t="str">
            <v>2006</v>
          </cell>
        </row>
        <row r="1383">
          <cell r="A1383" t="str">
            <v>2006</v>
          </cell>
        </row>
        <row r="1384">
          <cell r="A1384" t="str">
            <v>2006</v>
          </cell>
        </row>
        <row r="1385">
          <cell r="A1385" t="str">
            <v>2006</v>
          </cell>
        </row>
        <row r="1386">
          <cell r="A1386" t="str">
            <v>2006</v>
          </cell>
        </row>
        <row r="1387">
          <cell r="A1387" t="str">
            <v>2006</v>
          </cell>
        </row>
        <row r="1388">
          <cell r="A1388" t="str">
            <v>2006</v>
          </cell>
        </row>
        <row r="1389">
          <cell r="A1389" t="str">
            <v>2006</v>
          </cell>
        </row>
        <row r="1390">
          <cell r="A1390" t="str">
            <v>2006</v>
          </cell>
        </row>
        <row r="1391">
          <cell r="A1391" t="str">
            <v>2006</v>
          </cell>
        </row>
        <row r="1392">
          <cell r="A1392" t="str">
            <v>2006</v>
          </cell>
        </row>
        <row r="1393">
          <cell r="A1393" t="str">
            <v>2006</v>
          </cell>
        </row>
        <row r="1394">
          <cell r="A1394" t="str">
            <v>2006</v>
          </cell>
        </row>
        <row r="1395">
          <cell r="A1395" t="str">
            <v>2006</v>
          </cell>
        </row>
        <row r="1396">
          <cell r="A1396" t="str">
            <v>2006</v>
          </cell>
        </row>
        <row r="1397">
          <cell r="A1397" t="str">
            <v>2006</v>
          </cell>
        </row>
        <row r="1398">
          <cell r="A1398" t="str">
            <v>2006</v>
          </cell>
        </row>
        <row r="1399">
          <cell r="A1399" t="str">
            <v>2006</v>
          </cell>
        </row>
        <row r="1400">
          <cell r="A1400" t="str">
            <v>2006</v>
          </cell>
        </row>
        <row r="1401">
          <cell r="A1401" t="str">
            <v>2006</v>
          </cell>
        </row>
        <row r="1402">
          <cell r="A1402" t="str">
            <v>2006</v>
          </cell>
        </row>
        <row r="1403">
          <cell r="A1403" t="str">
            <v>2006</v>
          </cell>
        </row>
        <row r="1404">
          <cell r="A1404" t="str">
            <v>2006</v>
          </cell>
        </row>
        <row r="1405">
          <cell r="A1405" t="str">
            <v>2006</v>
          </cell>
        </row>
        <row r="1406">
          <cell r="A1406" t="str">
            <v>2006</v>
          </cell>
        </row>
        <row r="1407">
          <cell r="A1407" t="str">
            <v>2006</v>
          </cell>
        </row>
        <row r="1408">
          <cell r="A1408" t="str">
            <v>2006</v>
          </cell>
        </row>
        <row r="1409">
          <cell r="A1409" t="str">
            <v>2006</v>
          </cell>
        </row>
        <row r="1410">
          <cell r="A1410" t="str">
            <v>2006</v>
          </cell>
        </row>
        <row r="1411">
          <cell r="A1411" t="str">
            <v>2006</v>
          </cell>
        </row>
        <row r="1412">
          <cell r="A1412" t="str">
            <v>2006</v>
          </cell>
        </row>
        <row r="1413">
          <cell r="A1413" t="str">
            <v>2006</v>
          </cell>
        </row>
        <row r="1414">
          <cell r="A1414" t="str">
            <v>2006</v>
          </cell>
        </row>
        <row r="1415">
          <cell r="A1415" t="str">
            <v>2006</v>
          </cell>
        </row>
        <row r="1416">
          <cell r="A1416" t="str">
            <v>2006</v>
          </cell>
        </row>
        <row r="1417">
          <cell r="A1417" t="str">
            <v>2006</v>
          </cell>
        </row>
        <row r="1418">
          <cell r="A1418" t="str">
            <v>2006</v>
          </cell>
        </row>
        <row r="1419">
          <cell r="A1419" t="str">
            <v>2006</v>
          </cell>
        </row>
        <row r="1420">
          <cell r="A1420" t="str">
            <v>2006</v>
          </cell>
        </row>
        <row r="1421">
          <cell r="A1421" t="str">
            <v>2006</v>
          </cell>
        </row>
        <row r="1422">
          <cell r="A1422" t="str">
            <v>2006</v>
          </cell>
        </row>
        <row r="1423">
          <cell r="A1423" t="str">
            <v>2006</v>
          </cell>
        </row>
        <row r="1424">
          <cell r="A1424" t="str">
            <v>2006</v>
          </cell>
        </row>
        <row r="1425">
          <cell r="A1425" t="str">
            <v>2006</v>
          </cell>
        </row>
        <row r="1426">
          <cell r="A1426" t="str">
            <v>2006</v>
          </cell>
        </row>
        <row r="1427">
          <cell r="A1427" t="str">
            <v>2006</v>
          </cell>
        </row>
        <row r="1428">
          <cell r="A1428" t="str">
            <v>2006</v>
          </cell>
        </row>
        <row r="1429">
          <cell r="A1429" t="str">
            <v>2006</v>
          </cell>
        </row>
        <row r="1430">
          <cell r="A1430" t="str">
            <v>2006</v>
          </cell>
        </row>
        <row r="1431">
          <cell r="A1431" t="str">
            <v>2006</v>
          </cell>
        </row>
        <row r="1432">
          <cell r="A1432" t="str">
            <v>2006</v>
          </cell>
        </row>
        <row r="1433">
          <cell r="A1433" t="str">
            <v>2006</v>
          </cell>
        </row>
        <row r="1434">
          <cell r="A1434" t="str">
            <v>2006</v>
          </cell>
        </row>
        <row r="1435">
          <cell r="A1435" t="str">
            <v>2006</v>
          </cell>
        </row>
        <row r="1436">
          <cell r="A1436" t="str">
            <v>2006</v>
          </cell>
        </row>
        <row r="1437">
          <cell r="A1437" t="str">
            <v>2006</v>
          </cell>
        </row>
        <row r="1438">
          <cell r="A1438" t="str">
            <v>2006</v>
          </cell>
        </row>
        <row r="1439">
          <cell r="A1439" t="str">
            <v>2006</v>
          </cell>
        </row>
        <row r="1440">
          <cell r="A1440" t="str">
            <v>2006</v>
          </cell>
        </row>
        <row r="1441">
          <cell r="A1441" t="str">
            <v>2006</v>
          </cell>
        </row>
        <row r="1442">
          <cell r="A1442" t="str">
            <v>2005</v>
          </cell>
        </row>
        <row r="1443">
          <cell r="A1443" t="str">
            <v>2005</v>
          </cell>
        </row>
        <row r="1444">
          <cell r="A1444" t="str">
            <v>2005</v>
          </cell>
        </row>
        <row r="1445">
          <cell r="A1445" t="str">
            <v>2005</v>
          </cell>
        </row>
        <row r="1446">
          <cell r="A1446" t="str">
            <v>2005</v>
          </cell>
        </row>
        <row r="1447">
          <cell r="A1447" t="str">
            <v>2005</v>
          </cell>
        </row>
        <row r="1448">
          <cell r="A1448" t="str">
            <v>2005</v>
          </cell>
        </row>
        <row r="1449">
          <cell r="A1449" t="str">
            <v>2005</v>
          </cell>
        </row>
        <row r="1450">
          <cell r="A1450" t="str">
            <v>2005</v>
          </cell>
        </row>
        <row r="1451">
          <cell r="A1451" t="str">
            <v>2005</v>
          </cell>
        </row>
        <row r="1452">
          <cell r="A1452" t="str">
            <v>2005</v>
          </cell>
        </row>
        <row r="1453">
          <cell r="A1453" t="str">
            <v>2005</v>
          </cell>
        </row>
        <row r="1454">
          <cell r="A1454" t="str">
            <v>2005</v>
          </cell>
        </row>
        <row r="1455">
          <cell r="A1455" t="str">
            <v>2005</v>
          </cell>
        </row>
        <row r="1456">
          <cell r="A1456" t="str">
            <v>2005</v>
          </cell>
        </row>
        <row r="1457">
          <cell r="A1457" t="str">
            <v>2005</v>
          </cell>
        </row>
        <row r="1458">
          <cell r="A1458" t="str">
            <v>2005</v>
          </cell>
        </row>
        <row r="1459">
          <cell r="A1459" t="str">
            <v>2005</v>
          </cell>
        </row>
        <row r="1460">
          <cell r="A1460" t="str">
            <v>2005</v>
          </cell>
        </row>
        <row r="1461">
          <cell r="A1461" t="str">
            <v>2005</v>
          </cell>
        </row>
        <row r="1462">
          <cell r="A1462" t="str">
            <v>2005</v>
          </cell>
        </row>
        <row r="1463">
          <cell r="A1463" t="str">
            <v>2005</v>
          </cell>
        </row>
        <row r="1464">
          <cell r="A1464" t="str">
            <v>2005</v>
          </cell>
        </row>
        <row r="1465">
          <cell r="A1465" t="str">
            <v>2005</v>
          </cell>
        </row>
        <row r="1466">
          <cell r="A1466" t="str">
            <v>2005</v>
          </cell>
        </row>
        <row r="1467">
          <cell r="A1467" t="str">
            <v>2005</v>
          </cell>
        </row>
        <row r="1468">
          <cell r="A1468" t="str">
            <v>2005</v>
          </cell>
        </row>
        <row r="1469">
          <cell r="A1469" t="str">
            <v>2005</v>
          </cell>
        </row>
        <row r="1470">
          <cell r="A1470" t="str">
            <v>2005</v>
          </cell>
        </row>
        <row r="1471">
          <cell r="A1471" t="str">
            <v>2005</v>
          </cell>
        </row>
        <row r="1472">
          <cell r="A1472" t="str">
            <v>2005</v>
          </cell>
        </row>
        <row r="1473">
          <cell r="A1473" t="str">
            <v>2005</v>
          </cell>
        </row>
        <row r="1474">
          <cell r="A1474" t="str">
            <v>2005</v>
          </cell>
        </row>
        <row r="1475">
          <cell r="A1475" t="str">
            <v>2005</v>
          </cell>
        </row>
        <row r="1476">
          <cell r="A1476" t="str">
            <v>2005</v>
          </cell>
        </row>
        <row r="1477">
          <cell r="A1477" t="str">
            <v>2005</v>
          </cell>
        </row>
        <row r="1478">
          <cell r="A1478" t="str">
            <v>2005</v>
          </cell>
        </row>
        <row r="1479">
          <cell r="A1479" t="str">
            <v>2005</v>
          </cell>
        </row>
        <row r="1480">
          <cell r="A1480" t="str">
            <v>2005</v>
          </cell>
        </row>
        <row r="1481">
          <cell r="A1481" t="str">
            <v>2005</v>
          </cell>
        </row>
        <row r="1482">
          <cell r="A1482" t="str">
            <v>2005</v>
          </cell>
        </row>
        <row r="1483">
          <cell r="A1483" t="str">
            <v>2005</v>
          </cell>
        </row>
        <row r="1484">
          <cell r="A1484" t="str">
            <v>2005</v>
          </cell>
        </row>
        <row r="1485">
          <cell r="A1485" t="str">
            <v>2005</v>
          </cell>
        </row>
        <row r="1486">
          <cell r="A1486" t="str">
            <v>2005</v>
          </cell>
        </row>
        <row r="1487">
          <cell r="A1487" t="str">
            <v>2005</v>
          </cell>
        </row>
        <row r="1488">
          <cell r="A1488" t="str">
            <v>2005</v>
          </cell>
        </row>
        <row r="1489">
          <cell r="A1489" t="str">
            <v>2005</v>
          </cell>
        </row>
        <row r="1490">
          <cell r="A1490" t="str">
            <v>2005</v>
          </cell>
        </row>
        <row r="1491">
          <cell r="A1491" t="str">
            <v>2005</v>
          </cell>
        </row>
        <row r="1492">
          <cell r="A1492" t="str">
            <v>2005</v>
          </cell>
        </row>
        <row r="1493">
          <cell r="A1493" t="str">
            <v>2005</v>
          </cell>
        </row>
        <row r="1494">
          <cell r="A1494" t="str">
            <v>2005</v>
          </cell>
        </row>
        <row r="1495">
          <cell r="A1495" t="str">
            <v>2005</v>
          </cell>
        </row>
        <row r="1496">
          <cell r="A1496" t="str">
            <v>2005</v>
          </cell>
        </row>
        <row r="1497">
          <cell r="A1497" t="str">
            <v>2005</v>
          </cell>
        </row>
        <row r="1498">
          <cell r="A1498" t="str">
            <v>2005</v>
          </cell>
        </row>
        <row r="1499">
          <cell r="A1499" t="str">
            <v>2005</v>
          </cell>
        </row>
        <row r="1500">
          <cell r="A1500" t="str">
            <v>2005</v>
          </cell>
        </row>
        <row r="1501">
          <cell r="A1501" t="str">
            <v>2005</v>
          </cell>
        </row>
        <row r="1502">
          <cell r="A1502" t="str">
            <v>2005</v>
          </cell>
        </row>
        <row r="1503">
          <cell r="A1503" t="str">
            <v>2005</v>
          </cell>
        </row>
        <row r="1504">
          <cell r="A1504" t="str">
            <v>2005</v>
          </cell>
        </row>
        <row r="1505">
          <cell r="A1505" t="str">
            <v>2005</v>
          </cell>
        </row>
        <row r="1506">
          <cell r="A1506" t="str">
            <v>2005</v>
          </cell>
        </row>
        <row r="1507">
          <cell r="A1507" t="str">
            <v>2005</v>
          </cell>
        </row>
        <row r="1508">
          <cell r="A1508" t="str">
            <v>2005</v>
          </cell>
        </row>
        <row r="1509">
          <cell r="A1509" t="str">
            <v>2005</v>
          </cell>
        </row>
        <row r="1510">
          <cell r="A1510" t="str">
            <v>2005</v>
          </cell>
        </row>
        <row r="1511">
          <cell r="A1511" t="str">
            <v>2005</v>
          </cell>
        </row>
        <row r="1512">
          <cell r="A1512" t="str">
            <v>2005</v>
          </cell>
        </row>
        <row r="1513">
          <cell r="A1513" t="str">
            <v>2005</v>
          </cell>
        </row>
        <row r="1514">
          <cell r="A1514" t="str">
            <v>2005</v>
          </cell>
        </row>
        <row r="1515">
          <cell r="A1515" t="str">
            <v>2005</v>
          </cell>
        </row>
        <row r="1516">
          <cell r="A1516" t="str">
            <v>2005</v>
          </cell>
        </row>
        <row r="1517">
          <cell r="A1517" t="str">
            <v>2005</v>
          </cell>
        </row>
        <row r="1518">
          <cell r="A1518" t="str">
            <v>2005</v>
          </cell>
        </row>
        <row r="1519">
          <cell r="A1519" t="str">
            <v>2005</v>
          </cell>
        </row>
        <row r="1520">
          <cell r="A1520" t="str">
            <v>2005</v>
          </cell>
        </row>
        <row r="1521">
          <cell r="A1521" t="str">
            <v>2005</v>
          </cell>
        </row>
        <row r="1522">
          <cell r="A1522" t="str">
            <v>2005</v>
          </cell>
        </row>
        <row r="1523">
          <cell r="A1523" t="str">
            <v>2005</v>
          </cell>
        </row>
        <row r="1524">
          <cell r="A1524" t="str">
            <v>2005</v>
          </cell>
        </row>
        <row r="1525">
          <cell r="A1525" t="str">
            <v>2005</v>
          </cell>
        </row>
        <row r="1526">
          <cell r="A1526" t="str">
            <v>2005</v>
          </cell>
        </row>
        <row r="1527">
          <cell r="A1527" t="str">
            <v>2005</v>
          </cell>
        </row>
        <row r="1528">
          <cell r="A1528" t="str">
            <v>2005</v>
          </cell>
        </row>
        <row r="1529">
          <cell r="A1529" t="str">
            <v>2005</v>
          </cell>
        </row>
        <row r="1530">
          <cell r="A1530" t="str">
            <v>2005</v>
          </cell>
        </row>
        <row r="1531">
          <cell r="A1531" t="str">
            <v>2005</v>
          </cell>
        </row>
        <row r="1532">
          <cell r="A1532" t="str">
            <v>2005</v>
          </cell>
        </row>
        <row r="1533">
          <cell r="A1533" t="str">
            <v>2005</v>
          </cell>
        </row>
        <row r="1534">
          <cell r="A1534" t="str">
            <v>2005</v>
          </cell>
        </row>
        <row r="1535">
          <cell r="A1535" t="str">
            <v>2005</v>
          </cell>
        </row>
        <row r="1536">
          <cell r="A1536" t="str">
            <v>2005</v>
          </cell>
        </row>
        <row r="1537">
          <cell r="A1537" t="str">
            <v>2005</v>
          </cell>
        </row>
        <row r="1538">
          <cell r="A1538" t="str">
            <v>2005</v>
          </cell>
        </row>
        <row r="1539">
          <cell r="A1539" t="str">
            <v>2005</v>
          </cell>
        </row>
        <row r="1540">
          <cell r="A1540" t="str">
            <v>2005</v>
          </cell>
        </row>
        <row r="1541">
          <cell r="A1541" t="str">
            <v>2005</v>
          </cell>
        </row>
        <row r="1542">
          <cell r="A1542" t="str">
            <v>2005</v>
          </cell>
        </row>
        <row r="1543">
          <cell r="A1543" t="str">
            <v>2005</v>
          </cell>
        </row>
        <row r="1544">
          <cell r="A1544" t="str">
            <v>2005</v>
          </cell>
        </row>
        <row r="1545">
          <cell r="A1545" t="str">
            <v>2005</v>
          </cell>
        </row>
        <row r="1546">
          <cell r="A1546" t="str">
            <v>2005</v>
          </cell>
        </row>
        <row r="1547">
          <cell r="A1547" t="str">
            <v>2005</v>
          </cell>
        </row>
        <row r="1548">
          <cell r="A1548" t="str">
            <v>2005</v>
          </cell>
        </row>
        <row r="1549">
          <cell r="A1549" t="str">
            <v>2005</v>
          </cell>
        </row>
        <row r="1550">
          <cell r="A1550" t="str">
            <v>2005</v>
          </cell>
        </row>
        <row r="1551">
          <cell r="A1551" t="str">
            <v>2005</v>
          </cell>
        </row>
        <row r="1552">
          <cell r="A1552" t="str">
            <v>2005</v>
          </cell>
        </row>
        <row r="1553">
          <cell r="A1553" t="str">
            <v>2005</v>
          </cell>
        </row>
        <row r="1554">
          <cell r="A1554" t="str">
            <v>2005</v>
          </cell>
        </row>
        <row r="1555">
          <cell r="A1555" t="str">
            <v>2005</v>
          </cell>
        </row>
        <row r="1556">
          <cell r="A1556" t="str">
            <v>2005</v>
          </cell>
        </row>
        <row r="1557">
          <cell r="A1557" t="str">
            <v>2005</v>
          </cell>
        </row>
        <row r="1558">
          <cell r="A1558" t="str">
            <v>2005</v>
          </cell>
        </row>
        <row r="1559">
          <cell r="A1559" t="str">
            <v>2005</v>
          </cell>
        </row>
        <row r="1560">
          <cell r="A1560" t="str">
            <v>2005</v>
          </cell>
        </row>
        <row r="1561">
          <cell r="A1561" t="str">
            <v>2005</v>
          </cell>
        </row>
        <row r="1562">
          <cell r="A1562" t="str">
            <v>2005</v>
          </cell>
        </row>
        <row r="1563">
          <cell r="A1563" t="str">
            <v>2005</v>
          </cell>
        </row>
        <row r="1564">
          <cell r="A1564" t="str">
            <v>2005</v>
          </cell>
        </row>
        <row r="1565">
          <cell r="A1565" t="str">
            <v>2005</v>
          </cell>
        </row>
        <row r="1566">
          <cell r="A1566" t="str">
            <v>2005</v>
          </cell>
        </row>
        <row r="1567">
          <cell r="A1567" t="str">
            <v>2005</v>
          </cell>
        </row>
        <row r="1568">
          <cell r="A1568" t="str">
            <v>2005</v>
          </cell>
        </row>
        <row r="1569">
          <cell r="A1569" t="str">
            <v>2005</v>
          </cell>
        </row>
        <row r="1570">
          <cell r="A1570" t="str">
            <v>2005</v>
          </cell>
        </row>
        <row r="1571">
          <cell r="A1571" t="str">
            <v>2005</v>
          </cell>
        </row>
        <row r="1572">
          <cell r="A1572" t="str">
            <v>2005</v>
          </cell>
        </row>
        <row r="1573">
          <cell r="A1573" t="str">
            <v>2005</v>
          </cell>
        </row>
        <row r="1574">
          <cell r="A1574" t="str">
            <v>2005</v>
          </cell>
        </row>
        <row r="1575">
          <cell r="A1575" t="str">
            <v>2005</v>
          </cell>
        </row>
        <row r="1576">
          <cell r="A1576" t="str">
            <v>2005</v>
          </cell>
        </row>
        <row r="1577">
          <cell r="A1577" t="str">
            <v>2005</v>
          </cell>
        </row>
        <row r="1578">
          <cell r="A1578" t="str">
            <v>2005</v>
          </cell>
        </row>
        <row r="1579">
          <cell r="A1579" t="str">
            <v>2005</v>
          </cell>
        </row>
        <row r="1580">
          <cell r="A1580" t="str">
            <v>2005</v>
          </cell>
        </row>
        <row r="1581">
          <cell r="A1581" t="str">
            <v>2005</v>
          </cell>
        </row>
        <row r="1582">
          <cell r="A1582" t="str">
            <v>2005</v>
          </cell>
        </row>
        <row r="1583">
          <cell r="A1583" t="str">
            <v>2005</v>
          </cell>
        </row>
        <row r="1584">
          <cell r="A1584" t="str">
            <v>2005</v>
          </cell>
        </row>
        <row r="1585">
          <cell r="A1585" t="str">
            <v>2005</v>
          </cell>
        </row>
        <row r="1586">
          <cell r="A1586" t="str">
            <v>2005</v>
          </cell>
        </row>
        <row r="1587">
          <cell r="A1587" t="str">
            <v>2005</v>
          </cell>
        </row>
        <row r="1588">
          <cell r="A1588" t="str">
            <v>2005</v>
          </cell>
        </row>
        <row r="1589">
          <cell r="A1589" t="str">
            <v>2005</v>
          </cell>
        </row>
        <row r="1590">
          <cell r="A1590" t="str">
            <v>2005</v>
          </cell>
        </row>
        <row r="1591">
          <cell r="A1591" t="str">
            <v>2005</v>
          </cell>
        </row>
        <row r="1592">
          <cell r="A1592" t="str">
            <v>2005</v>
          </cell>
        </row>
        <row r="1593">
          <cell r="A1593" t="str">
            <v>2005</v>
          </cell>
        </row>
        <row r="1594">
          <cell r="A1594" t="str">
            <v>2005</v>
          </cell>
        </row>
        <row r="1595">
          <cell r="A1595" t="str">
            <v>2005</v>
          </cell>
        </row>
        <row r="1596">
          <cell r="A1596" t="str">
            <v>2005</v>
          </cell>
        </row>
        <row r="1597">
          <cell r="A1597" t="str">
            <v>2005</v>
          </cell>
        </row>
        <row r="1598">
          <cell r="A1598" t="str">
            <v>2005</v>
          </cell>
        </row>
        <row r="1599">
          <cell r="A1599" t="str">
            <v>2005</v>
          </cell>
        </row>
        <row r="1600">
          <cell r="A1600" t="str">
            <v>2005</v>
          </cell>
        </row>
        <row r="1601">
          <cell r="A1601" t="str">
            <v>2005</v>
          </cell>
        </row>
        <row r="1602">
          <cell r="A1602" t="str">
            <v>2005</v>
          </cell>
        </row>
        <row r="1603">
          <cell r="A1603" t="str">
            <v>2005</v>
          </cell>
        </row>
        <row r="1604">
          <cell r="A1604" t="str">
            <v>2005</v>
          </cell>
        </row>
        <row r="1605">
          <cell r="A1605" t="str">
            <v>2005</v>
          </cell>
        </row>
        <row r="1606">
          <cell r="A1606" t="str">
            <v>2005</v>
          </cell>
        </row>
        <row r="1607">
          <cell r="A1607" t="str">
            <v>2005</v>
          </cell>
        </row>
        <row r="1608">
          <cell r="A1608" t="str">
            <v>2005</v>
          </cell>
        </row>
        <row r="1609">
          <cell r="A1609" t="str">
            <v>2005</v>
          </cell>
        </row>
        <row r="1610">
          <cell r="A1610" t="str">
            <v>2005</v>
          </cell>
        </row>
        <row r="1611">
          <cell r="A1611" t="str">
            <v>2005</v>
          </cell>
        </row>
        <row r="1612">
          <cell r="A1612" t="str">
            <v>2005</v>
          </cell>
        </row>
        <row r="1613">
          <cell r="A1613" t="str">
            <v>2005</v>
          </cell>
        </row>
        <row r="1614">
          <cell r="A1614" t="str">
            <v>2005</v>
          </cell>
        </row>
        <row r="1615">
          <cell r="A1615" t="str">
            <v>2005</v>
          </cell>
        </row>
        <row r="1616">
          <cell r="A1616" t="str">
            <v>2005</v>
          </cell>
        </row>
        <row r="1617">
          <cell r="A1617" t="str">
            <v>2005</v>
          </cell>
        </row>
        <row r="1618">
          <cell r="A1618" t="str">
            <v>2005</v>
          </cell>
        </row>
        <row r="1619">
          <cell r="A1619" t="str">
            <v>2005</v>
          </cell>
        </row>
        <row r="1620">
          <cell r="A1620" t="str">
            <v>2005</v>
          </cell>
        </row>
        <row r="1621">
          <cell r="A1621" t="str">
            <v>2005</v>
          </cell>
        </row>
        <row r="1622">
          <cell r="A1622" t="str">
            <v>2004</v>
          </cell>
        </row>
        <row r="1623">
          <cell r="A1623" t="str">
            <v>2004</v>
          </cell>
        </row>
        <row r="1624">
          <cell r="A1624" t="str">
            <v>2004</v>
          </cell>
        </row>
        <row r="1625">
          <cell r="A1625" t="str">
            <v>2004</v>
          </cell>
        </row>
        <row r="1626">
          <cell r="A1626" t="str">
            <v>2004</v>
          </cell>
        </row>
        <row r="1627">
          <cell r="A1627" t="str">
            <v>2004</v>
          </cell>
        </row>
        <row r="1628">
          <cell r="A1628" t="str">
            <v>2004</v>
          </cell>
        </row>
        <row r="1629">
          <cell r="A1629" t="str">
            <v>2004</v>
          </cell>
        </row>
        <row r="1630">
          <cell r="A1630" t="str">
            <v>2004</v>
          </cell>
        </row>
        <row r="1631">
          <cell r="A1631" t="str">
            <v>2004</v>
          </cell>
        </row>
        <row r="1632">
          <cell r="A1632" t="str">
            <v>2004</v>
          </cell>
        </row>
        <row r="1633">
          <cell r="A1633" t="str">
            <v>2004</v>
          </cell>
        </row>
        <row r="1634">
          <cell r="A1634" t="str">
            <v>2004</v>
          </cell>
        </row>
        <row r="1635">
          <cell r="A1635" t="str">
            <v>2004</v>
          </cell>
        </row>
        <row r="1636">
          <cell r="A1636" t="str">
            <v>2004</v>
          </cell>
        </row>
        <row r="1637">
          <cell r="A1637" t="str">
            <v>2004</v>
          </cell>
        </row>
        <row r="1638">
          <cell r="A1638" t="str">
            <v>2004</v>
          </cell>
        </row>
        <row r="1639">
          <cell r="A1639" t="str">
            <v>2004</v>
          </cell>
        </row>
        <row r="1640">
          <cell r="A1640" t="str">
            <v>2004</v>
          </cell>
        </row>
        <row r="1641">
          <cell r="A1641" t="str">
            <v>2004</v>
          </cell>
        </row>
        <row r="1642">
          <cell r="A1642" t="str">
            <v>2004</v>
          </cell>
        </row>
        <row r="1643">
          <cell r="A1643" t="str">
            <v>2004</v>
          </cell>
        </row>
        <row r="1644">
          <cell r="A1644" t="str">
            <v>2004</v>
          </cell>
        </row>
        <row r="1645">
          <cell r="A1645" t="str">
            <v>2004</v>
          </cell>
        </row>
        <row r="1646">
          <cell r="A1646" t="str">
            <v>2004</v>
          </cell>
        </row>
        <row r="1647">
          <cell r="A1647" t="str">
            <v>2004</v>
          </cell>
        </row>
        <row r="1648">
          <cell r="A1648" t="str">
            <v>2004</v>
          </cell>
        </row>
        <row r="1649">
          <cell r="A1649" t="str">
            <v>2004</v>
          </cell>
        </row>
        <row r="1650">
          <cell r="A1650" t="str">
            <v>2004</v>
          </cell>
        </row>
        <row r="1651">
          <cell r="A1651" t="str">
            <v>2004</v>
          </cell>
        </row>
        <row r="1652">
          <cell r="A1652" t="str">
            <v>2004</v>
          </cell>
        </row>
        <row r="1653">
          <cell r="A1653" t="str">
            <v>2004</v>
          </cell>
        </row>
        <row r="1654">
          <cell r="A1654" t="str">
            <v>2004</v>
          </cell>
        </row>
        <row r="1655">
          <cell r="A1655" t="str">
            <v>2004</v>
          </cell>
        </row>
        <row r="1656">
          <cell r="A1656" t="str">
            <v>2004</v>
          </cell>
        </row>
        <row r="1657">
          <cell r="A1657" t="str">
            <v>2004</v>
          </cell>
        </row>
        <row r="1658">
          <cell r="A1658" t="str">
            <v>2004</v>
          </cell>
        </row>
        <row r="1659">
          <cell r="A1659" t="str">
            <v>2004</v>
          </cell>
        </row>
        <row r="1660">
          <cell r="A1660" t="str">
            <v>2004</v>
          </cell>
        </row>
        <row r="1661">
          <cell r="A1661" t="str">
            <v>2004</v>
          </cell>
        </row>
        <row r="1662">
          <cell r="A1662" t="str">
            <v>2004</v>
          </cell>
        </row>
        <row r="1663">
          <cell r="A1663" t="str">
            <v>2004</v>
          </cell>
        </row>
        <row r="1664">
          <cell r="A1664" t="str">
            <v>2004</v>
          </cell>
        </row>
        <row r="1665">
          <cell r="A1665" t="str">
            <v>2004</v>
          </cell>
        </row>
        <row r="1666">
          <cell r="A1666" t="str">
            <v>2004</v>
          </cell>
        </row>
        <row r="1667">
          <cell r="A1667" t="str">
            <v>2004</v>
          </cell>
        </row>
        <row r="1668">
          <cell r="A1668" t="str">
            <v>2004</v>
          </cell>
        </row>
        <row r="1669">
          <cell r="A1669" t="str">
            <v>2004</v>
          </cell>
        </row>
        <row r="1670">
          <cell r="A1670" t="str">
            <v>2004</v>
          </cell>
        </row>
        <row r="1671">
          <cell r="A1671" t="str">
            <v>2004</v>
          </cell>
        </row>
        <row r="1672">
          <cell r="A1672" t="str">
            <v>2004</v>
          </cell>
        </row>
        <row r="1673">
          <cell r="A1673" t="str">
            <v>2004</v>
          </cell>
        </row>
        <row r="1674">
          <cell r="A1674" t="str">
            <v>2004</v>
          </cell>
        </row>
        <row r="1675">
          <cell r="A1675" t="str">
            <v>2004</v>
          </cell>
        </row>
        <row r="1676">
          <cell r="A1676" t="str">
            <v>2004</v>
          </cell>
        </row>
        <row r="1677">
          <cell r="A1677" t="str">
            <v>2004</v>
          </cell>
        </row>
        <row r="1678">
          <cell r="A1678" t="str">
            <v>2004</v>
          </cell>
        </row>
        <row r="1679">
          <cell r="A1679" t="str">
            <v>2004</v>
          </cell>
        </row>
        <row r="1680">
          <cell r="A1680" t="str">
            <v>2004</v>
          </cell>
        </row>
        <row r="1681">
          <cell r="A1681" t="str">
            <v>2004</v>
          </cell>
        </row>
        <row r="1682">
          <cell r="A1682" t="str">
            <v>2004</v>
          </cell>
        </row>
        <row r="1683">
          <cell r="A1683" t="str">
            <v>2004</v>
          </cell>
        </row>
        <row r="1684">
          <cell r="A1684" t="str">
            <v>2004</v>
          </cell>
        </row>
        <row r="1685">
          <cell r="A1685" t="str">
            <v>2004</v>
          </cell>
        </row>
        <row r="1686">
          <cell r="A1686" t="str">
            <v>2004</v>
          </cell>
        </row>
        <row r="1687">
          <cell r="A1687" t="str">
            <v>2004</v>
          </cell>
        </row>
        <row r="1688">
          <cell r="A1688" t="str">
            <v>2004</v>
          </cell>
        </row>
        <row r="1689">
          <cell r="A1689" t="str">
            <v>2004</v>
          </cell>
        </row>
        <row r="1690">
          <cell r="A1690" t="str">
            <v>2004</v>
          </cell>
        </row>
        <row r="1691">
          <cell r="A1691" t="str">
            <v>2004</v>
          </cell>
        </row>
        <row r="1692">
          <cell r="A1692" t="str">
            <v>2004</v>
          </cell>
        </row>
        <row r="1693">
          <cell r="A1693" t="str">
            <v>2004</v>
          </cell>
        </row>
        <row r="1694">
          <cell r="A1694" t="str">
            <v>2004</v>
          </cell>
        </row>
        <row r="1695">
          <cell r="A1695" t="str">
            <v>2004</v>
          </cell>
        </row>
        <row r="1696">
          <cell r="A1696" t="str">
            <v>2004</v>
          </cell>
        </row>
        <row r="1697">
          <cell r="A1697" t="str">
            <v>2004</v>
          </cell>
        </row>
        <row r="1698">
          <cell r="A1698" t="str">
            <v>2004</v>
          </cell>
        </row>
        <row r="1699">
          <cell r="A1699" t="str">
            <v>2004</v>
          </cell>
        </row>
        <row r="1700">
          <cell r="A1700" t="str">
            <v>2004</v>
          </cell>
        </row>
        <row r="1701">
          <cell r="A1701" t="str">
            <v>2004</v>
          </cell>
        </row>
        <row r="1702">
          <cell r="A1702" t="str">
            <v>2004</v>
          </cell>
        </row>
        <row r="1703">
          <cell r="A1703" t="str">
            <v>2004</v>
          </cell>
        </row>
        <row r="1704">
          <cell r="A1704" t="str">
            <v>2004</v>
          </cell>
        </row>
        <row r="1705">
          <cell r="A1705" t="str">
            <v>2004</v>
          </cell>
        </row>
        <row r="1706">
          <cell r="A1706" t="str">
            <v>2004</v>
          </cell>
        </row>
        <row r="1707">
          <cell r="A1707" t="str">
            <v>2004</v>
          </cell>
        </row>
        <row r="1708">
          <cell r="A1708" t="str">
            <v>2004</v>
          </cell>
        </row>
        <row r="1709">
          <cell r="A1709" t="str">
            <v>2004</v>
          </cell>
        </row>
        <row r="1710">
          <cell r="A1710" t="str">
            <v>2004</v>
          </cell>
        </row>
        <row r="1711">
          <cell r="A1711" t="str">
            <v>2004</v>
          </cell>
        </row>
        <row r="1712">
          <cell r="A1712" t="str">
            <v>2004</v>
          </cell>
        </row>
        <row r="1713">
          <cell r="A1713" t="str">
            <v>2004</v>
          </cell>
        </row>
        <row r="1714">
          <cell r="A1714" t="str">
            <v>2004</v>
          </cell>
        </row>
        <row r="1715">
          <cell r="A1715" t="str">
            <v>2004</v>
          </cell>
        </row>
        <row r="1716">
          <cell r="A1716" t="str">
            <v>2004</v>
          </cell>
        </row>
        <row r="1717">
          <cell r="A1717" t="str">
            <v>2004</v>
          </cell>
        </row>
        <row r="1718">
          <cell r="A1718" t="str">
            <v>2004</v>
          </cell>
        </row>
        <row r="1719">
          <cell r="A1719" t="str">
            <v>2004</v>
          </cell>
        </row>
        <row r="1720">
          <cell r="A1720" t="str">
            <v>2004</v>
          </cell>
        </row>
        <row r="1721">
          <cell r="A1721" t="str">
            <v>2004</v>
          </cell>
        </row>
        <row r="1722">
          <cell r="A1722" t="str">
            <v>2004</v>
          </cell>
        </row>
        <row r="1723">
          <cell r="A1723" t="str">
            <v>2004</v>
          </cell>
        </row>
        <row r="1724">
          <cell r="A1724" t="str">
            <v>2004</v>
          </cell>
        </row>
        <row r="1725">
          <cell r="A1725" t="str">
            <v>2004</v>
          </cell>
        </row>
        <row r="1726">
          <cell r="A1726" t="str">
            <v>2004</v>
          </cell>
        </row>
        <row r="1727">
          <cell r="A1727" t="str">
            <v>2004</v>
          </cell>
        </row>
        <row r="1728">
          <cell r="A1728" t="str">
            <v>2004</v>
          </cell>
        </row>
        <row r="1729">
          <cell r="A1729" t="str">
            <v>2004</v>
          </cell>
        </row>
        <row r="1730">
          <cell r="A1730" t="str">
            <v>2004</v>
          </cell>
        </row>
        <row r="1731">
          <cell r="A1731" t="str">
            <v>2004</v>
          </cell>
        </row>
        <row r="1732">
          <cell r="A1732" t="str">
            <v>2004</v>
          </cell>
        </row>
        <row r="1733">
          <cell r="A1733" t="str">
            <v>2004</v>
          </cell>
        </row>
        <row r="1734">
          <cell r="A1734" t="str">
            <v>2004</v>
          </cell>
        </row>
        <row r="1735">
          <cell r="A1735" t="str">
            <v>2004</v>
          </cell>
        </row>
        <row r="1736">
          <cell r="A1736" t="str">
            <v>2004</v>
          </cell>
        </row>
        <row r="1737">
          <cell r="A1737" t="str">
            <v>2004</v>
          </cell>
        </row>
        <row r="1738">
          <cell r="A1738" t="str">
            <v>2004</v>
          </cell>
        </row>
        <row r="1739">
          <cell r="A1739" t="str">
            <v>2004</v>
          </cell>
        </row>
        <row r="1740">
          <cell r="A1740" t="str">
            <v>2004</v>
          </cell>
        </row>
        <row r="1741">
          <cell r="A1741" t="str">
            <v>2004</v>
          </cell>
        </row>
        <row r="1742">
          <cell r="A1742" t="str">
            <v>2004</v>
          </cell>
        </row>
        <row r="1743">
          <cell r="A1743" t="str">
            <v>2004</v>
          </cell>
        </row>
        <row r="1744">
          <cell r="A1744" t="str">
            <v>2004</v>
          </cell>
        </row>
        <row r="1745">
          <cell r="A1745" t="str">
            <v>2004</v>
          </cell>
        </row>
        <row r="1746">
          <cell r="A1746" t="str">
            <v>2004</v>
          </cell>
        </row>
        <row r="1747">
          <cell r="A1747" t="str">
            <v>2004</v>
          </cell>
        </row>
        <row r="1748">
          <cell r="A1748" t="str">
            <v>2004</v>
          </cell>
        </row>
        <row r="1749">
          <cell r="A1749" t="str">
            <v>2004</v>
          </cell>
        </row>
        <row r="1750">
          <cell r="A1750" t="str">
            <v>2004</v>
          </cell>
        </row>
        <row r="1751">
          <cell r="A1751" t="str">
            <v>2004</v>
          </cell>
        </row>
        <row r="1752">
          <cell r="A1752" t="str">
            <v>2004</v>
          </cell>
        </row>
        <row r="1753">
          <cell r="A1753" t="str">
            <v>2004</v>
          </cell>
        </row>
        <row r="1754">
          <cell r="A1754" t="str">
            <v>2004</v>
          </cell>
        </row>
        <row r="1755">
          <cell r="A1755" t="str">
            <v>2004</v>
          </cell>
        </row>
        <row r="1756">
          <cell r="A1756" t="str">
            <v>2004</v>
          </cell>
        </row>
        <row r="1757">
          <cell r="A1757" t="str">
            <v>2004</v>
          </cell>
        </row>
        <row r="1758">
          <cell r="A1758" t="str">
            <v>2004</v>
          </cell>
        </row>
        <row r="1759">
          <cell r="A1759" t="str">
            <v>2004</v>
          </cell>
        </row>
        <row r="1760">
          <cell r="A1760" t="str">
            <v>2004</v>
          </cell>
        </row>
        <row r="1761">
          <cell r="A1761" t="str">
            <v>2004</v>
          </cell>
        </row>
        <row r="1762">
          <cell r="A1762" t="str">
            <v>2004</v>
          </cell>
        </row>
        <row r="1763">
          <cell r="A1763" t="str">
            <v>2004</v>
          </cell>
        </row>
        <row r="1764">
          <cell r="A1764" t="str">
            <v>2004</v>
          </cell>
        </row>
        <row r="1765">
          <cell r="A1765" t="str">
            <v>2004</v>
          </cell>
        </row>
        <row r="1766">
          <cell r="A1766" t="str">
            <v>2004</v>
          </cell>
        </row>
        <row r="1767">
          <cell r="A1767" t="str">
            <v>2004</v>
          </cell>
        </row>
        <row r="1768">
          <cell r="A1768" t="str">
            <v>2004</v>
          </cell>
        </row>
        <row r="1769">
          <cell r="A1769" t="str">
            <v>2004</v>
          </cell>
        </row>
        <row r="1770">
          <cell r="A1770" t="str">
            <v>2004</v>
          </cell>
        </row>
        <row r="1771">
          <cell r="A1771" t="str">
            <v>2004</v>
          </cell>
        </row>
        <row r="1772">
          <cell r="A1772" t="str">
            <v>2004</v>
          </cell>
        </row>
        <row r="1773">
          <cell r="A1773" t="str">
            <v>2004</v>
          </cell>
        </row>
        <row r="1774">
          <cell r="A1774" t="str">
            <v>2004</v>
          </cell>
        </row>
        <row r="1775">
          <cell r="A1775" t="str">
            <v>2004</v>
          </cell>
        </row>
        <row r="1776">
          <cell r="A1776" t="str">
            <v>2004</v>
          </cell>
        </row>
        <row r="1777">
          <cell r="A1777" t="str">
            <v>2004</v>
          </cell>
        </row>
        <row r="1778">
          <cell r="A1778" t="str">
            <v>2004</v>
          </cell>
        </row>
        <row r="1779">
          <cell r="A1779" t="str">
            <v>2004</v>
          </cell>
        </row>
        <row r="1780">
          <cell r="A1780" t="str">
            <v>2004</v>
          </cell>
        </row>
        <row r="1781">
          <cell r="A1781" t="str">
            <v>2004</v>
          </cell>
        </row>
        <row r="1782">
          <cell r="A1782" t="str">
            <v>2004</v>
          </cell>
        </row>
        <row r="1783">
          <cell r="A1783" t="str">
            <v>2004</v>
          </cell>
        </row>
        <row r="1784">
          <cell r="A1784" t="str">
            <v>2004</v>
          </cell>
        </row>
        <row r="1785">
          <cell r="A1785" t="str">
            <v>2004</v>
          </cell>
        </row>
        <row r="1786">
          <cell r="A1786" t="str">
            <v>2004</v>
          </cell>
        </row>
        <row r="1787">
          <cell r="A1787" t="str">
            <v>2004</v>
          </cell>
        </row>
        <row r="1788">
          <cell r="A1788" t="str">
            <v>2004</v>
          </cell>
        </row>
        <row r="1789">
          <cell r="A1789" t="str">
            <v>2004</v>
          </cell>
        </row>
        <row r="1790">
          <cell r="A1790" t="str">
            <v>2004</v>
          </cell>
        </row>
        <row r="1791">
          <cell r="A1791" t="str">
            <v>2004</v>
          </cell>
        </row>
        <row r="1792">
          <cell r="A1792" t="str">
            <v>2004</v>
          </cell>
        </row>
        <row r="1793">
          <cell r="A1793" t="str">
            <v>2004</v>
          </cell>
        </row>
        <row r="1794">
          <cell r="A1794" t="str">
            <v>2004</v>
          </cell>
        </row>
        <row r="1795">
          <cell r="A1795" t="str">
            <v>2004</v>
          </cell>
        </row>
        <row r="1796">
          <cell r="A1796" t="str">
            <v>2004</v>
          </cell>
        </row>
        <row r="1797">
          <cell r="A1797" t="str">
            <v>2004</v>
          </cell>
        </row>
        <row r="1798">
          <cell r="A1798" t="str">
            <v>2004</v>
          </cell>
        </row>
        <row r="1799">
          <cell r="A1799" t="str">
            <v>2004</v>
          </cell>
        </row>
        <row r="1800">
          <cell r="A1800" t="str">
            <v>2004</v>
          </cell>
        </row>
        <row r="1801">
          <cell r="A1801" t="str">
            <v>2004</v>
          </cell>
        </row>
        <row r="1802">
          <cell r="A1802" t="str">
            <v>2003</v>
          </cell>
        </row>
        <row r="1803">
          <cell r="A1803" t="str">
            <v>2003</v>
          </cell>
        </row>
        <row r="1804">
          <cell r="A1804" t="str">
            <v>2003</v>
          </cell>
        </row>
        <row r="1805">
          <cell r="A1805" t="str">
            <v>2003</v>
          </cell>
        </row>
        <row r="1806">
          <cell r="A1806" t="str">
            <v>2003</v>
          </cell>
        </row>
        <row r="1807">
          <cell r="A1807" t="str">
            <v>2003</v>
          </cell>
        </row>
        <row r="1808">
          <cell r="A1808" t="str">
            <v>2003</v>
          </cell>
        </row>
        <row r="1809">
          <cell r="A1809" t="str">
            <v>2003</v>
          </cell>
        </row>
        <row r="1810">
          <cell r="A1810" t="str">
            <v>2003</v>
          </cell>
        </row>
        <row r="1811">
          <cell r="A1811" t="str">
            <v>2003</v>
          </cell>
        </row>
        <row r="1812">
          <cell r="A1812" t="str">
            <v>2003</v>
          </cell>
        </row>
        <row r="1813">
          <cell r="A1813" t="str">
            <v>2003</v>
          </cell>
        </row>
        <row r="1814">
          <cell r="A1814" t="str">
            <v>2003</v>
          </cell>
        </row>
        <row r="1815">
          <cell r="A1815" t="str">
            <v>2003</v>
          </cell>
        </row>
        <row r="1816">
          <cell r="A1816" t="str">
            <v>2003</v>
          </cell>
        </row>
        <row r="1817">
          <cell r="A1817" t="str">
            <v>2003</v>
          </cell>
        </row>
        <row r="1818">
          <cell r="A1818" t="str">
            <v>2003</v>
          </cell>
        </row>
        <row r="1819">
          <cell r="A1819" t="str">
            <v>2003</v>
          </cell>
        </row>
        <row r="1820">
          <cell r="A1820" t="str">
            <v>2003</v>
          </cell>
        </row>
        <row r="1821">
          <cell r="A1821" t="str">
            <v>2003</v>
          </cell>
        </row>
        <row r="1822">
          <cell r="A1822" t="str">
            <v>2003</v>
          </cell>
        </row>
        <row r="1823">
          <cell r="A1823" t="str">
            <v>2003</v>
          </cell>
        </row>
        <row r="1824">
          <cell r="A1824" t="str">
            <v>2003</v>
          </cell>
        </row>
        <row r="1825">
          <cell r="A1825" t="str">
            <v>2003</v>
          </cell>
        </row>
        <row r="1826">
          <cell r="A1826" t="str">
            <v>2003</v>
          </cell>
        </row>
        <row r="1827">
          <cell r="A1827" t="str">
            <v>2003</v>
          </cell>
        </row>
        <row r="1828">
          <cell r="A1828" t="str">
            <v>2003</v>
          </cell>
        </row>
        <row r="1829">
          <cell r="A1829" t="str">
            <v>2003</v>
          </cell>
        </row>
        <row r="1830">
          <cell r="A1830" t="str">
            <v>2003</v>
          </cell>
        </row>
        <row r="1831">
          <cell r="A1831" t="str">
            <v>2003</v>
          </cell>
        </row>
        <row r="1832">
          <cell r="A1832" t="str">
            <v>2003</v>
          </cell>
        </row>
        <row r="1833">
          <cell r="A1833" t="str">
            <v>2003</v>
          </cell>
        </row>
        <row r="1834">
          <cell r="A1834" t="str">
            <v>2003</v>
          </cell>
        </row>
        <row r="1835">
          <cell r="A1835" t="str">
            <v>2003</v>
          </cell>
        </row>
        <row r="1836">
          <cell r="A1836" t="str">
            <v>2003</v>
          </cell>
        </row>
        <row r="1837">
          <cell r="A1837" t="str">
            <v>2003</v>
          </cell>
        </row>
        <row r="1838">
          <cell r="A1838" t="str">
            <v>2003</v>
          </cell>
        </row>
        <row r="1839">
          <cell r="A1839" t="str">
            <v>2003</v>
          </cell>
        </row>
        <row r="1840">
          <cell r="A1840" t="str">
            <v>2003</v>
          </cell>
        </row>
        <row r="1841">
          <cell r="A1841" t="str">
            <v>2003</v>
          </cell>
        </row>
        <row r="1842">
          <cell r="A1842" t="str">
            <v>2003</v>
          </cell>
        </row>
        <row r="1843">
          <cell r="A1843" t="str">
            <v>2003</v>
          </cell>
        </row>
        <row r="1844">
          <cell r="A1844" t="str">
            <v>2003</v>
          </cell>
        </row>
        <row r="1845">
          <cell r="A1845" t="str">
            <v>2003</v>
          </cell>
        </row>
        <row r="1846">
          <cell r="A1846" t="str">
            <v>2003</v>
          </cell>
        </row>
        <row r="1847">
          <cell r="A1847" t="str">
            <v>2003</v>
          </cell>
        </row>
        <row r="1848">
          <cell r="A1848" t="str">
            <v>2003</v>
          </cell>
        </row>
        <row r="1849">
          <cell r="A1849" t="str">
            <v>2003</v>
          </cell>
        </row>
        <row r="1850">
          <cell r="A1850" t="str">
            <v>2003</v>
          </cell>
        </row>
        <row r="1851">
          <cell r="A1851" t="str">
            <v>2003</v>
          </cell>
        </row>
        <row r="1852">
          <cell r="A1852" t="str">
            <v>2003</v>
          </cell>
        </row>
        <row r="1853">
          <cell r="A1853" t="str">
            <v>2003</v>
          </cell>
        </row>
        <row r="1854">
          <cell r="A1854" t="str">
            <v>2003</v>
          </cell>
        </row>
        <row r="1855">
          <cell r="A1855" t="str">
            <v>2003</v>
          </cell>
        </row>
        <row r="1856">
          <cell r="A1856" t="str">
            <v>2003</v>
          </cell>
        </row>
        <row r="1857">
          <cell r="A1857" t="str">
            <v>2003</v>
          </cell>
        </row>
        <row r="1858">
          <cell r="A1858" t="str">
            <v>2003</v>
          </cell>
        </row>
        <row r="1859">
          <cell r="A1859" t="str">
            <v>2003</v>
          </cell>
        </row>
        <row r="1860">
          <cell r="A1860" t="str">
            <v>2003</v>
          </cell>
        </row>
        <row r="1861">
          <cell r="A1861" t="str">
            <v>2003</v>
          </cell>
        </row>
        <row r="1862">
          <cell r="A1862" t="str">
            <v>2003</v>
          </cell>
        </row>
        <row r="1863">
          <cell r="A1863" t="str">
            <v>2003</v>
          </cell>
        </row>
        <row r="1864">
          <cell r="A1864" t="str">
            <v>2003</v>
          </cell>
        </row>
        <row r="1865">
          <cell r="A1865" t="str">
            <v>2003</v>
          </cell>
        </row>
        <row r="1866">
          <cell r="A1866" t="str">
            <v>2003</v>
          </cell>
        </row>
        <row r="1867">
          <cell r="A1867" t="str">
            <v>2003</v>
          </cell>
        </row>
        <row r="1868">
          <cell r="A1868" t="str">
            <v>2003</v>
          </cell>
        </row>
        <row r="1869">
          <cell r="A1869" t="str">
            <v>2003</v>
          </cell>
        </row>
        <row r="1870">
          <cell r="A1870" t="str">
            <v>2003</v>
          </cell>
        </row>
        <row r="1871">
          <cell r="A1871" t="str">
            <v>2003</v>
          </cell>
        </row>
        <row r="1872">
          <cell r="A1872" t="str">
            <v>2003</v>
          </cell>
        </row>
        <row r="1873">
          <cell r="A1873" t="str">
            <v>2003</v>
          </cell>
        </row>
        <row r="1874">
          <cell r="A1874" t="str">
            <v>2003</v>
          </cell>
        </row>
        <row r="1875">
          <cell r="A1875" t="str">
            <v>2003</v>
          </cell>
        </row>
        <row r="1876">
          <cell r="A1876" t="str">
            <v>2003</v>
          </cell>
        </row>
        <row r="1877">
          <cell r="A1877" t="str">
            <v>2003</v>
          </cell>
        </row>
        <row r="1878">
          <cell r="A1878" t="str">
            <v>2003</v>
          </cell>
        </row>
        <row r="1879">
          <cell r="A1879" t="str">
            <v>2003</v>
          </cell>
        </row>
        <row r="1880">
          <cell r="A1880" t="str">
            <v>2003</v>
          </cell>
        </row>
        <row r="1881">
          <cell r="A1881" t="str">
            <v>2003</v>
          </cell>
        </row>
        <row r="1882">
          <cell r="A1882" t="str">
            <v>2003</v>
          </cell>
        </row>
        <row r="1883">
          <cell r="A1883" t="str">
            <v>2003</v>
          </cell>
        </row>
        <row r="1884">
          <cell r="A1884" t="str">
            <v>2003</v>
          </cell>
        </row>
        <row r="1885">
          <cell r="A1885" t="str">
            <v>2003</v>
          </cell>
        </row>
        <row r="1886">
          <cell r="A1886" t="str">
            <v>2003</v>
          </cell>
        </row>
        <row r="1887">
          <cell r="A1887" t="str">
            <v>2003</v>
          </cell>
        </row>
        <row r="1888">
          <cell r="A1888" t="str">
            <v>2003</v>
          </cell>
        </row>
        <row r="1889">
          <cell r="A1889" t="str">
            <v>2003</v>
          </cell>
        </row>
        <row r="1890">
          <cell r="A1890" t="str">
            <v>2003</v>
          </cell>
        </row>
        <row r="1891">
          <cell r="A1891" t="str">
            <v>2003</v>
          </cell>
        </row>
        <row r="1892">
          <cell r="A1892" t="str">
            <v>2003</v>
          </cell>
        </row>
        <row r="1893">
          <cell r="A1893" t="str">
            <v>2003</v>
          </cell>
        </row>
        <row r="1894">
          <cell r="A1894" t="str">
            <v>2003</v>
          </cell>
        </row>
        <row r="1895">
          <cell r="A1895" t="str">
            <v>2003</v>
          </cell>
        </row>
        <row r="1896">
          <cell r="A1896" t="str">
            <v>2003</v>
          </cell>
        </row>
        <row r="1897">
          <cell r="A1897" t="str">
            <v>2003</v>
          </cell>
        </row>
        <row r="1898">
          <cell r="A1898" t="str">
            <v>2003</v>
          </cell>
        </row>
        <row r="1899">
          <cell r="A1899" t="str">
            <v>2003</v>
          </cell>
        </row>
        <row r="1900">
          <cell r="A1900" t="str">
            <v>2003</v>
          </cell>
        </row>
        <row r="1901">
          <cell r="A1901" t="str">
            <v>2003</v>
          </cell>
        </row>
        <row r="1902">
          <cell r="A1902" t="str">
            <v>2003</v>
          </cell>
        </row>
        <row r="1903">
          <cell r="A1903" t="str">
            <v>2003</v>
          </cell>
        </row>
        <row r="1904">
          <cell r="A1904" t="str">
            <v>2003</v>
          </cell>
        </row>
        <row r="1905">
          <cell r="A1905" t="str">
            <v>2003</v>
          </cell>
        </row>
        <row r="1906">
          <cell r="A1906" t="str">
            <v>2003</v>
          </cell>
        </row>
        <row r="1907">
          <cell r="A1907" t="str">
            <v>2003</v>
          </cell>
        </row>
        <row r="1908">
          <cell r="A1908" t="str">
            <v>2003</v>
          </cell>
        </row>
        <row r="1909">
          <cell r="A1909" t="str">
            <v>2003</v>
          </cell>
        </row>
        <row r="1910">
          <cell r="A1910" t="str">
            <v>2003</v>
          </cell>
        </row>
        <row r="1911">
          <cell r="A1911" t="str">
            <v>2003</v>
          </cell>
        </row>
        <row r="1912">
          <cell r="A1912" t="str">
            <v>2003</v>
          </cell>
        </row>
        <row r="1913">
          <cell r="A1913" t="str">
            <v>2003</v>
          </cell>
        </row>
        <row r="1914">
          <cell r="A1914" t="str">
            <v>2003</v>
          </cell>
        </row>
        <row r="1915">
          <cell r="A1915" t="str">
            <v>2003</v>
          </cell>
        </row>
        <row r="1916">
          <cell r="A1916" t="str">
            <v>2003</v>
          </cell>
        </row>
        <row r="1917">
          <cell r="A1917" t="str">
            <v>2003</v>
          </cell>
        </row>
        <row r="1918">
          <cell r="A1918" t="str">
            <v>2003</v>
          </cell>
        </row>
        <row r="1919">
          <cell r="A1919" t="str">
            <v>2003</v>
          </cell>
        </row>
        <row r="1920">
          <cell r="A1920" t="str">
            <v>2003</v>
          </cell>
        </row>
        <row r="1921">
          <cell r="A1921" t="str">
            <v>2003</v>
          </cell>
        </row>
        <row r="1922">
          <cell r="A1922" t="str">
            <v>2003</v>
          </cell>
        </row>
        <row r="1923">
          <cell r="A1923" t="str">
            <v>2003</v>
          </cell>
        </row>
        <row r="1924">
          <cell r="A1924" t="str">
            <v>2003</v>
          </cell>
        </row>
        <row r="1925">
          <cell r="A1925" t="str">
            <v>2003</v>
          </cell>
        </row>
        <row r="1926">
          <cell r="A1926" t="str">
            <v>2003</v>
          </cell>
        </row>
        <row r="1927">
          <cell r="A1927" t="str">
            <v>2003</v>
          </cell>
        </row>
        <row r="1928">
          <cell r="A1928" t="str">
            <v>2003</v>
          </cell>
        </row>
        <row r="1929">
          <cell r="A1929" t="str">
            <v>2003</v>
          </cell>
        </row>
        <row r="1930">
          <cell r="A1930" t="str">
            <v>2003</v>
          </cell>
        </row>
        <row r="1931">
          <cell r="A1931" t="str">
            <v>2003</v>
          </cell>
        </row>
        <row r="1932">
          <cell r="A1932" t="str">
            <v>2003</v>
          </cell>
        </row>
        <row r="1933">
          <cell r="A1933" t="str">
            <v>2003</v>
          </cell>
        </row>
        <row r="1934">
          <cell r="A1934" t="str">
            <v>2003</v>
          </cell>
        </row>
        <row r="1935">
          <cell r="A1935" t="str">
            <v>2003</v>
          </cell>
        </row>
        <row r="1936">
          <cell r="A1936" t="str">
            <v>2003</v>
          </cell>
        </row>
        <row r="1937">
          <cell r="A1937" t="str">
            <v>2003</v>
          </cell>
        </row>
        <row r="1938">
          <cell r="A1938" t="str">
            <v>2003</v>
          </cell>
        </row>
        <row r="1939">
          <cell r="A1939" t="str">
            <v>2003</v>
          </cell>
        </row>
        <row r="1940">
          <cell r="A1940" t="str">
            <v>2003</v>
          </cell>
        </row>
        <row r="1941">
          <cell r="A1941" t="str">
            <v>2003</v>
          </cell>
        </row>
        <row r="1942">
          <cell r="A1942" t="str">
            <v>2003</v>
          </cell>
        </row>
        <row r="1943">
          <cell r="A1943" t="str">
            <v>2003</v>
          </cell>
        </row>
        <row r="1944">
          <cell r="A1944" t="str">
            <v>2003</v>
          </cell>
        </row>
        <row r="1945">
          <cell r="A1945" t="str">
            <v>2003</v>
          </cell>
        </row>
        <row r="1946">
          <cell r="A1946" t="str">
            <v>2003</v>
          </cell>
        </row>
        <row r="1947">
          <cell r="A1947" t="str">
            <v>2003</v>
          </cell>
        </row>
        <row r="1948">
          <cell r="A1948" t="str">
            <v>2003</v>
          </cell>
        </row>
        <row r="1949">
          <cell r="A1949" t="str">
            <v>2003</v>
          </cell>
        </row>
        <row r="1950">
          <cell r="A1950" t="str">
            <v>2003</v>
          </cell>
        </row>
        <row r="1951">
          <cell r="A1951" t="str">
            <v>2003</v>
          </cell>
        </row>
        <row r="1952">
          <cell r="A1952" t="str">
            <v>2003</v>
          </cell>
        </row>
        <row r="1953">
          <cell r="A1953" t="str">
            <v>2003</v>
          </cell>
        </row>
        <row r="1954">
          <cell r="A1954" t="str">
            <v>2003</v>
          </cell>
        </row>
        <row r="1955">
          <cell r="A1955" t="str">
            <v>2003</v>
          </cell>
        </row>
        <row r="1956">
          <cell r="A1956" t="str">
            <v>2003</v>
          </cell>
        </row>
        <row r="1957">
          <cell r="A1957" t="str">
            <v>2003</v>
          </cell>
        </row>
        <row r="1958">
          <cell r="A1958" t="str">
            <v>2003</v>
          </cell>
        </row>
        <row r="1959">
          <cell r="A1959" t="str">
            <v>2003</v>
          </cell>
        </row>
        <row r="1960">
          <cell r="A1960" t="str">
            <v>2003</v>
          </cell>
        </row>
        <row r="1961">
          <cell r="A1961" t="str">
            <v>2003</v>
          </cell>
        </row>
        <row r="1962">
          <cell r="A1962" t="str">
            <v>2003</v>
          </cell>
        </row>
        <row r="1963">
          <cell r="A1963" t="str">
            <v>2003</v>
          </cell>
        </row>
        <row r="1964">
          <cell r="A1964" t="str">
            <v>2003</v>
          </cell>
        </row>
        <row r="1965">
          <cell r="A1965" t="str">
            <v>2003</v>
          </cell>
        </row>
        <row r="1966">
          <cell r="A1966" t="str">
            <v>2003</v>
          </cell>
        </row>
        <row r="1967">
          <cell r="A1967" t="str">
            <v>2003</v>
          </cell>
        </row>
        <row r="1968">
          <cell r="A1968" t="str">
            <v>2003</v>
          </cell>
        </row>
        <row r="1969">
          <cell r="A1969" t="str">
            <v>2003</v>
          </cell>
        </row>
        <row r="1970">
          <cell r="A1970" t="str">
            <v>2003</v>
          </cell>
        </row>
        <row r="1971">
          <cell r="A1971" t="str">
            <v>2003</v>
          </cell>
        </row>
        <row r="1972">
          <cell r="A1972" t="str">
            <v>2003</v>
          </cell>
        </row>
        <row r="1973">
          <cell r="A1973" t="str">
            <v>2003</v>
          </cell>
        </row>
        <row r="1974">
          <cell r="A1974" t="str">
            <v>2003</v>
          </cell>
        </row>
        <row r="1975">
          <cell r="A1975" t="str">
            <v>2003</v>
          </cell>
        </row>
        <row r="1976">
          <cell r="A1976" t="str">
            <v>2003</v>
          </cell>
        </row>
        <row r="1977">
          <cell r="A1977" t="str">
            <v>2003</v>
          </cell>
        </row>
        <row r="1978">
          <cell r="A1978" t="str">
            <v>2003</v>
          </cell>
        </row>
        <row r="1979">
          <cell r="A1979" t="str">
            <v>2003</v>
          </cell>
        </row>
        <row r="1980">
          <cell r="A1980" t="str">
            <v>2003</v>
          </cell>
        </row>
        <row r="1981">
          <cell r="A1981" t="str">
            <v>2003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adjusted)"/>
      <sheetName val="Sorted PCTs"/>
      <sheetName val="Actual (2)"/>
      <sheetName val="Actual"/>
      <sheetName val="Inequalities"/>
      <sheetName val="FOT"/>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digital.nhs.uk/pubs/ncmpeng192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gov.uk/government/statistics/english-indices-of-deprivation-2019"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gov.uk/government/statistics/english-indices-of-deprivation-2019"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gov.uk/government/statistics/english-indices-of-deprivation-2019"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gov.uk/government/statistics/english-indices-of-deprivation-2019"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gov.uk/government/statistics/english-indices-of-deprivation-2019"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gov.uk/government/statistics/english-indices-of-deprivation-2019"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1F90-631C-4C07-BFD2-37724BEC9F2A}">
  <sheetPr>
    <pageSetUpPr fitToPage="1"/>
  </sheetPr>
  <dimension ref="A7:V67"/>
  <sheetViews>
    <sheetView zoomScaleNormal="100" workbookViewId="0">
      <selection activeCell="B23" sqref="B23:R23"/>
    </sheetView>
  </sheetViews>
  <sheetFormatPr baseColWidth="10" defaultColWidth="9.1640625" defaultRowHeight="13" x14ac:dyDescent="0.15"/>
  <cols>
    <col min="1" max="1" width="4" style="131" customWidth="1"/>
    <col min="2" max="2" width="18.6640625" style="131" customWidth="1"/>
    <col min="3" max="16384" width="9.1640625" style="131"/>
  </cols>
  <sheetData>
    <row r="7" spans="1:16" ht="34.5" customHeight="1" x14ac:dyDescent="0.15">
      <c r="A7" s="410" t="s">
        <v>388</v>
      </c>
      <c r="B7" s="410"/>
      <c r="C7" s="410"/>
      <c r="D7" s="410"/>
      <c r="E7" s="410"/>
      <c r="F7" s="410"/>
      <c r="G7" s="410"/>
      <c r="H7" s="410"/>
      <c r="I7" s="410"/>
      <c r="J7" s="410"/>
      <c r="K7" s="410"/>
      <c r="L7" s="410"/>
      <c r="M7" s="410"/>
      <c r="N7" s="410"/>
      <c r="O7" s="410"/>
      <c r="P7" s="410"/>
    </row>
    <row r="8" spans="1:16" ht="25" x14ac:dyDescent="0.15">
      <c r="A8" s="411" t="s">
        <v>445</v>
      </c>
      <c r="B8" s="411"/>
      <c r="C8" s="411"/>
      <c r="D8" s="411"/>
      <c r="E8" s="411"/>
      <c r="F8" s="411"/>
      <c r="G8" s="411"/>
      <c r="H8" s="411"/>
      <c r="I8" s="411"/>
      <c r="J8" s="411"/>
    </row>
    <row r="9" spans="1:16" ht="14" x14ac:dyDescent="0.15">
      <c r="A9" s="412" t="s">
        <v>647</v>
      </c>
      <c r="B9" s="412"/>
      <c r="C9" s="412"/>
      <c r="D9" s="412"/>
      <c r="E9" s="412"/>
      <c r="F9" s="412"/>
      <c r="G9" s="412"/>
      <c r="H9" s="412"/>
      <c r="I9" s="412"/>
      <c r="J9" s="412"/>
    </row>
    <row r="10" spans="1:16" ht="14" x14ac:dyDescent="0.15">
      <c r="A10" s="413" t="s">
        <v>465</v>
      </c>
      <c r="B10" s="414"/>
      <c r="C10" s="414"/>
      <c r="D10" s="414"/>
      <c r="E10" s="414"/>
      <c r="F10" s="414"/>
      <c r="G10" s="414"/>
      <c r="H10" s="414"/>
      <c r="I10" s="414"/>
      <c r="J10" s="414"/>
    </row>
    <row r="11" spans="1:16" x14ac:dyDescent="0.15">
      <c r="A11" s="132"/>
      <c r="B11" s="132"/>
      <c r="C11" s="132"/>
      <c r="D11" s="132"/>
      <c r="E11" s="132"/>
      <c r="F11" s="132"/>
      <c r="G11" s="132"/>
      <c r="H11" s="132"/>
      <c r="I11" s="132"/>
      <c r="J11" s="132"/>
    </row>
    <row r="12" spans="1:16" ht="16" x14ac:dyDescent="0.15">
      <c r="A12" s="415" t="s">
        <v>389</v>
      </c>
      <c r="B12" s="415"/>
      <c r="C12" s="415"/>
      <c r="D12" s="415"/>
      <c r="E12" s="415"/>
      <c r="F12" s="415"/>
      <c r="G12" s="415"/>
      <c r="H12" s="415"/>
      <c r="I12" s="415"/>
      <c r="J12" s="415"/>
    </row>
    <row r="13" spans="1:16" ht="67.5" customHeight="1" x14ac:dyDescent="0.15">
      <c r="A13" s="408" t="s">
        <v>466</v>
      </c>
      <c r="B13" s="408"/>
      <c r="C13" s="408"/>
      <c r="D13" s="408"/>
      <c r="E13" s="408"/>
      <c r="F13" s="408"/>
      <c r="G13" s="408"/>
      <c r="H13" s="408"/>
      <c r="I13" s="408"/>
      <c r="J13" s="408"/>
    </row>
    <row r="14" spans="1:16" ht="38.25" customHeight="1" x14ac:dyDescent="0.15">
      <c r="A14" s="408" t="s">
        <v>655</v>
      </c>
      <c r="B14" s="408"/>
      <c r="C14" s="408"/>
      <c r="D14" s="408"/>
      <c r="E14" s="408"/>
      <c r="F14" s="408"/>
      <c r="G14" s="408"/>
      <c r="H14" s="408"/>
      <c r="I14" s="408"/>
      <c r="J14" s="408"/>
    </row>
    <row r="15" spans="1:16" ht="78.75" customHeight="1" x14ac:dyDescent="0.15">
      <c r="A15" s="418" t="s">
        <v>390</v>
      </c>
      <c r="B15" s="418"/>
      <c r="C15" s="418"/>
      <c r="D15" s="418"/>
      <c r="E15" s="418"/>
      <c r="F15" s="418"/>
      <c r="G15" s="418"/>
      <c r="H15" s="418"/>
      <c r="I15" s="418"/>
      <c r="J15" s="418"/>
    </row>
    <row r="16" spans="1:16" ht="15.75" customHeight="1" x14ac:dyDescent="0.15">
      <c r="A16" s="408" t="s">
        <v>391</v>
      </c>
      <c r="B16" s="408"/>
      <c r="C16" s="408"/>
      <c r="D16" s="408"/>
      <c r="E16" s="408"/>
      <c r="F16" s="408"/>
      <c r="G16" s="408"/>
      <c r="H16" s="408"/>
      <c r="I16" s="408"/>
      <c r="J16" s="408"/>
    </row>
    <row r="17" spans="1:22" ht="15.75" customHeight="1" x14ac:dyDescent="0.15">
      <c r="A17" s="174"/>
      <c r="B17" s="174"/>
      <c r="C17" s="174"/>
      <c r="D17" s="174"/>
      <c r="E17" s="174"/>
      <c r="F17" s="174"/>
      <c r="G17" s="174"/>
      <c r="H17" s="174"/>
      <c r="I17" s="174"/>
      <c r="J17" s="174"/>
    </row>
    <row r="18" spans="1:22" ht="15.75" customHeight="1" x14ac:dyDescent="0.15">
      <c r="A18" s="179" t="s">
        <v>467</v>
      </c>
      <c r="C18" s="174"/>
      <c r="D18" s="174"/>
      <c r="E18" s="174"/>
      <c r="F18" s="174"/>
      <c r="G18" s="174"/>
      <c r="H18" s="174"/>
      <c r="I18" s="174"/>
      <c r="J18" s="174"/>
    </row>
    <row r="19" spans="1:22" ht="15.75" customHeight="1" x14ac:dyDescent="0.15">
      <c r="A19" s="133" t="s">
        <v>475</v>
      </c>
      <c r="C19" s="174"/>
      <c r="D19" s="174"/>
      <c r="E19" s="174"/>
      <c r="F19" s="174"/>
      <c r="G19" s="174"/>
      <c r="H19" s="174"/>
      <c r="I19" s="174"/>
      <c r="J19" s="174"/>
    </row>
    <row r="20" spans="1:22" ht="15.75" customHeight="1" x14ac:dyDescent="0.15">
      <c r="B20" s="409" t="s">
        <v>469</v>
      </c>
      <c r="C20" s="409"/>
      <c r="D20" s="409"/>
      <c r="E20" s="409"/>
      <c r="F20" s="409"/>
      <c r="G20" s="409"/>
      <c r="H20" s="409"/>
      <c r="I20" s="409"/>
      <c r="J20" s="409"/>
      <c r="K20" s="409"/>
      <c r="L20" s="409"/>
      <c r="M20" s="409"/>
      <c r="N20" s="409"/>
    </row>
    <row r="21" spans="1:22" ht="15.75" customHeight="1" x14ac:dyDescent="0.15">
      <c r="B21" s="409" t="s">
        <v>470</v>
      </c>
      <c r="C21" s="409"/>
      <c r="D21" s="409"/>
      <c r="E21" s="409"/>
      <c r="F21" s="409"/>
      <c r="G21" s="409"/>
      <c r="H21" s="409"/>
      <c r="I21" s="409"/>
      <c r="J21" s="409"/>
      <c r="K21" s="409"/>
      <c r="L21" s="409"/>
      <c r="M21" s="409"/>
      <c r="N21" s="409"/>
    </row>
    <row r="22" spans="1:22" ht="15.75" customHeight="1" x14ac:dyDescent="0.15">
      <c r="B22" s="409" t="s">
        <v>472</v>
      </c>
      <c r="C22" s="409"/>
      <c r="D22" s="409"/>
      <c r="E22" s="409"/>
      <c r="F22" s="409"/>
      <c r="G22" s="409"/>
      <c r="H22" s="409"/>
      <c r="I22" s="409"/>
      <c r="J22" s="409"/>
      <c r="K22" s="409"/>
      <c r="L22" s="409"/>
      <c r="M22" s="409"/>
      <c r="N22" s="409"/>
      <c r="O22" s="409"/>
      <c r="P22" s="409"/>
      <c r="Q22" s="409"/>
      <c r="R22" s="409"/>
      <c r="S22" s="409"/>
    </row>
    <row r="23" spans="1:22" ht="15.75" customHeight="1" x14ac:dyDescent="0.15">
      <c r="B23" s="409" t="s">
        <v>474</v>
      </c>
      <c r="C23" s="409"/>
      <c r="D23" s="409"/>
      <c r="E23" s="409"/>
      <c r="F23" s="409"/>
      <c r="G23" s="409"/>
      <c r="H23" s="409"/>
      <c r="I23" s="409"/>
      <c r="J23" s="409"/>
      <c r="K23" s="409"/>
      <c r="L23" s="409"/>
      <c r="M23" s="409"/>
      <c r="N23" s="409"/>
      <c r="O23" s="409"/>
      <c r="P23" s="409"/>
      <c r="Q23" s="409"/>
      <c r="R23" s="409"/>
    </row>
    <row r="24" spans="1:22" ht="15.75" customHeight="1" x14ac:dyDescent="0.15">
      <c r="B24" s="409" t="s">
        <v>476</v>
      </c>
      <c r="C24" s="409"/>
      <c r="D24" s="409"/>
      <c r="E24" s="409"/>
      <c r="F24" s="409"/>
      <c r="G24" s="409"/>
      <c r="H24" s="409"/>
      <c r="I24" s="409"/>
      <c r="J24" s="409"/>
      <c r="K24" s="409"/>
      <c r="L24" s="409"/>
      <c r="M24" s="409"/>
      <c r="N24" s="409"/>
      <c r="O24" s="409"/>
      <c r="P24" s="409"/>
      <c r="Q24" s="409"/>
      <c r="R24" s="409"/>
      <c r="S24" s="409"/>
      <c r="T24" s="409"/>
      <c r="U24" s="409"/>
    </row>
    <row r="25" spans="1:22" ht="15.75" customHeight="1" x14ac:dyDescent="0.15">
      <c r="B25" s="409" t="s">
        <v>477</v>
      </c>
      <c r="C25" s="409"/>
      <c r="D25" s="409"/>
      <c r="E25" s="409"/>
      <c r="F25" s="409"/>
      <c r="G25" s="409"/>
      <c r="H25" s="409"/>
      <c r="I25" s="409"/>
      <c r="J25" s="409"/>
      <c r="K25" s="409"/>
      <c r="L25" s="409"/>
      <c r="M25" s="409"/>
      <c r="N25" s="409"/>
      <c r="O25" s="409"/>
      <c r="P25" s="409"/>
      <c r="Q25" s="409"/>
      <c r="R25" s="409"/>
      <c r="S25" s="409"/>
      <c r="T25" s="409"/>
      <c r="U25" s="409"/>
    </row>
    <row r="26" spans="1:22" ht="15.75" customHeight="1" x14ac:dyDescent="0.15">
      <c r="B26" s="409" t="s">
        <v>478</v>
      </c>
      <c r="C26" s="409"/>
      <c r="D26" s="409"/>
      <c r="E26" s="409"/>
      <c r="F26" s="409"/>
      <c r="G26" s="409"/>
      <c r="H26" s="409"/>
      <c r="I26" s="409"/>
      <c r="J26" s="409"/>
      <c r="K26" s="409"/>
      <c r="L26" s="409"/>
      <c r="M26" s="409"/>
      <c r="N26" s="409"/>
      <c r="O26" s="409"/>
    </row>
    <row r="27" spans="1:22" ht="15.75" customHeight="1" x14ac:dyDescent="0.15">
      <c r="B27" s="409" t="s">
        <v>479</v>
      </c>
      <c r="C27" s="409"/>
      <c r="D27" s="409"/>
      <c r="E27" s="409"/>
      <c r="F27" s="409"/>
      <c r="G27" s="409"/>
      <c r="H27" s="409"/>
      <c r="I27" s="409"/>
      <c r="J27" s="409"/>
      <c r="K27" s="409"/>
      <c r="L27" s="409"/>
      <c r="M27" s="409"/>
      <c r="N27" s="409"/>
      <c r="O27" s="409"/>
    </row>
    <row r="28" spans="1:22" ht="15.75" customHeight="1" x14ac:dyDescent="0.15">
      <c r="B28" s="409" t="s">
        <v>481</v>
      </c>
      <c r="C28" s="409"/>
      <c r="D28" s="409"/>
      <c r="E28" s="409"/>
      <c r="F28" s="409"/>
      <c r="G28" s="409"/>
      <c r="H28" s="409"/>
      <c r="I28" s="409"/>
      <c r="J28" s="409"/>
      <c r="K28" s="409"/>
      <c r="L28" s="409"/>
      <c r="M28" s="409"/>
      <c r="N28" s="409"/>
      <c r="O28" s="409"/>
      <c r="P28" s="409"/>
      <c r="Q28" s="409"/>
      <c r="R28" s="409"/>
      <c r="S28" s="409"/>
      <c r="T28" s="409"/>
      <c r="U28" s="409"/>
      <c r="V28" s="409"/>
    </row>
    <row r="29" spans="1:22" ht="15.75" customHeight="1" x14ac:dyDescent="0.15">
      <c r="B29" s="409" t="s">
        <v>483</v>
      </c>
      <c r="C29" s="409"/>
      <c r="D29" s="409"/>
      <c r="E29" s="409"/>
      <c r="F29" s="409"/>
      <c r="G29" s="409"/>
      <c r="H29" s="409"/>
      <c r="I29" s="409"/>
      <c r="J29" s="409"/>
      <c r="K29" s="409"/>
      <c r="L29" s="409"/>
      <c r="M29" s="409"/>
      <c r="N29" s="409"/>
      <c r="O29" s="409"/>
      <c r="P29" s="409"/>
      <c r="Q29" s="409"/>
      <c r="R29" s="409"/>
      <c r="S29" s="409"/>
      <c r="T29" s="409"/>
      <c r="U29" s="409"/>
      <c r="V29" s="409"/>
    </row>
    <row r="30" spans="1:22" ht="15.75" customHeight="1" x14ac:dyDescent="0.15">
      <c r="B30" s="409" t="s">
        <v>485</v>
      </c>
      <c r="C30" s="409"/>
      <c r="D30" s="409"/>
      <c r="E30" s="409"/>
      <c r="F30" s="409"/>
      <c r="G30" s="409"/>
      <c r="H30" s="409"/>
      <c r="I30" s="409"/>
      <c r="J30" s="409"/>
      <c r="K30" s="409"/>
      <c r="L30" s="409"/>
      <c r="M30" s="409"/>
      <c r="N30" s="409"/>
      <c r="O30" s="409"/>
      <c r="P30" s="409"/>
      <c r="Q30" s="409"/>
      <c r="R30" s="409"/>
      <c r="S30" s="409"/>
      <c r="T30" s="409"/>
      <c r="U30" s="409"/>
      <c r="V30" s="409"/>
    </row>
    <row r="31" spans="1:22" ht="15.75" customHeight="1" x14ac:dyDescent="0.15">
      <c r="B31" s="409" t="s">
        <v>487</v>
      </c>
      <c r="C31" s="409"/>
      <c r="D31" s="409"/>
      <c r="E31" s="409"/>
      <c r="F31" s="409"/>
      <c r="G31" s="409"/>
      <c r="H31" s="409"/>
      <c r="I31" s="409"/>
      <c r="J31" s="409"/>
      <c r="K31" s="409"/>
      <c r="L31" s="409"/>
      <c r="M31" s="409"/>
      <c r="N31" s="409"/>
      <c r="O31" s="409"/>
      <c r="P31" s="409"/>
      <c r="Q31" s="409"/>
      <c r="R31" s="409"/>
      <c r="S31" s="409"/>
      <c r="T31" s="409"/>
      <c r="U31" s="409"/>
      <c r="V31" s="409"/>
    </row>
    <row r="32" spans="1:22" ht="15.75" customHeight="1" x14ac:dyDescent="0.15">
      <c r="B32" s="409" t="s">
        <v>489</v>
      </c>
      <c r="C32" s="409"/>
      <c r="D32" s="409"/>
      <c r="E32" s="409"/>
      <c r="F32" s="409"/>
      <c r="G32" s="409"/>
      <c r="H32" s="409"/>
      <c r="I32" s="409"/>
      <c r="J32" s="409"/>
      <c r="K32" s="409"/>
      <c r="L32" s="409"/>
      <c r="M32" s="409"/>
      <c r="N32" s="409"/>
      <c r="O32" s="409"/>
      <c r="P32" s="409"/>
      <c r="Q32" s="409"/>
      <c r="R32" s="409"/>
      <c r="S32" s="409"/>
      <c r="T32" s="409"/>
    </row>
    <row r="33" spans="1:18" ht="15.75" customHeight="1" x14ac:dyDescent="0.15">
      <c r="B33" s="409" t="s">
        <v>556</v>
      </c>
      <c r="C33" s="409"/>
      <c r="D33" s="409"/>
      <c r="E33" s="409"/>
      <c r="F33" s="409"/>
      <c r="G33" s="409"/>
      <c r="H33" s="409"/>
      <c r="I33" s="409"/>
      <c r="J33" s="409"/>
      <c r="K33" s="409"/>
      <c r="L33" s="409"/>
      <c r="M33" s="409"/>
      <c r="N33" s="409"/>
      <c r="O33" s="409"/>
      <c r="P33" s="409"/>
      <c r="Q33" s="409"/>
      <c r="R33" s="409"/>
    </row>
    <row r="34" spans="1:18" ht="15.75" customHeight="1" x14ac:dyDescent="0.15">
      <c r="A34" s="133" t="s">
        <v>490</v>
      </c>
      <c r="C34" s="174"/>
      <c r="D34" s="174"/>
      <c r="E34" s="174"/>
      <c r="F34" s="174"/>
      <c r="G34" s="174"/>
      <c r="H34" s="174"/>
      <c r="I34" s="174"/>
      <c r="J34" s="174"/>
    </row>
    <row r="35" spans="1:18" ht="15.75" customHeight="1" x14ac:dyDescent="0.15">
      <c r="B35" s="409" t="s">
        <v>495</v>
      </c>
      <c r="C35" s="409"/>
      <c r="D35" s="409"/>
      <c r="E35" s="409"/>
      <c r="F35" s="409"/>
      <c r="G35" s="409"/>
      <c r="H35" s="409"/>
      <c r="I35" s="409"/>
      <c r="J35" s="409"/>
      <c r="K35" s="409"/>
    </row>
    <row r="36" spans="1:18" ht="15.75" customHeight="1" x14ac:dyDescent="0.15">
      <c r="B36" s="409" t="s">
        <v>496</v>
      </c>
      <c r="C36" s="409"/>
      <c r="D36" s="409"/>
      <c r="E36" s="409"/>
      <c r="F36" s="409"/>
      <c r="G36" s="409"/>
      <c r="H36" s="409"/>
      <c r="I36" s="409"/>
      <c r="J36" s="409"/>
      <c r="K36" s="409"/>
    </row>
    <row r="37" spans="1:18" ht="15.75" customHeight="1" x14ac:dyDescent="0.15">
      <c r="B37" s="409" t="s">
        <v>546</v>
      </c>
      <c r="C37" s="409"/>
      <c r="D37" s="409"/>
      <c r="E37" s="409"/>
      <c r="F37" s="409"/>
      <c r="G37" s="409"/>
      <c r="H37" s="409"/>
      <c r="I37" s="409"/>
      <c r="J37" s="409"/>
      <c r="K37" s="409"/>
    </row>
    <row r="38" spans="1:18" ht="15.75" customHeight="1" x14ac:dyDescent="0.15">
      <c r="B38" s="409" t="s">
        <v>549</v>
      </c>
      <c r="C38" s="409"/>
      <c r="D38" s="409"/>
      <c r="E38" s="409"/>
      <c r="F38" s="409"/>
      <c r="G38" s="409"/>
      <c r="H38" s="409"/>
      <c r="I38" s="409"/>
      <c r="J38" s="409"/>
      <c r="K38" s="409"/>
      <c r="L38" s="409"/>
      <c r="M38" s="409"/>
    </row>
    <row r="39" spans="1:18" ht="15.75" customHeight="1" x14ac:dyDescent="0.15">
      <c r="B39" s="409" t="s">
        <v>550</v>
      </c>
      <c r="C39" s="409"/>
      <c r="D39" s="409"/>
      <c r="E39" s="409"/>
      <c r="F39" s="409"/>
      <c r="G39" s="409"/>
      <c r="H39" s="409"/>
      <c r="I39" s="409"/>
      <c r="J39" s="409"/>
      <c r="K39" s="409"/>
      <c r="L39" s="409"/>
      <c r="M39" s="409"/>
    </row>
    <row r="40" spans="1:18" ht="15.75" customHeight="1" x14ac:dyDescent="0.15">
      <c r="B40" s="409" t="s">
        <v>651</v>
      </c>
      <c r="C40" s="409"/>
      <c r="D40" s="409"/>
      <c r="E40" s="409"/>
      <c r="F40" s="409"/>
      <c r="G40" s="409"/>
      <c r="H40" s="175"/>
      <c r="I40" s="175"/>
      <c r="J40" s="175"/>
    </row>
    <row r="41" spans="1:18" ht="15.75" customHeight="1" x14ac:dyDescent="0.15">
      <c r="B41" s="409" t="s">
        <v>652</v>
      </c>
      <c r="C41" s="409"/>
      <c r="D41" s="409"/>
      <c r="E41" s="409"/>
      <c r="F41" s="409"/>
      <c r="G41" s="409"/>
      <c r="H41" s="175"/>
      <c r="I41" s="175"/>
      <c r="J41" s="175"/>
    </row>
    <row r="42" spans="1:18" ht="15.75" customHeight="1" x14ac:dyDescent="0.15">
      <c r="B42" s="409" t="s">
        <v>553</v>
      </c>
      <c r="C42" s="409"/>
      <c r="D42" s="409"/>
      <c r="E42" s="409"/>
      <c r="F42" s="409"/>
      <c r="G42" s="409"/>
      <c r="H42" s="409"/>
      <c r="I42" s="409"/>
      <c r="J42" s="409"/>
      <c r="K42" s="409"/>
      <c r="L42" s="409"/>
      <c r="M42" s="409"/>
    </row>
    <row r="43" spans="1:18" ht="15.75" customHeight="1" x14ac:dyDescent="0.15">
      <c r="B43" s="409" t="s">
        <v>555</v>
      </c>
      <c r="C43" s="409"/>
      <c r="D43" s="409"/>
      <c r="E43" s="409"/>
      <c r="F43" s="409"/>
      <c r="G43" s="409"/>
      <c r="H43" s="409"/>
      <c r="I43" s="409"/>
      <c r="J43" s="409"/>
      <c r="K43" s="409"/>
      <c r="L43" s="409"/>
      <c r="M43" s="409"/>
      <c r="N43" s="409"/>
    </row>
    <row r="44" spans="1:18" ht="15.75" customHeight="1" x14ac:dyDescent="0.15">
      <c r="B44" s="409" t="s">
        <v>545</v>
      </c>
      <c r="C44" s="409"/>
      <c r="D44" s="409"/>
      <c r="E44" s="409"/>
      <c r="F44" s="409"/>
      <c r="G44" s="409"/>
      <c r="H44" s="409"/>
      <c r="I44" s="409"/>
      <c r="J44" s="175"/>
    </row>
    <row r="45" spans="1:18" ht="6" customHeight="1" x14ac:dyDescent="0.15">
      <c r="B45" s="365"/>
      <c r="C45" s="365"/>
      <c r="D45" s="365"/>
      <c r="E45" s="365"/>
      <c r="F45" s="365"/>
      <c r="G45" s="365"/>
      <c r="H45" s="365"/>
      <c r="I45" s="365"/>
      <c r="J45" s="304"/>
    </row>
    <row r="46" spans="1:18" ht="15.75" customHeight="1" x14ac:dyDescent="0.15">
      <c r="B46" s="365" t="s">
        <v>645</v>
      </c>
      <c r="C46" s="365"/>
      <c r="D46" s="365"/>
      <c r="E46" s="365"/>
      <c r="F46" s="365"/>
      <c r="G46" s="365"/>
      <c r="H46" s="365"/>
      <c r="I46" s="365"/>
      <c r="J46" s="304"/>
    </row>
    <row r="48" spans="1:18" ht="16" x14ac:dyDescent="0.15">
      <c r="A48" s="136" t="s">
        <v>392</v>
      </c>
      <c r="B48" s="137"/>
    </row>
    <row r="49" spans="1:2" ht="14" x14ac:dyDescent="0.15">
      <c r="A49" s="138" t="s">
        <v>434</v>
      </c>
      <c r="B49" s="136"/>
    </row>
    <row r="50" spans="1:2" ht="14" x14ac:dyDescent="0.15">
      <c r="A50" s="138" t="s">
        <v>399</v>
      </c>
      <c r="B50" s="138"/>
    </row>
    <row r="51" spans="1:2" ht="14" x14ac:dyDescent="0.15">
      <c r="A51" s="138" t="s">
        <v>646</v>
      </c>
      <c r="B51" s="138"/>
    </row>
    <row r="52" spans="1:2" ht="14" x14ac:dyDescent="0.15">
      <c r="B52" s="138" t="s">
        <v>435</v>
      </c>
    </row>
    <row r="53" spans="1:2" ht="14" x14ac:dyDescent="0.15">
      <c r="B53" s="138" t="s">
        <v>436</v>
      </c>
    </row>
    <row r="54" spans="1:2" ht="14" x14ac:dyDescent="0.15">
      <c r="A54" s="138" t="s">
        <v>393</v>
      </c>
      <c r="B54" s="138"/>
    </row>
    <row r="55" spans="1:2" ht="14" x14ac:dyDescent="0.15">
      <c r="A55" s="138"/>
      <c r="B55" s="138"/>
    </row>
    <row r="56" spans="1:2" ht="14" x14ac:dyDescent="0.15">
      <c r="A56" s="138" t="s">
        <v>394</v>
      </c>
      <c r="B56" s="140"/>
    </row>
    <row r="57" spans="1:2" ht="14" x14ac:dyDescent="0.15">
      <c r="A57" s="138" t="s">
        <v>653</v>
      </c>
      <c r="B57" s="140"/>
    </row>
    <row r="58" spans="1:2" ht="15" x14ac:dyDescent="0.15">
      <c r="A58" s="416"/>
      <c r="B58" s="416"/>
    </row>
    <row r="59" spans="1:2" ht="15" x14ac:dyDescent="0.15">
      <c r="A59" s="416"/>
      <c r="B59" s="416"/>
    </row>
    <row r="60" spans="1:2" ht="15" x14ac:dyDescent="0.15">
      <c r="A60" s="416"/>
      <c r="B60" s="416"/>
    </row>
    <row r="61" spans="1:2" ht="14" x14ac:dyDescent="0.15">
      <c r="A61" s="141" t="s">
        <v>395</v>
      </c>
      <c r="B61" s="141"/>
    </row>
    <row r="62" spans="1:2" x14ac:dyDescent="0.15">
      <c r="A62" s="417" t="s">
        <v>437</v>
      </c>
      <c r="B62" s="417" t="s">
        <v>437</v>
      </c>
    </row>
    <row r="63" spans="1:2" ht="14" x14ac:dyDescent="0.15">
      <c r="A63" s="135" t="s">
        <v>396</v>
      </c>
      <c r="B63" s="135"/>
    </row>
    <row r="64" spans="1:2" ht="14" x14ac:dyDescent="0.15">
      <c r="A64" s="141" t="s">
        <v>438</v>
      </c>
      <c r="B64" s="141"/>
    </row>
    <row r="65" spans="1:3" ht="14" x14ac:dyDescent="0.15">
      <c r="A65" s="141" t="s">
        <v>439</v>
      </c>
      <c r="B65" s="141"/>
    </row>
    <row r="66" spans="1:3" ht="14" x14ac:dyDescent="0.15">
      <c r="A66" s="142" t="s">
        <v>397</v>
      </c>
      <c r="C66" s="135" t="s">
        <v>398</v>
      </c>
    </row>
    <row r="67" spans="1:3" ht="16" x14ac:dyDescent="0.2">
      <c r="A67" s="143"/>
      <c r="B67" s="144"/>
    </row>
  </sheetData>
  <mergeCells count="37">
    <mergeCell ref="A58:B58"/>
    <mergeCell ref="A59:B59"/>
    <mergeCell ref="A60:B60"/>
    <mergeCell ref="A62:B62"/>
    <mergeCell ref="A15:J15"/>
    <mergeCell ref="A16:J16"/>
    <mergeCell ref="B26:O26"/>
    <mergeCell ref="B27:O27"/>
    <mergeCell ref="B28:V28"/>
    <mergeCell ref="B29:V29"/>
    <mergeCell ref="B20:N20"/>
    <mergeCell ref="B21:N21"/>
    <mergeCell ref="B22:S22"/>
    <mergeCell ref="B23:R23"/>
    <mergeCell ref="B24:U24"/>
    <mergeCell ref="A13:J13"/>
    <mergeCell ref="A7:P7"/>
    <mergeCell ref="A8:J8"/>
    <mergeCell ref="A9:J9"/>
    <mergeCell ref="A10:J10"/>
    <mergeCell ref="A12:J12"/>
    <mergeCell ref="A14:J14"/>
    <mergeCell ref="B41:G41"/>
    <mergeCell ref="B42:M42"/>
    <mergeCell ref="B43:N43"/>
    <mergeCell ref="B44:I44"/>
    <mergeCell ref="B36:K36"/>
    <mergeCell ref="B37:K37"/>
    <mergeCell ref="B38:M38"/>
    <mergeCell ref="B39:M39"/>
    <mergeCell ref="B40:G40"/>
    <mergeCell ref="B30:V30"/>
    <mergeCell ref="B31:V31"/>
    <mergeCell ref="B32:T32"/>
    <mergeCell ref="B33:R33"/>
    <mergeCell ref="B35:K35"/>
    <mergeCell ref="B25:U25"/>
  </mergeCells>
  <hyperlinks>
    <hyperlink ref="A10" r:id="rId1" xr:uid="{C01F3F1C-057B-497A-B654-8B4ED902B510}"/>
    <hyperlink ref="A63" r:id="rId2" display="http://www.nationalarchives.gov.uk/doc/open-government-licence" xr:uid="{A67C6F80-00C7-4EB3-9630-0677EEB4D133}"/>
    <hyperlink ref="C66" r:id="rId3" xr:uid="{ED01E67C-E99A-43E8-8AAF-1F1E31761544}"/>
    <hyperlink ref="B20:N20" location="'Table 1'!A1" display="Table 1: Prevalence and number of underweight, healthy weight, overweight, obese and severely obese children, by school year and sex" xr:uid="{497763C3-A93E-44A4-97EF-7EEF260E24D0}"/>
    <hyperlink ref="B21:N21" location="'Table 2'!A1" display="Table 2: Prevalence and number of underweight, healthy weight, overweight, obese and severely obese children, by NCMP collection year" xr:uid="{E0F0BE9A-C02B-40D1-B2BB-6037970D2BF6}"/>
    <hyperlink ref="B22:S22" location="'Table 3'!A1" display="Table 3: Prevalence and number of underweight, healthy weight, overweight, obese and severely obese children in Reception, by NCMP collection year and month of measurement" xr:uid="{67DAF331-F999-41AA-92E4-785518ECBE8A}"/>
    <hyperlink ref="B23:R23" location="'Table 4'!A1" display="Table 4: Prevalence and number of underweight, healthy weight, overweight, obese and severely obese children in Year 6, by NCMP collection year and month of measurement" xr:uid="{CF1CD0DB-B290-4DA1-BAA1-74328CCB9464}"/>
    <hyperlink ref="B24:U24" location="'Table 5'!A1" display="Table 5: Prevalence and number of underweight, healthy weight, overweight, obese and severely obese children in Reception, by region and local authority (based on the local authority that submitted the data)" xr:uid="{45E1D866-BBAA-41A6-BCCE-FB5D429E4B00}"/>
    <hyperlink ref="B25:U25" location="'Table 6'!A1" display="Table 6: Prevalence and number of underweight, healthy weight, overweight, obese and severely obese children in Year 6, by region and local authority (based on the local authority that submitted the data)" xr:uid="{E4029E47-2CB9-4B23-8D69-BED67B56FC46}"/>
    <hyperlink ref="B26:O26" location="'Table 7'!A1" display="Table 7: Prevalence and number of underweight, healthy weight, overweight, obese and severely obese children in Reception, by ethnic category" xr:uid="{0D0F1896-169A-49DB-A8C0-AAE3842089FB}"/>
    <hyperlink ref="B27:O27" location="'Table 8'!A1" display="Table 8: Prevalence and number of underweight, healthy weight, overweight, obese and severely obese children in Year 6, by ethnic category" xr:uid="{D58118A5-60BD-4220-A6C2-F8EB523F80F7}"/>
    <hyperlink ref="B28:V28" location="'Table 9'!A1" display="Table 9: Prevalence and number of underweight, healthy weight, overweight, obese and severely obese children in Reception, by 2019 Index of Multiple Deprivation (IMD) decile (based on the postcode of the child)" xr:uid="{0A545087-0808-40DF-85B4-0839DBD27C49}"/>
    <hyperlink ref="B29:V29" location="'Table 10'!A1" display="Table 10: Prevalence and number of underweight, healthy weight, overweight, obese and severely obese children in Year 6, by 2019 Index of Multiple Deprivation (IMD) decile (based on the postcode of the child)" xr:uid="{16920172-4DE1-4EA6-ABC1-3FB55C110A79}"/>
    <hyperlink ref="B30:V30" location="'Table 11'!A1" display="Table 11: Prevalence and number of underweight, healthy weight, overweight, obese and severely obese children in Reception, by 2019 Index of Multiple Deprivation (IMD) decile (based on the postcode of the school)" xr:uid="{978D3966-3543-4E51-B4A1-0722C16E1A0D}"/>
    <hyperlink ref="B31:V31" location="'Table 12'!A1" display="Table 12: Prevalence and number of underweight, healthy weight, overweight, obese and severely obese children in Year 6, by 2019 Index of Multiple Deprivation (IMD) decile (based on the postcode of the school)" xr:uid="{26F09531-AEA3-4D63-8238-209BA965BD52}"/>
    <hyperlink ref="B32:T32" location="'Table 13'!A1" display="Table 13: Prevalence of obese (including severely obese) children, by Index of Multiple Deprivation (IMD) deciles 1 and 10 (based on the postcode of the school), sex and NCMP collection year" xr:uid="{CC460350-0475-4E9D-B6CC-2D4A6705396E}"/>
    <hyperlink ref="B33:R33" location="'Table 14'!A1" display="Table 14: Prevalence of severely obese children, by Index of Multiple Deprivation (IMD) deciles 1 and 10 (based on the postcode of the school), sex and NCMP collection year" xr:uid="{2B8D2051-6BA5-45D9-9A72-229630091D38}"/>
    <hyperlink ref="B35:K35" location="'Table A'!A1" display="Table A : Changes in number of children measured in Reception in 2019-20 compared to earlier NCMP years" xr:uid="{BB808A4B-E595-494C-A709-29AAD374EBA6}"/>
    <hyperlink ref="B36:K36" location="'Table B'!A1" display="Table B : Changes in number of children measured in Year 6 in 2019-20 compared to earlier NCMP years" xr:uid="{A789E6B0-9B56-4B9C-B5AD-6B867564D000}"/>
    <hyperlink ref="B37:K37" location="'Table C'!A1" display="Table C: Changes in number of children measured in Reception and Year 6 between, 2018-19 and 2019-20" xr:uid="{EA71776D-F6C0-46A7-AEB3-99EDFB97BFE9}"/>
    <hyperlink ref="B38:M38" location="'Table D'!A1" display="Table D: Changes in number of children measured and prevalence of weight categories in Reception, 2018-19 and 2019-20" xr:uid="{EA16B201-B3AE-43A0-844C-9500F428A995}"/>
    <hyperlink ref="B39:M39" location="'Table E'!A1" display="Table E: Changes in number of children measured and prevalence of weight categories in Year 6, 2018-19 and 2019-20" xr:uid="{C69A04A6-68D3-466B-BFA5-429B8AA9CC33}"/>
    <hyperlink ref="B40:G40" location="'Table F'!A1" display="Table F : School cohort analyses, Reception, 2018-19 and 2019-20" xr:uid="{E030CA2E-4925-4D87-A0B6-509E5E006F7F}"/>
    <hyperlink ref="B41:G41" location="'Table G'!A1" display="Table G : School cohort analyses, Year 6, 2018-19 and 2019-20" xr:uid="{458C7B19-1822-4A34-B425-FBC98C74F837}"/>
    <hyperlink ref="B42:M42" location="'Table H'!A1" display="Table H: Changes in number of children measured and proportion measured by ethnic group between 2018-19 and 2019-20" xr:uid="{EF8E6E7D-5E39-456D-AF08-084D5CD78F1B}"/>
    <hyperlink ref="B43:N43" location="'Table I'!A1" display="Table I: Changes in number of children measured and proportion measured by index of multiple deprivation between 2018-19 and 2019-20" xr:uid="{A8713096-87F3-41E8-BBE9-BD00F67C8469}"/>
    <hyperlink ref="B44:I44" location="'Table J'!A1" display="Table J: Data quality measures for the NCMP collection by submitting local authority" xr:uid="{04FC678B-10EE-426C-AC83-C3E1275E3523}"/>
    <hyperlink ref="B46" location="Notes!A1" display="Notes" xr:uid="{55DCE17C-AC42-4713-8926-F91CF98A651E}"/>
  </hyperlinks>
  <pageMargins left="0.7" right="0.7" top="0.75" bottom="0.75" header="0.3" footer="0.3"/>
  <pageSetup paperSize="9" scale="50"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C01B-EB2F-4D33-98D2-2F5F889E3347}">
  <sheetPr>
    <pageSetUpPr fitToPage="1"/>
  </sheetPr>
  <dimension ref="A1:AT40"/>
  <sheetViews>
    <sheetView zoomScale="80" zoomScaleNormal="80" workbookViewId="0">
      <pane xSplit="1" ySplit="16" topLeftCell="B17" activePane="bottomRight" state="frozen"/>
      <selection sqref="A1:AB1"/>
      <selection pane="topRight" sqref="A1:AB1"/>
      <selection pane="bottomLeft" sqref="A1:AB1"/>
      <selection pane="bottomRight" activeCell="W18" sqref="W18:W27"/>
    </sheetView>
  </sheetViews>
  <sheetFormatPr baseColWidth="10" defaultColWidth="9.1640625" defaultRowHeight="15" x14ac:dyDescent="0.2"/>
  <cols>
    <col min="1" max="1" width="35.6640625" style="169" customWidth="1"/>
    <col min="2" max="2" width="8.1640625" style="170" customWidth="1"/>
    <col min="3" max="3" width="12.1640625" style="170" customWidth="1"/>
    <col min="4" max="5" width="8.33203125" style="170" customWidth="1"/>
    <col min="6" max="6" width="1.83203125" style="170" customWidth="1"/>
    <col min="7" max="7" width="10.33203125" style="170" bestFit="1" customWidth="1"/>
    <col min="8" max="8" width="12.1640625" style="170" customWidth="1"/>
    <col min="9" max="10" width="8.33203125" style="170" customWidth="1"/>
    <col min="11" max="11" width="1.83203125" style="170" customWidth="1"/>
    <col min="12" max="12" width="9.33203125" style="170" bestFit="1" customWidth="1"/>
    <col min="13" max="13" width="12.1640625" style="170" customWidth="1"/>
    <col min="14" max="15" width="8.33203125" style="170" customWidth="1"/>
    <col min="16" max="16" width="1.83203125" style="170" customWidth="1"/>
    <col min="17" max="17" width="9.33203125" style="170" bestFit="1" customWidth="1"/>
    <col min="18" max="18" width="12.1640625" style="170" customWidth="1"/>
    <col min="19" max="20" width="8.33203125" style="170" customWidth="1"/>
    <col min="21" max="21" width="1.83203125" style="155" customWidth="1"/>
    <col min="22" max="22" width="9.33203125" style="155" bestFit="1" customWidth="1"/>
    <col min="23" max="23" width="12.1640625" style="155" customWidth="1"/>
    <col min="24" max="25" width="8.33203125" style="155" customWidth="1"/>
    <col min="26" max="26" width="1.6640625" style="155" customWidth="1"/>
    <col min="27" max="27" width="10.33203125" style="155" bestFit="1" customWidth="1"/>
    <col min="28" max="28" width="12.16406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21.75" customHeight="1" x14ac:dyDescent="0.2">
      <c r="A7" s="451" t="s">
        <v>480</v>
      </c>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ht="16" x14ac:dyDescent="0.2">
      <c r="A16" s="228" t="s">
        <v>359</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46" s="155" customFormat="1" x14ac:dyDescent="0.2">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2">
      <c r="A18" s="229" t="s">
        <v>360</v>
      </c>
      <c r="B18" s="202">
        <v>502</v>
      </c>
      <c r="C18" s="219">
        <v>0.93733661961311499</v>
      </c>
      <c r="D18" s="220">
        <v>0.85917197687876701</v>
      </c>
      <c r="E18" s="220">
        <v>1.02253908008089</v>
      </c>
      <c r="F18" s="230"/>
      <c r="G18" s="202">
        <v>38390</v>
      </c>
      <c r="H18" s="219">
        <v>71.681977742923294</v>
      </c>
      <c r="I18" s="220">
        <v>71.298857674477205</v>
      </c>
      <c r="J18" s="220">
        <v>72.061987629472497</v>
      </c>
      <c r="K18" s="230"/>
      <c r="L18" s="202">
        <v>7555</v>
      </c>
      <c r="M18" s="219">
        <v>14.1067294047352</v>
      </c>
      <c r="N18" s="220">
        <v>13.814496799055799</v>
      </c>
      <c r="O18" s="220">
        <v>14.404110738162</v>
      </c>
      <c r="P18" s="230"/>
      <c r="Q18" s="202">
        <v>7109</v>
      </c>
      <c r="R18" s="219">
        <v>13.2739562327284</v>
      </c>
      <c r="S18" s="220">
        <v>12.989233408757499</v>
      </c>
      <c r="T18" s="220">
        <v>13.5639472420013</v>
      </c>
      <c r="U18" s="230"/>
      <c r="V18" s="202">
        <v>2071</v>
      </c>
      <c r="W18" s="219">
        <v>3.8669803570094898</v>
      </c>
      <c r="X18" s="220">
        <v>3.7069689560028398</v>
      </c>
      <c r="Y18" s="220">
        <v>4.0336093315714603</v>
      </c>
      <c r="Z18" s="231"/>
      <c r="AA18" s="202">
        <v>14664</v>
      </c>
      <c r="AB18" s="219">
        <v>27.3806856374636</v>
      </c>
      <c r="AC18" s="220">
        <v>27.0046656091938</v>
      </c>
      <c r="AD18" s="220">
        <v>27.759950304339799</v>
      </c>
      <c r="AE18" s="231"/>
      <c r="AF18" s="202">
        <v>53556</v>
      </c>
    </row>
    <row r="19" spans="1:46" x14ac:dyDescent="0.2">
      <c r="A19" s="229">
        <v>2</v>
      </c>
      <c r="B19" s="202">
        <v>535</v>
      </c>
      <c r="C19" s="219">
        <v>1.1335226068901201</v>
      </c>
      <c r="D19" s="220">
        <v>1.0419156991120699</v>
      </c>
      <c r="E19" s="220">
        <v>1.23308338065375</v>
      </c>
      <c r="F19" s="230"/>
      <c r="G19" s="202">
        <v>34298</v>
      </c>
      <c r="H19" s="219">
        <v>72.668333403957803</v>
      </c>
      <c r="I19" s="220">
        <v>72.264439698605997</v>
      </c>
      <c r="J19" s="220">
        <v>73.068537445236601</v>
      </c>
      <c r="K19" s="230"/>
      <c r="L19" s="202">
        <v>6584</v>
      </c>
      <c r="M19" s="219">
        <v>13.9497436332048</v>
      </c>
      <c r="N19" s="220">
        <v>13.640107781880999</v>
      </c>
      <c r="O19" s="220">
        <v>14.2652472884544</v>
      </c>
      <c r="P19" s="230"/>
      <c r="Q19" s="202">
        <v>5781</v>
      </c>
      <c r="R19" s="219">
        <v>12.2484003559473</v>
      </c>
      <c r="S19" s="220">
        <v>11.9556992201107</v>
      </c>
      <c r="T19" s="220">
        <v>12.547246218810001</v>
      </c>
      <c r="U19" s="230"/>
      <c r="V19" s="202">
        <v>1667</v>
      </c>
      <c r="W19" s="219">
        <v>3.53192931903894</v>
      </c>
      <c r="X19" s="220">
        <v>3.369148117695</v>
      </c>
      <c r="Y19" s="220">
        <v>3.70227400411492</v>
      </c>
      <c r="Z19" s="231"/>
      <c r="AA19" s="202">
        <v>12365</v>
      </c>
      <c r="AB19" s="219">
        <v>26.198143989152101</v>
      </c>
      <c r="AC19" s="220">
        <v>25.803398881158401</v>
      </c>
      <c r="AD19" s="220">
        <v>26.596763261665402</v>
      </c>
      <c r="AE19" s="231"/>
      <c r="AF19" s="202">
        <v>47198</v>
      </c>
    </row>
    <row r="20" spans="1:46" x14ac:dyDescent="0.2">
      <c r="A20" s="229">
        <v>3</v>
      </c>
      <c r="B20" s="202">
        <v>504</v>
      </c>
      <c r="C20" s="219">
        <v>1.1323043741996399</v>
      </c>
      <c r="D20" s="220">
        <v>1.03814214189988</v>
      </c>
      <c r="E20" s="220">
        <v>1.23490079313274</v>
      </c>
      <c r="F20" s="230"/>
      <c r="G20" s="202">
        <v>33070</v>
      </c>
      <c r="H20" s="219">
        <v>74.296241378535598</v>
      </c>
      <c r="I20" s="220">
        <v>73.888184741457707</v>
      </c>
      <c r="J20" s="220">
        <v>74.700104672104104</v>
      </c>
      <c r="K20" s="230"/>
      <c r="L20" s="202">
        <v>5917</v>
      </c>
      <c r="M20" s="219">
        <v>13.2933432185303</v>
      </c>
      <c r="N20" s="220">
        <v>12.981111427498799</v>
      </c>
      <c r="O20" s="220">
        <v>13.6119102948666</v>
      </c>
      <c r="P20" s="230"/>
      <c r="Q20" s="202">
        <v>5020</v>
      </c>
      <c r="R20" s="219">
        <v>11.2781110287345</v>
      </c>
      <c r="S20" s="220">
        <v>10.987581175312201</v>
      </c>
      <c r="T20" s="220">
        <v>11.575323980964599</v>
      </c>
      <c r="U20" s="230"/>
      <c r="V20" s="202">
        <v>1463</v>
      </c>
      <c r="W20" s="219">
        <v>3.28682797510728</v>
      </c>
      <c r="X20" s="220">
        <v>3.1251846772861098</v>
      </c>
      <c r="Y20" s="220">
        <v>3.4565336054376399</v>
      </c>
      <c r="Z20" s="231"/>
      <c r="AA20" s="202">
        <v>10937</v>
      </c>
      <c r="AB20" s="219">
        <v>24.5714542472647</v>
      </c>
      <c r="AC20" s="220">
        <v>24.173717225735501</v>
      </c>
      <c r="AD20" s="220">
        <v>24.9735800392884</v>
      </c>
      <c r="AE20" s="231"/>
      <c r="AF20" s="202">
        <v>44511</v>
      </c>
    </row>
    <row r="21" spans="1:46" x14ac:dyDescent="0.2">
      <c r="A21" s="229">
        <v>4</v>
      </c>
      <c r="B21" s="202">
        <v>443</v>
      </c>
      <c r="C21" s="219">
        <v>1.0763661102607101</v>
      </c>
      <c r="D21" s="220">
        <v>0.98114112083361504</v>
      </c>
      <c r="E21" s="220">
        <v>1.1807229890411399</v>
      </c>
      <c r="F21" s="230"/>
      <c r="G21" s="202">
        <v>30958</v>
      </c>
      <c r="H21" s="219">
        <v>75.219282260611806</v>
      </c>
      <c r="I21" s="220">
        <v>74.799834140184302</v>
      </c>
      <c r="J21" s="220">
        <v>75.634023050923602</v>
      </c>
      <c r="K21" s="230"/>
      <c r="L21" s="202">
        <v>5395</v>
      </c>
      <c r="M21" s="219">
        <v>13.108341229924401</v>
      </c>
      <c r="N21" s="220">
        <v>12.7857275789361</v>
      </c>
      <c r="O21" s="220">
        <v>13.4378409300298</v>
      </c>
      <c r="P21" s="230"/>
      <c r="Q21" s="202">
        <v>4361</v>
      </c>
      <c r="R21" s="219">
        <v>10.596010399203101</v>
      </c>
      <c r="S21" s="220">
        <v>10.3023236002962</v>
      </c>
      <c r="T21" s="220">
        <v>10.8970521888272</v>
      </c>
      <c r="U21" s="230"/>
      <c r="V21" s="202">
        <v>1186</v>
      </c>
      <c r="W21" s="219">
        <v>2.8816483222781102</v>
      </c>
      <c r="X21" s="220">
        <v>2.7243726636006298</v>
      </c>
      <c r="Y21" s="220">
        <v>3.0477189035691001</v>
      </c>
      <c r="Z21" s="231"/>
      <c r="AA21" s="202">
        <v>9756</v>
      </c>
      <c r="AB21" s="219">
        <v>23.704351629127501</v>
      </c>
      <c r="AC21" s="220">
        <v>23.295961094200699</v>
      </c>
      <c r="AD21" s="220">
        <v>24.117650404352499</v>
      </c>
      <c r="AE21" s="231"/>
      <c r="AF21" s="202">
        <v>41157</v>
      </c>
    </row>
    <row r="22" spans="1:46" x14ac:dyDescent="0.2">
      <c r="A22" s="229">
        <v>5</v>
      </c>
      <c r="B22" s="202">
        <v>389</v>
      </c>
      <c r="C22" s="219">
        <v>1.00774591331831</v>
      </c>
      <c r="D22" s="220">
        <v>0.91286876676224704</v>
      </c>
      <c r="E22" s="220">
        <v>1.11237322174501</v>
      </c>
      <c r="F22" s="230"/>
      <c r="G22" s="202">
        <v>29237</v>
      </c>
      <c r="H22" s="219">
        <v>75.741561099453406</v>
      </c>
      <c r="I22" s="220">
        <v>75.3114037143757</v>
      </c>
      <c r="J22" s="220">
        <v>76.1665955443397</v>
      </c>
      <c r="K22" s="230"/>
      <c r="L22" s="202">
        <v>5161</v>
      </c>
      <c r="M22" s="219">
        <v>13.3701199450791</v>
      </c>
      <c r="N22" s="220">
        <v>13.034253965241801</v>
      </c>
      <c r="O22" s="220">
        <v>13.713275796886901</v>
      </c>
      <c r="P22" s="230"/>
      <c r="Q22" s="202">
        <v>3814</v>
      </c>
      <c r="R22" s="219">
        <v>9.8805730421491695</v>
      </c>
      <c r="S22" s="220">
        <v>9.5868736428734298</v>
      </c>
      <c r="T22" s="220">
        <v>10.182256783323201</v>
      </c>
      <c r="U22" s="230"/>
      <c r="V22" s="202">
        <v>918</v>
      </c>
      <c r="W22" s="219">
        <v>2.3781767311727702</v>
      </c>
      <c r="X22" s="220">
        <v>2.23084889422939</v>
      </c>
      <c r="Y22" s="220">
        <v>2.5349819945808401</v>
      </c>
      <c r="Z22" s="231"/>
      <c r="AA22" s="202">
        <v>8975</v>
      </c>
      <c r="AB22" s="219">
        <v>23.250692987228302</v>
      </c>
      <c r="AC22" s="220">
        <v>22.8319581126683</v>
      </c>
      <c r="AD22" s="220">
        <v>23.6747513578831</v>
      </c>
      <c r="AE22" s="231"/>
      <c r="AF22" s="202">
        <v>38601</v>
      </c>
    </row>
    <row r="23" spans="1:46" x14ac:dyDescent="0.2">
      <c r="A23" s="229">
        <v>6</v>
      </c>
      <c r="B23" s="202">
        <v>326</v>
      </c>
      <c r="C23" s="219">
        <v>0.85945532677756997</v>
      </c>
      <c r="D23" s="220">
        <v>0.77140891067069295</v>
      </c>
      <c r="E23" s="220">
        <v>0.95745414397691397</v>
      </c>
      <c r="F23" s="230"/>
      <c r="G23" s="202">
        <v>29301</v>
      </c>
      <c r="H23" s="219">
        <v>77.248161134691898</v>
      </c>
      <c r="I23" s="220">
        <v>76.823520272874902</v>
      </c>
      <c r="J23" s="220">
        <v>77.667283444965605</v>
      </c>
      <c r="K23" s="230"/>
      <c r="L23" s="202">
        <v>4895</v>
      </c>
      <c r="M23" s="219">
        <v>12.9050117318288</v>
      </c>
      <c r="N23" s="220">
        <v>12.5713785691197</v>
      </c>
      <c r="O23" s="220">
        <v>13.246157717283801</v>
      </c>
      <c r="P23" s="230"/>
      <c r="Q23" s="202">
        <v>3409</v>
      </c>
      <c r="R23" s="219">
        <v>8.9873718067016402</v>
      </c>
      <c r="S23" s="220">
        <v>8.7036914289712808</v>
      </c>
      <c r="T23" s="220">
        <v>9.2793584441275403</v>
      </c>
      <c r="U23" s="230"/>
      <c r="V23" s="202">
        <v>797</v>
      </c>
      <c r="W23" s="219">
        <v>2.1011837283488402</v>
      </c>
      <c r="X23" s="220">
        <v>1.9616250039682701</v>
      </c>
      <c r="Y23" s="220">
        <v>2.2504433674132098</v>
      </c>
      <c r="Z23" s="231"/>
      <c r="AA23" s="202">
        <v>8304</v>
      </c>
      <c r="AB23" s="219">
        <v>21.892383538530499</v>
      </c>
      <c r="AC23" s="220">
        <v>21.479096681182799</v>
      </c>
      <c r="AD23" s="220">
        <v>22.3113630123243</v>
      </c>
      <c r="AE23" s="231"/>
      <c r="AF23" s="202">
        <v>37931</v>
      </c>
    </row>
    <row r="24" spans="1:46" x14ac:dyDescent="0.2">
      <c r="A24" s="229">
        <v>7</v>
      </c>
      <c r="B24" s="202">
        <v>259</v>
      </c>
      <c r="C24" s="219">
        <v>0.73327482234364805</v>
      </c>
      <c r="D24" s="220">
        <v>0.64950132582784403</v>
      </c>
      <c r="E24" s="220">
        <v>0.82776350331235604</v>
      </c>
      <c r="F24" s="230"/>
      <c r="G24" s="202">
        <v>27633</v>
      </c>
      <c r="H24" s="219">
        <v>78.2339118371507</v>
      </c>
      <c r="I24" s="220">
        <v>77.800506413967895</v>
      </c>
      <c r="J24" s="220">
        <v>78.661176572636705</v>
      </c>
      <c r="K24" s="230"/>
      <c r="L24" s="202">
        <v>4503</v>
      </c>
      <c r="M24" s="219">
        <v>12.7487896718666</v>
      </c>
      <c r="N24" s="220">
        <v>12.405018138733499</v>
      </c>
      <c r="O24" s="220">
        <v>13.100663095034401</v>
      </c>
      <c r="P24" s="230"/>
      <c r="Q24" s="202">
        <v>2926</v>
      </c>
      <c r="R24" s="219">
        <v>8.2840236686390494</v>
      </c>
      <c r="S24" s="220">
        <v>8.0010817398794298</v>
      </c>
      <c r="T24" s="220">
        <v>8.5760385442895402</v>
      </c>
      <c r="U24" s="230"/>
      <c r="V24" s="202">
        <v>659</v>
      </c>
      <c r="W24" s="219">
        <v>1.86574559044195</v>
      </c>
      <c r="X24" s="220">
        <v>1.7297772923310399</v>
      </c>
      <c r="Y24" s="220">
        <v>2.0121827681595601</v>
      </c>
      <c r="Z24" s="231"/>
      <c r="AA24" s="202">
        <v>7429</v>
      </c>
      <c r="AB24" s="219">
        <v>21.032813340505601</v>
      </c>
      <c r="AC24" s="220">
        <v>20.61096049304</v>
      </c>
      <c r="AD24" s="220">
        <v>21.460966358056002</v>
      </c>
      <c r="AE24" s="231"/>
      <c r="AF24" s="202">
        <v>35321</v>
      </c>
    </row>
    <row r="25" spans="1:46" x14ac:dyDescent="0.2">
      <c r="A25" s="229">
        <v>8</v>
      </c>
      <c r="B25" s="202">
        <v>285</v>
      </c>
      <c r="C25" s="219">
        <v>0.82477210244537702</v>
      </c>
      <c r="D25" s="220">
        <v>0.73472813039206697</v>
      </c>
      <c r="E25" s="220">
        <v>0.92574842089645604</v>
      </c>
      <c r="F25" s="230"/>
      <c r="G25" s="202">
        <v>27325</v>
      </c>
      <c r="H25" s="219">
        <v>79.076834032701498</v>
      </c>
      <c r="I25" s="220">
        <v>78.644738350318207</v>
      </c>
      <c r="J25" s="220">
        <v>79.502465524975506</v>
      </c>
      <c r="K25" s="230"/>
      <c r="L25" s="202">
        <v>4342</v>
      </c>
      <c r="M25" s="219">
        <v>12.5654753291854</v>
      </c>
      <c r="N25" s="220">
        <v>12.2201500836753</v>
      </c>
      <c r="O25" s="220">
        <v>12.919122797254101</v>
      </c>
      <c r="P25" s="230"/>
      <c r="Q25" s="202">
        <v>2603</v>
      </c>
      <c r="R25" s="219">
        <v>7.5329185356677799</v>
      </c>
      <c r="S25" s="220">
        <v>7.2593435406888096</v>
      </c>
      <c r="T25" s="220">
        <v>7.8159345615258999</v>
      </c>
      <c r="U25" s="230"/>
      <c r="V25" s="202">
        <v>559</v>
      </c>
      <c r="W25" s="219">
        <v>1.61771089567356</v>
      </c>
      <c r="X25" s="220">
        <v>1.4899723499773501</v>
      </c>
      <c r="Y25" s="220">
        <v>1.7562055062955499</v>
      </c>
      <c r="Z25" s="231"/>
      <c r="AA25" s="202">
        <v>6945</v>
      </c>
      <c r="AB25" s="219">
        <v>20.098393864853101</v>
      </c>
      <c r="AC25" s="220">
        <v>19.679204350079701</v>
      </c>
      <c r="AD25" s="220">
        <v>20.524230928201199</v>
      </c>
      <c r="AE25" s="231"/>
      <c r="AF25" s="202">
        <v>34555</v>
      </c>
    </row>
    <row r="26" spans="1:46" x14ac:dyDescent="0.2">
      <c r="A26" s="229">
        <v>9</v>
      </c>
      <c r="B26" s="202">
        <v>260</v>
      </c>
      <c r="C26" s="219">
        <v>0.78143784563596996</v>
      </c>
      <c r="D26" s="220">
        <v>0.69234144228734096</v>
      </c>
      <c r="E26" s="220">
        <v>0.88189811366485005</v>
      </c>
      <c r="F26" s="230"/>
      <c r="G26" s="202">
        <v>26511</v>
      </c>
      <c r="H26" s="219">
        <v>79.679610483289295</v>
      </c>
      <c r="I26" s="220">
        <v>79.243832832020701</v>
      </c>
      <c r="J26" s="220">
        <v>80.108535535405593</v>
      </c>
      <c r="K26" s="230"/>
      <c r="L26" s="202">
        <v>4146</v>
      </c>
      <c r="M26" s="219">
        <v>12.4609281077182</v>
      </c>
      <c r="N26" s="220">
        <v>12.110373072940201</v>
      </c>
      <c r="O26" s="220">
        <v>12.820150379297401</v>
      </c>
      <c r="P26" s="230"/>
      <c r="Q26" s="202">
        <v>2355</v>
      </c>
      <c r="R26" s="219">
        <v>7.07802356335658</v>
      </c>
      <c r="S26" s="220">
        <v>6.8073850833651504</v>
      </c>
      <c r="T26" s="220">
        <v>7.3585721161068403</v>
      </c>
      <c r="U26" s="230"/>
      <c r="V26" s="202">
        <v>416</v>
      </c>
      <c r="W26" s="219">
        <v>1.2503005530175499</v>
      </c>
      <c r="X26" s="220">
        <v>1.13640833904602</v>
      </c>
      <c r="Y26" s="220">
        <v>1.37544837795108</v>
      </c>
      <c r="Z26" s="231"/>
      <c r="AA26" s="202">
        <v>6501</v>
      </c>
      <c r="AB26" s="219">
        <v>19.538951671074798</v>
      </c>
      <c r="AC26" s="220">
        <v>19.1164365603859</v>
      </c>
      <c r="AD26" s="220">
        <v>19.968499803779601</v>
      </c>
      <c r="AE26" s="231"/>
      <c r="AF26" s="202">
        <v>33272</v>
      </c>
    </row>
    <row r="27" spans="1:46" x14ac:dyDescent="0.2">
      <c r="A27" s="229" t="s">
        <v>361</v>
      </c>
      <c r="B27" s="202">
        <v>261</v>
      </c>
      <c r="C27" s="219">
        <v>0.79309611352517595</v>
      </c>
      <c r="D27" s="220">
        <v>0.70283789620897297</v>
      </c>
      <c r="E27" s="220">
        <v>0.89484080764467999</v>
      </c>
      <c r="F27" s="230"/>
      <c r="G27" s="202">
        <v>26923</v>
      </c>
      <c r="H27" s="219">
        <v>81.810446990185099</v>
      </c>
      <c r="I27" s="220">
        <v>81.389962680417696</v>
      </c>
      <c r="J27" s="220">
        <v>82.223505716698995</v>
      </c>
      <c r="K27" s="230"/>
      <c r="L27" s="202">
        <v>3749</v>
      </c>
      <c r="M27" s="219">
        <v>11.392020419945901</v>
      </c>
      <c r="N27" s="220">
        <v>11.0532536144001</v>
      </c>
      <c r="O27" s="220">
        <v>11.739799571866699</v>
      </c>
      <c r="P27" s="230"/>
      <c r="Q27" s="202">
        <v>1976</v>
      </c>
      <c r="R27" s="219">
        <v>6.0044364763438596</v>
      </c>
      <c r="S27" s="220">
        <v>5.7528618669587699</v>
      </c>
      <c r="T27" s="220">
        <v>6.2662810677832699</v>
      </c>
      <c r="U27" s="230"/>
      <c r="V27" s="202">
        <v>341</v>
      </c>
      <c r="W27" s="219">
        <v>1.0361907077091399</v>
      </c>
      <c r="X27" s="220">
        <v>0.93235486571285398</v>
      </c>
      <c r="Y27" s="220">
        <v>1.15145628039798</v>
      </c>
      <c r="Z27" s="231"/>
      <c r="AA27" s="202">
        <v>5725</v>
      </c>
      <c r="AB27" s="219">
        <v>17.396456896289799</v>
      </c>
      <c r="AC27" s="220">
        <v>16.990705691827301</v>
      </c>
      <c r="AD27" s="220">
        <v>17.809818818192099</v>
      </c>
      <c r="AE27" s="231"/>
      <c r="AF27" s="202">
        <v>32909</v>
      </c>
    </row>
    <row r="28" spans="1:46" ht="5.25" customHeight="1" thickBot="1" x14ac:dyDescent="0.25">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2">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2">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2">
      <c r="A31" s="455" t="s">
        <v>463</v>
      </c>
      <c r="B31" s="455"/>
      <c r="C31" s="455"/>
      <c r="D31" s="455"/>
      <c r="E31" s="455"/>
      <c r="F31" s="455"/>
      <c r="G31" s="455"/>
      <c r="H31" s="455"/>
      <c r="I31" s="455"/>
      <c r="J31" s="455"/>
      <c r="K31" s="455"/>
      <c r="L31" s="455"/>
      <c r="M31" s="455"/>
      <c r="N31" s="455"/>
      <c r="O31" s="455"/>
      <c r="P31" s="455"/>
      <c r="Q31" s="455"/>
      <c r="R31" s="455"/>
      <c r="S31" s="455"/>
      <c r="T31" s="455"/>
      <c r="U31" s="455"/>
      <c r="V31" s="455"/>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2">
      <c r="A32" s="456" t="s">
        <v>464</v>
      </c>
      <c r="B32" s="455"/>
      <c r="C32" s="455"/>
      <c r="D32" s="455"/>
      <c r="E32" s="455"/>
      <c r="F32" s="455"/>
      <c r="G32" s="455"/>
      <c r="H32" s="455"/>
      <c r="I32" s="455"/>
      <c r="J32" s="455"/>
      <c r="K32" s="455"/>
      <c r="L32" s="455"/>
      <c r="M32" s="455"/>
      <c r="N32" s="455"/>
      <c r="O32" s="455"/>
      <c r="P32" s="455"/>
      <c r="Q32" s="455"/>
      <c r="R32" s="455"/>
      <c r="S32" s="455"/>
      <c r="T32" s="455"/>
      <c r="U32" s="455"/>
      <c r="V32" s="455"/>
      <c r="W32" s="225"/>
      <c r="X32" s="225"/>
      <c r="Y32" s="225"/>
      <c r="Z32" s="225"/>
      <c r="AA32" s="225"/>
      <c r="AB32" s="224"/>
      <c r="AC32" s="224"/>
      <c r="AD32" s="224"/>
      <c r="AE32" s="225"/>
      <c r="AF32" s="256"/>
      <c r="AG32" s="145"/>
      <c r="AH32" s="145"/>
      <c r="AI32" s="145"/>
      <c r="AJ32" s="145"/>
      <c r="AK32" s="145"/>
      <c r="AL32" s="145"/>
      <c r="AM32" s="145"/>
      <c r="AN32" s="145"/>
      <c r="AO32" s="145"/>
      <c r="AP32" s="145"/>
      <c r="AQ32" s="145"/>
      <c r="AR32" s="145"/>
      <c r="AS32" s="145"/>
      <c r="AT32" s="145"/>
    </row>
    <row r="33" spans="1:46" s="170" customFormat="1" x14ac:dyDescent="0.2">
      <c r="A33" s="455" t="s">
        <v>449</v>
      </c>
      <c r="B33" s="455"/>
      <c r="C33" s="455"/>
      <c r="D33" s="455"/>
      <c r="E33" s="455"/>
      <c r="F33" s="455"/>
      <c r="G33" s="455"/>
      <c r="H33" s="455"/>
      <c r="I33" s="455"/>
      <c r="J33" s="455"/>
      <c r="K33" s="455"/>
      <c r="L33" s="455"/>
      <c r="M33" s="455"/>
      <c r="N33" s="455"/>
      <c r="O33" s="455"/>
      <c r="P33" s="455"/>
      <c r="Q33" s="455"/>
      <c r="R33" s="455"/>
      <c r="S33" s="455"/>
      <c r="T33" s="455"/>
      <c r="U33" s="455"/>
      <c r="V33" s="455"/>
      <c r="W33" s="240"/>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2">
      <c r="A34" s="233"/>
      <c r="B34" s="233"/>
      <c r="C34" s="233"/>
      <c r="D34" s="233"/>
      <c r="E34" s="233"/>
      <c r="F34" s="233"/>
      <c r="G34" s="233"/>
      <c r="H34" s="233"/>
      <c r="I34" s="233"/>
      <c r="J34" s="233"/>
      <c r="K34" s="233"/>
      <c r="L34" s="233"/>
      <c r="M34" s="233"/>
      <c r="N34" s="233"/>
      <c r="O34" s="233"/>
      <c r="P34" s="233"/>
      <c r="Q34" s="233"/>
      <c r="R34" s="233"/>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2">
      <c r="A35" s="447" t="s">
        <v>333</v>
      </c>
      <c r="B35" s="447"/>
      <c r="C35" s="447"/>
      <c r="D35" s="447"/>
      <c r="E35" s="447"/>
      <c r="F35" s="447"/>
      <c r="G35" s="447"/>
      <c r="H35" s="447"/>
      <c r="I35" s="447"/>
      <c r="J35" s="447"/>
      <c r="K35" s="447"/>
      <c r="L35" s="447"/>
      <c r="M35" s="447"/>
      <c r="N35" s="447"/>
      <c r="O35" s="447"/>
      <c r="P35" s="447"/>
      <c r="Q35" s="447"/>
      <c r="R35" s="447"/>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row r="36" spans="1:46" s="170" customFormat="1" x14ac:dyDescent="0.2">
      <c r="A36" s="438" t="s">
        <v>653</v>
      </c>
      <c r="B36" s="438"/>
      <c r="C36" s="438"/>
      <c r="D36" s="438"/>
      <c r="E36" s="438"/>
      <c r="F36" s="438"/>
      <c r="G36" s="438"/>
      <c r="H36" s="438"/>
      <c r="I36" s="438"/>
      <c r="J36" s="438"/>
      <c r="K36" s="438"/>
      <c r="L36" s="438"/>
      <c r="M36" s="438"/>
      <c r="N36" s="438"/>
      <c r="O36" s="438"/>
      <c r="P36" s="438"/>
      <c r="Q36" s="438"/>
      <c r="R36" s="438"/>
      <c r="S36" s="224"/>
      <c r="T36" s="224"/>
      <c r="U36" s="225"/>
      <c r="V36" s="225"/>
      <c r="W36" s="225"/>
      <c r="X36" s="225"/>
      <c r="Y36" s="225"/>
      <c r="Z36" s="225"/>
      <c r="AA36" s="225"/>
      <c r="AB36" s="224"/>
      <c r="AC36" s="224"/>
      <c r="AD36" s="224"/>
      <c r="AE36" s="225"/>
      <c r="AF36" s="171"/>
      <c r="AG36" s="145"/>
      <c r="AH36" s="145"/>
      <c r="AI36" s="145"/>
      <c r="AJ36" s="145"/>
      <c r="AK36" s="145"/>
      <c r="AL36" s="145"/>
      <c r="AM36" s="145"/>
      <c r="AN36" s="145"/>
      <c r="AO36" s="145"/>
      <c r="AP36" s="145"/>
      <c r="AQ36" s="145"/>
      <c r="AR36" s="145"/>
      <c r="AS36" s="145"/>
      <c r="AT36" s="145"/>
    </row>
    <row r="40" spans="1:46" x14ac:dyDescent="0.2">
      <c r="D40" s="407"/>
    </row>
  </sheetData>
  <mergeCells count="15">
    <mergeCell ref="A31:V31"/>
    <mergeCell ref="A32:V32"/>
    <mergeCell ref="A33:V33"/>
    <mergeCell ref="A35:R35"/>
    <mergeCell ref="A36:R36"/>
    <mergeCell ref="A7:AA7"/>
    <mergeCell ref="A10:Y10"/>
    <mergeCell ref="B12:AD12"/>
    <mergeCell ref="AF12:AF14"/>
    <mergeCell ref="B13:E13"/>
    <mergeCell ref="G13:J13"/>
    <mergeCell ref="L13:O13"/>
    <mergeCell ref="Q13:T13"/>
    <mergeCell ref="V13:Y13"/>
    <mergeCell ref="AA13:AD13"/>
  </mergeCells>
  <hyperlinks>
    <hyperlink ref="A32" r:id="rId1" xr:uid="{03896405-DCE1-47AD-B7B5-2F276CA953C1}"/>
    <hyperlink ref="A6" location="Contents!A1" display="Return to Contents" xr:uid="{FE91E181-11D1-46B7-AB5E-C2CFBF533E23}"/>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BB66A-0F11-4850-99CC-0955ECF4D190}">
  <sheetPr>
    <pageSetUpPr fitToPage="1"/>
  </sheetPr>
  <dimension ref="A1:AT57"/>
  <sheetViews>
    <sheetView tabSelected="1" zoomScale="80" zoomScaleNormal="80" workbookViewId="0">
      <pane xSplit="1" ySplit="16" topLeftCell="B17" activePane="bottomRight" state="frozen"/>
      <selection sqref="A1:AB1"/>
      <selection pane="topRight" sqref="A1:AB1"/>
      <selection pane="bottomLeft" sqref="A1:AB1"/>
      <selection pane="bottomRight" activeCell="S57" sqref="S57"/>
    </sheetView>
  </sheetViews>
  <sheetFormatPr baseColWidth="10" defaultColWidth="9.1640625" defaultRowHeight="15" x14ac:dyDescent="0.2"/>
  <cols>
    <col min="1" max="1" width="35.6640625" style="169" customWidth="1"/>
    <col min="2" max="2" width="8.1640625" style="170" customWidth="1"/>
    <col min="3" max="3" width="12.1640625" style="170" customWidth="1"/>
    <col min="4" max="5" width="8.33203125" style="170" customWidth="1"/>
    <col min="6" max="6" width="1.83203125" style="170" customWidth="1"/>
    <col min="7" max="7" width="10.33203125" style="170" bestFit="1" customWidth="1"/>
    <col min="8" max="8" width="12.1640625" style="170" customWidth="1"/>
    <col min="9" max="10" width="8.33203125" style="170" customWidth="1"/>
    <col min="11" max="11" width="1.83203125" style="170" customWidth="1"/>
    <col min="12" max="12" width="9.33203125" style="170" bestFit="1" customWidth="1"/>
    <col min="13" max="13" width="12.1640625" style="170" customWidth="1"/>
    <col min="14" max="15" width="8.33203125" style="170" customWidth="1"/>
    <col min="16" max="16" width="1.83203125" style="170" customWidth="1"/>
    <col min="17" max="17" width="9.33203125" style="170" bestFit="1" customWidth="1"/>
    <col min="18" max="18" width="12.1640625" style="170" customWidth="1"/>
    <col min="19" max="20" width="8.33203125" style="170" customWidth="1"/>
    <col min="21" max="21" width="1.83203125" style="155" customWidth="1"/>
    <col min="22" max="22" width="9.33203125" style="155" bestFit="1" customWidth="1"/>
    <col min="23" max="23" width="12.1640625" style="155" customWidth="1"/>
    <col min="24" max="25" width="8.33203125" style="155" customWidth="1"/>
    <col min="26" max="26" width="1.6640625" style="155" customWidth="1"/>
    <col min="27" max="27" width="10.33203125" style="155" bestFit="1" customWidth="1"/>
    <col min="28" max="28" width="12.16406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21.75" customHeight="1" x14ac:dyDescent="0.2">
      <c r="A7" s="451" t="s">
        <v>482</v>
      </c>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ht="16" x14ac:dyDescent="0.2">
      <c r="A16" s="228" t="s">
        <v>359</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46" s="155" customFormat="1" x14ac:dyDescent="0.2">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2">
      <c r="A18" s="229" t="s">
        <v>360</v>
      </c>
      <c r="B18" s="202">
        <v>946</v>
      </c>
      <c r="C18" s="219">
        <v>1.4116242632246501</v>
      </c>
      <c r="D18" s="220">
        <v>1.32505137760853</v>
      </c>
      <c r="E18" s="220">
        <v>1.5037672315367601</v>
      </c>
      <c r="F18" s="230"/>
      <c r="G18" s="202">
        <v>37905</v>
      </c>
      <c r="H18" s="219">
        <v>56.561963739461298</v>
      </c>
      <c r="I18" s="220">
        <v>56.186314731765499</v>
      </c>
      <c r="J18" s="220">
        <v>56.936860495612898</v>
      </c>
      <c r="K18" s="230"/>
      <c r="L18" s="202">
        <v>9763</v>
      </c>
      <c r="M18" s="219">
        <v>14.568380213385099</v>
      </c>
      <c r="N18" s="220">
        <v>14.3033091206078</v>
      </c>
      <c r="O18" s="220">
        <v>14.837513122373901</v>
      </c>
      <c r="P18" s="230"/>
      <c r="Q18" s="202">
        <v>18401</v>
      </c>
      <c r="R18" s="219">
        <v>27.458031783928998</v>
      </c>
      <c r="S18" s="220">
        <v>27.121428548451501</v>
      </c>
      <c r="T18" s="220">
        <v>27.7972191894922</v>
      </c>
      <c r="U18" s="230"/>
      <c r="V18" s="202">
        <v>5043</v>
      </c>
      <c r="W18" s="219">
        <v>7.5251809296426204</v>
      </c>
      <c r="X18" s="220">
        <v>7.3278814934010699</v>
      </c>
      <c r="Y18" s="220">
        <v>7.72734960160426</v>
      </c>
      <c r="Z18" s="231"/>
      <c r="AA18" s="202">
        <v>28164</v>
      </c>
      <c r="AB18" s="219">
        <v>42.026411997314</v>
      </c>
      <c r="AC18" s="220">
        <v>41.653166362822397</v>
      </c>
      <c r="AD18" s="220">
        <v>42.400571709378497</v>
      </c>
      <c r="AE18" s="231"/>
      <c r="AF18" s="202">
        <v>67015</v>
      </c>
    </row>
    <row r="19" spans="1:46" x14ac:dyDescent="0.2">
      <c r="A19" s="229">
        <v>2</v>
      </c>
      <c r="B19" s="202">
        <v>922</v>
      </c>
      <c r="C19" s="219">
        <v>1.5414193764105999</v>
      </c>
      <c r="D19" s="220">
        <v>1.44575973312485</v>
      </c>
      <c r="E19" s="220">
        <v>1.6433028661445599</v>
      </c>
      <c r="F19" s="230"/>
      <c r="G19" s="202">
        <v>34148</v>
      </c>
      <c r="H19" s="219">
        <v>57.089358856474099</v>
      </c>
      <c r="I19" s="220">
        <v>56.6922700260439</v>
      </c>
      <c r="J19" s="220">
        <v>57.485537155056903</v>
      </c>
      <c r="K19" s="230"/>
      <c r="L19" s="202">
        <v>8858</v>
      </c>
      <c r="M19" s="219">
        <v>14.808994399398101</v>
      </c>
      <c r="N19" s="220">
        <v>14.526610038363099</v>
      </c>
      <c r="O19" s="220">
        <v>15.0958985670886</v>
      </c>
      <c r="P19" s="230"/>
      <c r="Q19" s="202">
        <v>15887</v>
      </c>
      <c r="R19" s="219">
        <v>26.560227367717101</v>
      </c>
      <c r="S19" s="220">
        <v>26.207804909771401</v>
      </c>
      <c r="T19" s="220">
        <v>26.915660346065401</v>
      </c>
      <c r="U19" s="230"/>
      <c r="V19" s="202">
        <v>4070</v>
      </c>
      <c r="W19" s="219">
        <v>6.80431329933963</v>
      </c>
      <c r="X19" s="220">
        <v>6.6052691193599697</v>
      </c>
      <c r="Y19" s="220">
        <v>7.0089053785311703</v>
      </c>
      <c r="Z19" s="231"/>
      <c r="AA19" s="202">
        <v>24745</v>
      </c>
      <c r="AB19" s="219">
        <v>41.369221767115299</v>
      </c>
      <c r="AC19" s="220">
        <v>40.975108828514102</v>
      </c>
      <c r="AD19" s="220">
        <v>41.764443211945</v>
      </c>
      <c r="AE19" s="231"/>
      <c r="AF19" s="202">
        <v>59815</v>
      </c>
    </row>
    <row r="20" spans="1:46" x14ac:dyDescent="0.2">
      <c r="A20" s="229">
        <v>3</v>
      </c>
      <c r="B20" s="202">
        <v>792</v>
      </c>
      <c r="C20" s="219">
        <v>1.45321100917431</v>
      </c>
      <c r="D20" s="220">
        <v>1.35610813180123</v>
      </c>
      <c r="E20" s="220">
        <v>1.557157091936</v>
      </c>
      <c r="F20" s="230"/>
      <c r="G20" s="202">
        <v>32154</v>
      </c>
      <c r="H20" s="219">
        <v>58.998165137614698</v>
      </c>
      <c r="I20" s="220">
        <v>58.584620424417203</v>
      </c>
      <c r="J20" s="220">
        <v>59.410441460184501</v>
      </c>
      <c r="K20" s="230"/>
      <c r="L20" s="202">
        <v>7871</v>
      </c>
      <c r="M20" s="219">
        <v>14.4422018348624</v>
      </c>
      <c r="N20" s="220">
        <v>14.149589287137299</v>
      </c>
      <c r="O20" s="220">
        <v>14.739826646448201</v>
      </c>
      <c r="P20" s="230"/>
      <c r="Q20" s="202">
        <v>13683</v>
      </c>
      <c r="R20" s="219">
        <v>25.106422018348599</v>
      </c>
      <c r="S20" s="220">
        <v>24.7441321928451</v>
      </c>
      <c r="T20" s="220">
        <v>25.4722208682496</v>
      </c>
      <c r="U20" s="230"/>
      <c r="V20" s="202">
        <v>3268</v>
      </c>
      <c r="W20" s="219">
        <v>5.9963302752293597</v>
      </c>
      <c r="X20" s="220">
        <v>5.8000880847805796</v>
      </c>
      <c r="Y20" s="220">
        <v>6.1987752682947104</v>
      </c>
      <c r="Z20" s="231"/>
      <c r="AA20" s="202">
        <v>21554</v>
      </c>
      <c r="AB20" s="219">
        <v>39.548623853210998</v>
      </c>
      <c r="AC20" s="220">
        <v>39.138869114016302</v>
      </c>
      <c r="AD20" s="220">
        <v>39.959851829154303</v>
      </c>
      <c r="AE20" s="231"/>
      <c r="AF20" s="202">
        <v>54500</v>
      </c>
    </row>
    <row r="21" spans="1:46" x14ac:dyDescent="0.2">
      <c r="A21" s="229">
        <v>4</v>
      </c>
      <c r="B21" s="202">
        <v>691</v>
      </c>
      <c r="C21" s="219">
        <v>1.4174649736404901</v>
      </c>
      <c r="D21" s="220">
        <v>1.31629209623891</v>
      </c>
      <c r="E21" s="220">
        <v>1.52629393024172</v>
      </c>
      <c r="F21" s="230"/>
      <c r="G21" s="202">
        <v>29821</v>
      </c>
      <c r="H21" s="219">
        <v>61.172536872551198</v>
      </c>
      <c r="I21" s="220">
        <v>60.739046314886998</v>
      </c>
      <c r="J21" s="220">
        <v>61.604266759902401</v>
      </c>
      <c r="K21" s="230"/>
      <c r="L21" s="202">
        <v>7210</v>
      </c>
      <c r="M21" s="219">
        <v>14.7900469753226</v>
      </c>
      <c r="N21" s="220">
        <v>14.4776875944117</v>
      </c>
      <c r="O21" s="220">
        <v>15.1079550619325</v>
      </c>
      <c r="P21" s="230"/>
      <c r="Q21" s="202">
        <v>11027</v>
      </c>
      <c r="R21" s="219">
        <v>22.619951178485699</v>
      </c>
      <c r="S21" s="220">
        <v>22.2507309101053</v>
      </c>
      <c r="T21" s="220">
        <v>22.993486244810601</v>
      </c>
      <c r="U21" s="230"/>
      <c r="V21" s="202">
        <v>2501</v>
      </c>
      <c r="W21" s="219">
        <v>5.1303616484440697</v>
      </c>
      <c r="X21" s="220">
        <v>4.9380322834893899</v>
      </c>
      <c r="Y21" s="220">
        <v>5.3297619804591001</v>
      </c>
      <c r="Z21" s="231"/>
      <c r="AA21" s="202">
        <v>18237</v>
      </c>
      <c r="AB21" s="219">
        <v>37.409998153808303</v>
      </c>
      <c r="AC21" s="220">
        <v>36.981458094112398</v>
      </c>
      <c r="AD21" s="220">
        <v>37.840522260882601</v>
      </c>
      <c r="AE21" s="231"/>
      <c r="AF21" s="202">
        <v>48749</v>
      </c>
    </row>
    <row r="22" spans="1:46" x14ac:dyDescent="0.2">
      <c r="A22" s="229">
        <v>5</v>
      </c>
      <c r="B22" s="202">
        <v>597</v>
      </c>
      <c r="C22" s="219">
        <v>1.2873315363881399</v>
      </c>
      <c r="D22" s="220">
        <v>1.1886935051443599</v>
      </c>
      <c r="E22" s="220">
        <v>1.3940390969286001</v>
      </c>
      <c r="F22" s="230"/>
      <c r="G22" s="202">
        <v>29375</v>
      </c>
      <c r="H22" s="219">
        <v>63.342318059299203</v>
      </c>
      <c r="I22" s="220">
        <v>62.902663062801899</v>
      </c>
      <c r="J22" s="220">
        <v>63.779762825278198</v>
      </c>
      <c r="K22" s="230"/>
      <c r="L22" s="202">
        <v>6682</v>
      </c>
      <c r="M22" s="219">
        <v>14.4086253369272</v>
      </c>
      <c r="N22" s="220">
        <v>14.091954070026</v>
      </c>
      <c r="O22" s="220">
        <v>14.731192516526599</v>
      </c>
      <c r="P22" s="230"/>
      <c r="Q22" s="202">
        <v>9721</v>
      </c>
      <c r="R22" s="219">
        <v>20.961725067385402</v>
      </c>
      <c r="S22" s="220">
        <v>20.593680300613499</v>
      </c>
      <c r="T22" s="220">
        <v>21.334580188787601</v>
      </c>
      <c r="U22" s="230"/>
      <c r="V22" s="202">
        <v>2016</v>
      </c>
      <c r="W22" s="219">
        <v>4.3471698113207502</v>
      </c>
      <c r="X22" s="220">
        <v>4.1653286914006697</v>
      </c>
      <c r="Y22" s="220">
        <v>4.5365735810053298</v>
      </c>
      <c r="Z22" s="231"/>
      <c r="AA22" s="202">
        <v>16403</v>
      </c>
      <c r="AB22" s="219">
        <v>35.370350404312703</v>
      </c>
      <c r="AC22" s="220">
        <v>34.9364257519929</v>
      </c>
      <c r="AD22" s="220">
        <v>35.806698540907398</v>
      </c>
      <c r="AE22" s="231"/>
      <c r="AF22" s="202">
        <v>46375</v>
      </c>
    </row>
    <row r="23" spans="1:46" x14ac:dyDescent="0.2">
      <c r="A23" s="229">
        <v>6</v>
      </c>
      <c r="B23" s="202">
        <v>629</v>
      </c>
      <c r="C23" s="219">
        <v>1.4171135042581</v>
      </c>
      <c r="D23" s="220">
        <v>1.31128389332605</v>
      </c>
      <c r="E23" s="220">
        <v>1.53135175787643</v>
      </c>
      <c r="F23" s="230"/>
      <c r="G23" s="202">
        <v>28991</v>
      </c>
      <c r="H23" s="219">
        <v>65.315640066687706</v>
      </c>
      <c r="I23" s="220">
        <v>64.871539069085998</v>
      </c>
      <c r="J23" s="220">
        <v>65.757090259569495</v>
      </c>
      <c r="K23" s="230"/>
      <c r="L23" s="202">
        <v>6255</v>
      </c>
      <c r="M23" s="219">
        <v>14.092281349975201</v>
      </c>
      <c r="N23" s="220">
        <v>13.7716959633001</v>
      </c>
      <c r="O23" s="220">
        <v>14.4190815830208</v>
      </c>
      <c r="P23" s="230"/>
      <c r="Q23" s="202">
        <v>8511</v>
      </c>
      <c r="R23" s="219">
        <v>19.174965079079001</v>
      </c>
      <c r="S23" s="220">
        <v>18.8113991606848</v>
      </c>
      <c r="T23" s="220">
        <v>19.5438661416595</v>
      </c>
      <c r="U23" s="230"/>
      <c r="V23" s="202">
        <v>1658</v>
      </c>
      <c r="W23" s="219">
        <v>3.73541206686793</v>
      </c>
      <c r="X23" s="220">
        <v>3.5629661728333599</v>
      </c>
      <c r="Y23" s="220">
        <v>3.9158653564489101</v>
      </c>
      <c r="Z23" s="231"/>
      <c r="AA23" s="202">
        <v>14766</v>
      </c>
      <c r="AB23" s="219">
        <v>33.267246429054197</v>
      </c>
      <c r="AC23" s="220">
        <v>32.830379183566698</v>
      </c>
      <c r="AD23" s="220">
        <v>33.707009750837003</v>
      </c>
      <c r="AE23" s="231"/>
      <c r="AF23" s="202">
        <v>44386</v>
      </c>
    </row>
    <row r="24" spans="1:46" x14ac:dyDescent="0.2">
      <c r="A24" s="229">
        <v>7</v>
      </c>
      <c r="B24" s="202">
        <v>552</v>
      </c>
      <c r="C24" s="219">
        <v>1.30007772203773</v>
      </c>
      <c r="D24" s="220">
        <v>1.1966509916497501</v>
      </c>
      <c r="E24" s="220">
        <v>1.4123158620994201</v>
      </c>
      <c r="F24" s="230"/>
      <c r="G24" s="202">
        <v>28232</v>
      </c>
      <c r="H24" s="219">
        <v>66.492380885089105</v>
      </c>
      <c r="I24" s="220">
        <v>66.041932972216699</v>
      </c>
      <c r="J24" s="220">
        <v>66.939844786536597</v>
      </c>
      <c r="K24" s="230"/>
      <c r="L24" s="202">
        <v>5921</v>
      </c>
      <c r="M24" s="219">
        <v>13.945217739466299</v>
      </c>
      <c r="N24" s="220">
        <v>13.618972216344799</v>
      </c>
      <c r="O24" s="220">
        <v>14.2779867526127</v>
      </c>
      <c r="P24" s="230"/>
      <c r="Q24" s="202">
        <v>7754</v>
      </c>
      <c r="R24" s="219">
        <v>18.262323653406799</v>
      </c>
      <c r="S24" s="220">
        <v>17.897704459581501</v>
      </c>
      <c r="T24" s="220">
        <v>18.632685231517399</v>
      </c>
      <c r="U24" s="230"/>
      <c r="V24" s="202">
        <v>1463</v>
      </c>
      <c r="W24" s="219">
        <v>3.4456770060528998</v>
      </c>
      <c r="X24" s="220">
        <v>3.2763505842580201</v>
      </c>
      <c r="Y24" s="220">
        <v>3.6234266283950101</v>
      </c>
      <c r="Z24" s="231"/>
      <c r="AA24" s="202">
        <v>13675</v>
      </c>
      <c r="AB24" s="219">
        <v>32.207541392873097</v>
      </c>
      <c r="AC24" s="220">
        <v>31.764708194244498</v>
      </c>
      <c r="AD24" s="220">
        <v>32.653593829532497</v>
      </c>
      <c r="AE24" s="231"/>
      <c r="AF24" s="202">
        <v>42459</v>
      </c>
    </row>
    <row r="25" spans="1:46" x14ac:dyDescent="0.2">
      <c r="A25" s="229">
        <v>8</v>
      </c>
      <c r="B25" s="202">
        <v>589</v>
      </c>
      <c r="C25" s="219">
        <v>1.4135547662474801</v>
      </c>
      <c r="D25" s="220">
        <v>1.30460297018025</v>
      </c>
      <c r="E25" s="220">
        <v>1.5314643055809301</v>
      </c>
      <c r="F25" s="230"/>
      <c r="G25" s="202">
        <v>28749</v>
      </c>
      <c r="H25" s="219">
        <v>68.995392147451298</v>
      </c>
      <c r="I25" s="220">
        <v>68.549569190991093</v>
      </c>
      <c r="J25" s="220">
        <v>69.4377129780556</v>
      </c>
      <c r="K25" s="230"/>
      <c r="L25" s="202">
        <v>5555</v>
      </c>
      <c r="M25" s="219">
        <v>13.331573389651499</v>
      </c>
      <c r="N25" s="220">
        <v>13.0085753743927</v>
      </c>
      <c r="O25" s="220">
        <v>13.6613318573364</v>
      </c>
      <c r="P25" s="230"/>
      <c r="Q25" s="202">
        <v>6775</v>
      </c>
      <c r="R25" s="219">
        <v>16.259479696649699</v>
      </c>
      <c r="S25" s="220">
        <v>15.908295338554799</v>
      </c>
      <c r="T25" s="220">
        <v>16.616884697499799</v>
      </c>
      <c r="U25" s="230"/>
      <c r="V25" s="202">
        <v>1128</v>
      </c>
      <c r="W25" s="219">
        <v>2.7071133723720799</v>
      </c>
      <c r="X25" s="220">
        <v>2.5555929871916399</v>
      </c>
      <c r="Y25" s="220">
        <v>2.8673530111363301</v>
      </c>
      <c r="Z25" s="231"/>
      <c r="AA25" s="202">
        <v>12330</v>
      </c>
      <c r="AB25" s="219">
        <v>29.591053086301201</v>
      </c>
      <c r="AC25" s="220">
        <v>29.154681471881599</v>
      </c>
      <c r="AD25" s="220">
        <v>30.031187439606398</v>
      </c>
      <c r="AE25" s="231"/>
      <c r="AF25" s="202">
        <v>41668</v>
      </c>
    </row>
    <row r="26" spans="1:46" x14ac:dyDescent="0.2">
      <c r="A26" s="229">
        <v>9</v>
      </c>
      <c r="B26" s="202">
        <v>576</v>
      </c>
      <c r="C26" s="219">
        <v>1.3757523645743801</v>
      </c>
      <c r="D26" s="220">
        <v>1.2685537507642199</v>
      </c>
      <c r="E26" s="220">
        <v>1.4918728714024201</v>
      </c>
      <c r="F26" s="230"/>
      <c r="G26" s="202">
        <v>29421</v>
      </c>
      <c r="H26" s="219">
        <v>70.270851246775607</v>
      </c>
      <c r="I26" s="220">
        <v>69.831197514818101</v>
      </c>
      <c r="J26" s="220">
        <v>70.706785551184097</v>
      </c>
      <c r="K26" s="230"/>
      <c r="L26" s="202">
        <v>5609</v>
      </c>
      <c r="M26" s="219">
        <v>13.3968663418362</v>
      </c>
      <c r="N26" s="220">
        <v>13.073953427536001</v>
      </c>
      <c r="O26" s="220">
        <v>13.726495437023599</v>
      </c>
      <c r="P26" s="230"/>
      <c r="Q26" s="202">
        <v>6262</v>
      </c>
      <c r="R26" s="219">
        <v>14.9565300468138</v>
      </c>
      <c r="S26" s="220">
        <v>14.6181259018633</v>
      </c>
      <c r="T26" s="220">
        <v>15.3013641954169</v>
      </c>
      <c r="U26" s="230"/>
      <c r="V26" s="202">
        <v>1015</v>
      </c>
      <c r="W26" s="219">
        <v>2.4242858507690799</v>
      </c>
      <c r="X26" s="220">
        <v>2.2812699805185699</v>
      </c>
      <c r="Y26" s="220">
        <v>2.5760312222978801</v>
      </c>
      <c r="Z26" s="231"/>
      <c r="AA26" s="202">
        <v>11871</v>
      </c>
      <c r="AB26" s="219">
        <v>28.353396388650001</v>
      </c>
      <c r="AC26" s="220">
        <v>27.923672422142399</v>
      </c>
      <c r="AD26" s="220">
        <v>28.7870922146931</v>
      </c>
      <c r="AE26" s="231"/>
      <c r="AF26" s="202">
        <v>41868</v>
      </c>
    </row>
    <row r="27" spans="1:46" x14ac:dyDescent="0.2">
      <c r="A27" s="229" t="s">
        <v>361</v>
      </c>
      <c r="B27" s="202">
        <v>666</v>
      </c>
      <c r="C27" s="219">
        <v>1.5261228230980799</v>
      </c>
      <c r="D27" s="220">
        <v>1.4152986428030301</v>
      </c>
      <c r="E27" s="220">
        <v>1.6454801845628</v>
      </c>
      <c r="F27" s="230"/>
      <c r="G27" s="202">
        <v>32109</v>
      </c>
      <c r="H27" s="219">
        <v>73.576993583868003</v>
      </c>
      <c r="I27" s="220">
        <v>73.161248205352294</v>
      </c>
      <c r="J27" s="220">
        <v>73.988588546336899</v>
      </c>
      <c r="K27" s="230"/>
      <c r="L27" s="202">
        <v>5651</v>
      </c>
      <c r="M27" s="219">
        <v>12.9491292392301</v>
      </c>
      <c r="N27" s="220">
        <v>12.637385920516</v>
      </c>
      <c r="O27" s="220">
        <v>13.2673948708085</v>
      </c>
      <c r="P27" s="230"/>
      <c r="Q27" s="202">
        <v>5214</v>
      </c>
      <c r="R27" s="219">
        <v>11.9477543538039</v>
      </c>
      <c r="S27" s="220">
        <v>11.646786609061699</v>
      </c>
      <c r="T27" s="220">
        <v>12.2554206901364</v>
      </c>
      <c r="U27" s="230"/>
      <c r="V27" s="202">
        <v>693</v>
      </c>
      <c r="W27" s="219">
        <v>1.58799266727773</v>
      </c>
      <c r="X27" s="220">
        <v>1.4748934748935101</v>
      </c>
      <c r="Y27" s="220">
        <v>1.7096141494686901</v>
      </c>
      <c r="Z27" s="231"/>
      <c r="AA27" s="202">
        <v>10865</v>
      </c>
      <c r="AB27" s="219">
        <v>24.896883593033898</v>
      </c>
      <c r="AC27" s="220">
        <v>24.493402923835902</v>
      </c>
      <c r="AD27" s="220">
        <v>25.304783331897902</v>
      </c>
      <c r="AE27" s="231"/>
      <c r="AF27" s="202">
        <v>43640</v>
      </c>
    </row>
    <row r="28" spans="1:46" ht="5.25" customHeight="1" thickBot="1" x14ac:dyDescent="0.25">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2">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2">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241"/>
      <c r="AG30" s="145"/>
      <c r="AH30" s="145"/>
      <c r="AI30" s="145"/>
      <c r="AJ30" s="145"/>
      <c r="AK30" s="145"/>
      <c r="AL30" s="145"/>
      <c r="AM30" s="145"/>
      <c r="AN30" s="145"/>
      <c r="AO30" s="145"/>
      <c r="AP30" s="145"/>
      <c r="AQ30" s="145"/>
      <c r="AR30" s="145"/>
      <c r="AS30" s="145"/>
      <c r="AT30" s="145"/>
    </row>
    <row r="31" spans="1:46" s="170" customFormat="1" ht="39.75" customHeight="1" x14ac:dyDescent="0.2">
      <c r="A31" s="455" t="s">
        <v>463</v>
      </c>
      <c r="B31" s="455"/>
      <c r="C31" s="455"/>
      <c r="D31" s="455"/>
      <c r="E31" s="455"/>
      <c r="F31" s="455"/>
      <c r="G31" s="455"/>
      <c r="H31" s="455"/>
      <c r="I31" s="455"/>
      <c r="J31" s="455"/>
      <c r="K31" s="455"/>
      <c r="L31" s="455"/>
      <c r="M31" s="455"/>
      <c r="N31" s="455"/>
      <c r="O31" s="455"/>
      <c r="P31" s="455"/>
      <c r="Q31" s="455"/>
      <c r="R31" s="455"/>
      <c r="S31" s="455"/>
      <c r="T31" s="455"/>
      <c r="U31" s="455"/>
      <c r="V31" s="455"/>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2">
      <c r="A32" s="456" t="s">
        <v>464</v>
      </c>
      <c r="B32" s="455"/>
      <c r="C32" s="455"/>
      <c r="D32" s="455"/>
      <c r="E32" s="455"/>
      <c r="F32" s="455"/>
      <c r="G32" s="455"/>
      <c r="H32" s="455"/>
      <c r="I32" s="455"/>
      <c r="J32" s="455"/>
      <c r="K32" s="455"/>
      <c r="L32" s="455"/>
      <c r="M32" s="455"/>
      <c r="N32" s="455"/>
      <c r="O32" s="455"/>
      <c r="P32" s="455"/>
      <c r="Q32" s="455"/>
      <c r="R32" s="455"/>
      <c r="S32" s="455"/>
      <c r="T32" s="455"/>
      <c r="U32" s="455"/>
      <c r="V32" s="455"/>
      <c r="W32" s="225"/>
      <c r="X32" s="225"/>
      <c r="Y32" s="225"/>
      <c r="Z32" s="225"/>
      <c r="AA32" s="225"/>
      <c r="AB32" s="224"/>
      <c r="AC32" s="224"/>
      <c r="AD32" s="224"/>
      <c r="AE32" s="225"/>
      <c r="AF32" s="256"/>
      <c r="AG32" s="145"/>
      <c r="AH32" s="145"/>
      <c r="AI32" s="145"/>
      <c r="AJ32" s="145"/>
      <c r="AK32" s="145"/>
      <c r="AL32" s="145"/>
      <c r="AM32" s="145"/>
      <c r="AN32" s="145"/>
      <c r="AO32" s="145"/>
      <c r="AP32" s="145"/>
      <c r="AQ32" s="145"/>
      <c r="AR32" s="145"/>
      <c r="AS32" s="145"/>
      <c r="AT32" s="145"/>
    </row>
    <row r="33" spans="1:46" s="170" customFormat="1" x14ac:dyDescent="0.2">
      <c r="A33" s="455" t="s">
        <v>449</v>
      </c>
      <c r="B33" s="455"/>
      <c r="C33" s="455"/>
      <c r="D33" s="455"/>
      <c r="E33" s="455"/>
      <c r="F33" s="455"/>
      <c r="G33" s="455"/>
      <c r="H33" s="455"/>
      <c r="I33" s="455"/>
      <c r="J33" s="455"/>
      <c r="K33" s="455"/>
      <c r="L33" s="455"/>
      <c r="M33" s="455"/>
      <c r="N33" s="455"/>
      <c r="O33" s="455"/>
      <c r="P33" s="455"/>
      <c r="Q33" s="455"/>
      <c r="R33" s="455"/>
      <c r="S33" s="455"/>
      <c r="T33" s="455"/>
      <c r="U33" s="455"/>
      <c r="V33" s="455"/>
      <c r="W33" s="240"/>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2">
      <c r="A34" s="233"/>
      <c r="B34" s="233"/>
      <c r="C34" s="233"/>
      <c r="D34" s="233"/>
      <c r="E34" s="233"/>
      <c r="F34" s="233"/>
      <c r="G34" s="233"/>
      <c r="H34" s="233"/>
      <c r="I34" s="233"/>
      <c r="J34" s="233"/>
      <c r="K34" s="233"/>
      <c r="L34" s="233"/>
      <c r="M34" s="233"/>
      <c r="N34" s="233"/>
      <c r="O34" s="233"/>
      <c r="P34" s="233"/>
      <c r="Q34" s="233"/>
      <c r="R34" s="233"/>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2">
      <c r="A35" s="447" t="s">
        <v>333</v>
      </c>
      <c r="B35" s="447"/>
      <c r="C35" s="447"/>
      <c r="D35" s="447"/>
      <c r="E35" s="447"/>
      <c r="F35" s="447"/>
      <c r="G35" s="447"/>
      <c r="H35" s="447"/>
      <c r="I35" s="447"/>
      <c r="J35" s="447"/>
      <c r="K35" s="447"/>
      <c r="L35" s="447"/>
      <c r="M35" s="447"/>
      <c r="N35" s="447"/>
      <c r="O35" s="447"/>
      <c r="P35" s="447"/>
      <c r="Q35" s="447"/>
      <c r="R35" s="447"/>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row r="36" spans="1:46" s="170" customFormat="1" x14ac:dyDescent="0.2">
      <c r="A36" s="438" t="s">
        <v>653</v>
      </c>
      <c r="B36" s="438"/>
      <c r="C36" s="438"/>
      <c r="D36" s="438"/>
      <c r="E36" s="438"/>
      <c r="F36" s="438"/>
      <c r="G36" s="438"/>
      <c r="H36" s="438"/>
      <c r="I36" s="438"/>
      <c r="J36" s="438"/>
      <c r="K36" s="438"/>
      <c r="L36" s="438"/>
      <c r="M36" s="438"/>
      <c r="N36" s="438"/>
      <c r="O36" s="438"/>
      <c r="P36" s="438"/>
      <c r="Q36" s="438"/>
      <c r="R36" s="438"/>
      <c r="S36" s="224"/>
      <c r="T36" s="224"/>
      <c r="U36" s="225"/>
      <c r="V36" s="225"/>
      <c r="W36" s="225"/>
      <c r="X36" s="225"/>
      <c r="Y36" s="225"/>
      <c r="Z36" s="225"/>
      <c r="AA36" s="225"/>
      <c r="AB36" s="224"/>
      <c r="AC36" s="224"/>
      <c r="AD36" s="224"/>
      <c r="AE36" s="225"/>
      <c r="AF36" s="171"/>
      <c r="AG36" s="145"/>
      <c r="AH36" s="145"/>
      <c r="AI36" s="145"/>
      <c r="AJ36" s="145"/>
      <c r="AK36" s="145"/>
      <c r="AL36" s="145"/>
      <c r="AM36" s="145"/>
      <c r="AN36" s="145"/>
      <c r="AO36" s="145"/>
      <c r="AP36" s="145"/>
      <c r="AQ36" s="145"/>
      <c r="AR36" s="145"/>
      <c r="AS36" s="145"/>
      <c r="AT36" s="145"/>
    </row>
    <row r="43" spans="1:46" x14ac:dyDescent="0.2">
      <c r="R43" s="407">
        <v>27.458031783928998</v>
      </c>
      <c r="S43" s="407">
        <v>7.5251809296426204</v>
      </c>
      <c r="T43" s="407">
        <f>R43-S43</f>
        <v>19.932850854286379</v>
      </c>
    </row>
    <row r="44" spans="1:46" x14ac:dyDescent="0.2">
      <c r="R44" s="407">
        <v>26.560227367717101</v>
      </c>
      <c r="S44" s="407">
        <v>6.80431329933963</v>
      </c>
      <c r="T44" s="407">
        <f t="shared" ref="T44:T52" si="0">R44-S44</f>
        <v>19.755914068377471</v>
      </c>
    </row>
    <row r="45" spans="1:46" x14ac:dyDescent="0.2">
      <c r="R45" s="407">
        <v>25.106422018348599</v>
      </c>
      <c r="S45" s="407">
        <v>5.9963302752293597</v>
      </c>
      <c r="T45" s="407">
        <f t="shared" si="0"/>
        <v>19.110091743119241</v>
      </c>
    </row>
    <row r="46" spans="1:46" x14ac:dyDescent="0.2">
      <c r="R46" s="407">
        <v>22.619951178485699</v>
      </c>
      <c r="S46" s="407">
        <v>5.1303616484440697</v>
      </c>
      <c r="T46" s="407">
        <f t="shared" si="0"/>
        <v>17.489589530041631</v>
      </c>
    </row>
    <row r="47" spans="1:46" x14ac:dyDescent="0.2">
      <c r="R47" s="407">
        <v>20.961725067385402</v>
      </c>
      <c r="S47" s="407">
        <v>4.3471698113207502</v>
      </c>
      <c r="T47" s="407">
        <f t="shared" si="0"/>
        <v>16.614555256064651</v>
      </c>
    </row>
    <row r="48" spans="1:46" x14ac:dyDescent="0.2">
      <c r="R48" s="407">
        <v>19.174965079079001</v>
      </c>
      <c r="S48" s="407">
        <v>3.73541206686793</v>
      </c>
      <c r="T48" s="407">
        <f t="shared" si="0"/>
        <v>15.439553012211071</v>
      </c>
    </row>
    <row r="49" spans="18:20" x14ac:dyDescent="0.2">
      <c r="R49" s="407">
        <v>18.262323653406799</v>
      </c>
      <c r="S49" s="407">
        <v>3.4456770060528998</v>
      </c>
      <c r="T49" s="407">
        <f t="shared" si="0"/>
        <v>14.816646647353899</v>
      </c>
    </row>
    <row r="50" spans="18:20" x14ac:dyDescent="0.2">
      <c r="R50" s="407">
        <v>16.259479696649699</v>
      </c>
      <c r="S50" s="407">
        <v>2.7071133723720799</v>
      </c>
      <c r="T50" s="407">
        <f t="shared" si="0"/>
        <v>13.552366324277619</v>
      </c>
    </row>
    <row r="51" spans="18:20" x14ac:dyDescent="0.2">
      <c r="R51" s="407">
        <v>14.9565300468138</v>
      </c>
      <c r="S51" s="407">
        <v>2.4242858507690799</v>
      </c>
      <c r="T51" s="407">
        <f t="shared" si="0"/>
        <v>12.53224419604472</v>
      </c>
    </row>
    <row r="52" spans="18:20" x14ac:dyDescent="0.2">
      <c r="R52" s="407">
        <v>11.9477543538039</v>
      </c>
      <c r="S52" s="407">
        <v>1.58799266727773</v>
      </c>
      <c r="T52" s="407">
        <f t="shared" si="0"/>
        <v>10.35976168652617</v>
      </c>
    </row>
    <row r="55" spans="18:20" x14ac:dyDescent="0.2">
      <c r="R55" s="407">
        <f>R43-R52</f>
        <v>15.510277430125099</v>
      </c>
      <c r="S55" s="407">
        <f>S43-S52</f>
        <v>5.9371882623648906</v>
      </c>
    </row>
    <row r="57" spans="18:20" x14ac:dyDescent="0.2">
      <c r="S57" s="407">
        <f>S43/S52</f>
        <v>4.7388008047561803</v>
      </c>
    </row>
  </sheetData>
  <mergeCells count="15">
    <mergeCell ref="A31:V31"/>
    <mergeCell ref="A32:V32"/>
    <mergeCell ref="A33:V33"/>
    <mergeCell ref="A35:R35"/>
    <mergeCell ref="A36:R36"/>
    <mergeCell ref="A7:AA7"/>
    <mergeCell ref="A10:Y10"/>
    <mergeCell ref="B12:AD12"/>
    <mergeCell ref="AF12:AF14"/>
    <mergeCell ref="B13:E13"/>
    <mergeCell ref="G13:J13"/>
    <mergeCell ref="L13:O13"/>
    <mergeCell ref="Q13:T13"/>
    <mergeCell ref="V13:Y13"/>
    <mergeCell ref="AA13:AD13"/>
  </mergeCells>
  <hyperlinks>
    <hyperlink ref="A32" r:id="rId1" xr:uid="{047E5F5A-9ACD-4B10-9462-990E893EA188}"/>
    <hyperlink ref="A6" location="Contents!A1" display="Return to Contents" xr:uid="{76C718AC-2E67-429E-AB5F-6B670D5745F7}"/>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E467B-C0B2-432F-A593-D1E7E8A436AF}">
  <sheetPr>
    <pageSetUpPr fitToPage="1"/>
  </sheetPr>
  <dimension ref="A1:AT35"/>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baseColWidth="10" defaultColWidth="9.1640625" defaultRowHeight="15" x14ac:dyDescent="0.2"/>
  <cols>
    <col min="1" max="1" width="36.6640625" style="169" bestFit="1" customWidth="1"/>
    <col min="2" max="2" width="8.1640625" style="170" customWidth="1"/>
    <col min="3" max="3" width="12.33203125" style="170" customWidth="1"/>
    <col min="4" max="5" width="8.33203125" style="170" customWidth="1"/>
    <col min="6" max="6" width="1.83203125" style="170" customWidth="1"/>
    <col min="7" max="7" width="10.33203125" style="170" bestFit="1" customWidth="1"/>
    <col min="8" max="8" width="12.33203125" style="170" customWidth="1"/>
    <col min="9" max="10" width="8.33203125" style="170" customWidth="1"/>
    <col min="11" max="11" width="1.83203125" style="170" customWidth="1"/>
    <col min="12" max="12" width="9.33203125" style="170" bestFit="1" customWidth="1"/>
    <col min="13" max="13" width="12.33203125" style="170" customWidth="1"/>
    <col min="14" max="15" width="8.33203125" style="170" customWidth="1"/>
    <col min="16" max="16" width="1.83203125" style="170" customWidth="1"/>
    <col min="17" max="17" width="9.33203125" style="170" bestFit="1" customWidth="1"/>
    <col min="18" max="18" width="12.33203125" style="170" customWidth="1"/>
    <col min="19" max="20" width="8.33203125" style="170" customWidth="1"/>
    <col min="21" max="21" width="1.83203125" style="155" customWidth="1"/>
    <col min="22" max="22" width="9.33203125" style="155" bestFit="1" customWidth="1"/>
    <col min="23" max="23" width="12.33203125" style="155" customWidth="1"/>
    <col min="24" max="25" width="8.33203125" style="155" customWidth="1"/>
    <col min="26" max="26" width="1.6640625" style="155" customWidth="1"/>
    <col min="27" max="27" width="10.33203125" style="155" bestFit="1" customWidth="1"/>
    <col min="28" max="28" width="12.332031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21.75" customHeight="1" x14ac:dyDescent="0.2">
      <c r="A7" s="451" t="s">
        <v>484</v>
      </c>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2">
      <c r="A16" s="228" t="s">
        <v>338</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46" s="155" customFormat="1" x14ac:dyDescent="0.2">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2">
      <c r="A18" s="229" t="s">
        <v>360</v>
      </c>
      <c r="B18" s="202">
        <v>488</v>
      </c>
      <c r="C18" s="219">
        <v>1.0927738092572301</v>
      </c>
      <c r="D18" s="220">
        <v>1.00046953326278</v>
      </c>
      <c r="E18" s="220">
        <v>1.1934915001945801</v>
      </c>
      <c r="F18" s="230"/>
      <c r="G18" s="202">
        <v>32225</v>
      </c>
      <c r="H18" s="219">
        <v>72.161139351053606</v>
      </c>
      <c r="I18" s="220">
        <v>71.7435460070283</v>
      </c>
      <c r="J18" s="220">
        <v>72.574920357404295</v>
      </c>
      <c r="K18" s="230"/>
      <c r="L18" s="202">
        <v>6133</v>
      </c>
      <c r="M18" s="219">
        <v>13.733569205275799</v>
      </c>
      <c r="N18" s="220">
        <v>13.417448114348201</v>
      </c>
      <c r="O18" s="220">
        <v>14.0559291397146</v>
      </c>
      <c r="P18" s="230"/>
      <c r="Q18" s="202">
        <v>5811</v>
      </c>
      <c r="R18" s="219">
        <v>13.012517634413401</v>
      </c>
      <c r="S18" s="220">
        <v>12.703654772503899</v>
      </c>
      <c r="T18" s="220">
        <v>13.3277433809327</v>
      </c>
      <c r="U18" s="230"/>
      <c r="V18" s="202">
        <v>1729</v>
      </c>
      <c r="W18" s="219">
        <v>3.8717334348478398</v>
      </c>
      <c r="X18" s="220">
        <v>3.6967354649971198</v>
      </c>
      <c r="Y18" s="220">
        <v>4.0546667606252296</v>
      </c>
      <c r="Z18" s="231"/>
      <c r="AA18" s="202">
        <v>11944</v>
      </c>
      <c r="AB18" s="219">
        <v>26.746086839689202</v>
      </c>
      <c r="AC18" s="220">
        <v>26.337566043158699</v>
      </c>
      <c r="AD18" s="220">
        <v>27.158607961646101</v>
      </c>
      <c r="AE18" s="231"/>
      <c r="AF18" s="202">
        <v>44657</v>
      </c>
    </row>
    <row r="19" spans="1:46" x14ac:dyDescent="0.2">
      <c r="A19" s="229">
        <v>2</v>
      </c>
      <c r="B19" s="202">
        <v>483</v>
      </c>
      <c r="C19" s="219">
        <v>1.1811890146976101</v>
      </c>
      <c r="D19" s="220">
        <v>1.08096319466553</v>
      </c>
      <c r="E19" s="220">
        <v>1.29058642925778</v>
      </c>
      <c r="F19" s="230"/>
      <c r="G19" s="202">
        <v>29757</v>
      </c>
      <c r="H19" s="219">
        <v>72.771514514196298</v>
      </c>
      <c r="I19" s="220">
        <v>72.337944206262804</v>
      </c>
      <c r="J19" s="220">
        <v>73.200806735595094</v>
      </c>
      <c r="K19" s="230"/>
      <c r="L19" s="202">
        <v>5531</v>
      </c>
      <c r="M19" s="219">
        <v>13.526203810129401</v>
      </c>
      <c r="N19" s="220">
        <v>13.1981424055557</v>
      </c>
      <c r="O19" s="220">
        <v>13.8611175501615</v>
      </c>
      <c r="P19" s="230"/>
      <c r="Q19" s="202">
        <v>5120</v>
      </c>
      <c r="R19" s="219">
        <v>12.5210926609767</v>
      </c>
      <c r="S19" s="220">
        <v>12.2038291888238</v>
      </c>
      <c r="T19" s="220">
        <v>12.8453972989125</v>
      </c>
      <c r="U19" s="230"/>
      <c r="V19" s="202">
        <v>1507</v>
      </c>
      <c r="W19" s="219">
        <v>3.6854075468929599</v>
      </c>
      <c r="X19" s="220">
        <v>3.5071055085344001</v>
      </c>
      <c r="Y19" s="220">
        <v>3.87241071201271</v>
      </c>
      <c r="Z19" s="231"/>
      <c r="AA19" s="202">
        <v>10651</v>
      </c>
      <c r="AB19" s="219">
        <v>26.047296471106101</v>
      </c>
      <c r="AC19" s="220">
        <v>25.6241653045563</v>
      </c>
      <c r="AD19" s="220">
        <v>26.474927634279901</v>
      </c>
      <c r="AE19" s="231"/>
      <c r="AF19" s="202">
        <v>40891</v>
      </c>
    </row>
    <row r="20" spans="1:46" x14ac:dyDescent="0.2">
      <c r="A20" s="229">
        <v>3</v>
      </c>
      <c r="B20" s="202">
        <v>460</v>
      </c>
      <c r="C20" s="219">
        <v>1.1080065516909099</v>
      </c>
      <c r="D20" s="220">
        <v>1.0117418566738301</v>
      </c>
      <c r="E20" s="220">
        <v>1.2133183226550299</v>
      </c>
      <c r="F20" s="230"/>
      <c r="G20" s="202">
        <v>30706</v>
      </c>
      <c r="H20" s="219">
        <v>73.961846035263505</v>
      </c>
      <c r="I20" s="220">
        <v>73.537509765492103</v>
      </c>
      <c r="J20" s="220">
        <v>74.381748355309796</v>
      </c>
      <c r="K20" s="230"/>
      <c r="L20" s="202">
        <v>5540</v>
      </c>
      <c r="M20" s="219">
        <v>13.344252818190601</v>
      </c>
      <c r="N20" s="220">
        <v>13.0205375701993</v>
      </c>
      <c r="O20" s="220">
        <v>13.674750921722399</v>
      </c>
      <c r="P20" s="230"/>
      <c r="Q20" s="202">
        <v>4810</v>
      </c>
      <c r="R20" s="219">
        <v>11.585894594855001</v>
      </c>
      <c r="S20" s="220">
        <v>11.281573475370401</v>
      </c>
      <c r="T20" s="220">
        <v>11.897323940135401</v>
      </c>
      <c r="U20" s="230"/>
      <c r="V20" s="202">
        <v>1354</v>
      </c>
      <c r="W20" s="219">
        <v>3.26139319780326</v>
      </c>
      <c r="X20" s="220">
        <v>3.09481012744275</v>
      </c>
      <c r="Y20" s="220">
        <v>3.4366248769762699</v>
      </c>
      <c r="Z20" s="231"/>
      <c r="AA20" s="202">
        <v>10350</v>
      </c>
      <c r="AB20" s="219">
        <v>24.930147413045599</v>
      </c>
      <c r="AC20" s="220">
        <v>24.5163434432821</v>
      </c>
      <c r="AD20" s="220">
        <v>25.348590360366298</v>
      </c>
      <c r="AE20" s="231"/>
      <c r="AF20" s="202">
        <v>41516</v>
      </c>
    </row>
    <row r="21" spans="1:46" x14ac:dyDescent="0.2">
      <c r="A21" s="229">
        <v>4</v>
      </c>
      <c r="B21" s="202">
        <v>416</v>
      </c>
      <c r="C21" s="219">
        <v>1.0038610038610001</v>
      </c>
      <c r="D21" s="220">
        <v>0.91231880024751999</v>
      </c>
      <c r="E21" s="220">
        <v>1.1044861806594799</v>
      </c>
      <c r="F21" s="230"/>
      <c r="G21" s="202">
        <v>31113</v>
      </c>
      <c r="H21" s="219">
        <v>75.079633204633197</v>
      </c>
      <c r="I21" s="220">
        <v>74.660858291795194</v>
      </c>
      <c r="J21" s="220">
        <v>75.493758819780595</v>
      </c>
      <c r="K21" s="230"/>
      <c r="L21" s="202">
        <v>5564</v>
      </c>
      <c r="M21" s="219">
        <v>13.4266409266409</v>
      </c>
      <c r="N21" s="220">
        <v>13.1017716127598</v>
      </c>
      <c r="O21" s="220">
        <v>13.758290261286</v>
      </c>
      <c r="P21" s="230"/>
      <c r="Q21" s="202">
        <v>4347</v>
      </c>
      <c r="R21" s="219">
        <v>10.4898648648649</v>
      </c>
      <c r="S21" s="220">
        <v>10.198492723365799</v>
      </c>
      <c r="T21" s="220">
        <v>10.7885614508063</v>
      </c>
      <c r="U21" s="230"/>
      <c r="V21" s="202">
        <v>1170</v>
      </c>
      <c r="W21" s="219">
        <v>2.8233590733590699</v>
      </c>
      <c r="X21" s="220">
        <v>2.6682008311307701</v>
      </c>
      <c r="Y21" s="220">
        <v>2.9872629876602002</v>
      </c>
      <c r="Z21" s="231"/>
      <c r="AA21" s="202">
        <v>9911</v>
      </c>
      <c r="AB21" s="219">
        <v>23.916505791505799</v>
      </c>
      <c r="AC21" s="220">
        <v>23.508228216064001</v>
      </c>
      <c r="AD21" s="220">
        <v>24.329618761803602</v>
      </c>
      <c r="AE21" s="231"/>
      <c r="AF21" s="202">
        <v>41440</v>
      </c>
    </row>
    <row r="22" spans="1:46" x14ac:dyDescent="0.2">
      <c r="A22" s="229">
        <v>5</v>
      </c>
      <c r="B22" s="202">
        <v>359</v>
      </c>
      <c r="C22" s="219">
        <v>0.92048921822517404</v>
      </c>
      <c r="D22" s="220">
        <v>0.83042551763883299</v>
      </c>
      <c r="E22" s="220">
        <v>1.02022027868565</v>
      </c>
      <c r="F22" s="230"/>
      <c r="G22" s="202">
        <v>29694</v>
      </c>
      <c r="H22" s="219">
        <v>76.136509320273802</v>
      </c>
      <c r="I22" s="220">
        <v>75.710915767976203</v>
      </c>
      <c r="J22" s="220">
        <v>76.556954674526594</v>
      </c>
      <c r="K22" s="230"/>
      <c r="L22" s="202">
        <v>5178</v>
      </c>
      <c r="M22" s="219">
        <v>13.276582651726899</v>
      </c>
      <c r="N22" s="220">
        <v>12.9434357584535</v>
      </c>
      <c r="O22" s="220">
        <v>13.616963082695699</v>
      </c>
      <c r="P22" s="230"/>
      <c r="Q22" s="202">
        <v>3770</v>
      </c>
      <c r="R22" s="219">
        <v>9.6664188097741093</v>
      </c>
      <c r="S22" s="220">
        <v>9.3771086724821693</v>
      </c>
      <c r="T22" s="220">
        <v>9.9636735911378302</v>
      </c>
      <c r="U22" s="230"/>
      <c r="V22" s="202">
        <v>935</v>
      </c>
      <c r="W22" s="219">
        <v>2.3973744262967598</v>
      </c>
      <c r="X22" s="220">
        <v>2.2501847727737401</v>
      </c>
      <c r="Y22" s="220">
        <v>2.5539405325399498</v>
      </c>
      <c r="Z22" s="231"/>
      <c r="AA22" s="202">
        <v>8948</v>
      </c>
      <c r="AB22" s="219">
        <v>22.943001461501002</v>
      </c>
      <c r="AC22" s="220">
        <v>22.528384987392499</v>
      </c>
      <c r="AD22" s="220">
        <v>23.362947445578499</v>
      </c>
      <c r="AE22" s="231"/>
      <c r="AF22" s="202">
        <v>39001</v>
      </c>
    </row>
    <row r="23" spans="1:46" x14ac:dyDescent="0.2">
      <c r="A23" s="229">
        <v>6</v>
      </c>
      <c r="B23" s="202">
        <v>349</v>
      </c>
      <c r="C23" s="219">
        <v>0.88610166048849803</v>
      </c>
      <c r="D23" s="220">
        <v>0.79822001273963905</v>
      </c>
      <c r="E23" s="220">
        <v>0.98356288566176697</v>
      </c>
      <c r="F23" s="230"/>
      <c r="G23" s="202">
        <v>30299</v>
      </c>
      <c r="H23" s="219">
        <v>76.928350175189195</v>
      </c>
      <c r="I23" s="220">
        <v>76.509672445578502</v>
      </c>
      <c r="J23" s="220">
        <v>77.341775578592006</v>
      </c>
      <c r="K23" s="230"/>
      <c r="L23" s="202">
        <v>5147</v>
      </c>
      <c r="M23" s="219">
        <v>13.0680952622759</v>
      </c>
      <c r="N23" s="220">
        <v>12.738825107084001</v>
      </c>
      <c r="O23" s="220">
        <v>13.4045689189782</v>
      </c>
      <c r="P23" s="230"/>
      <c r="Q23" s="202">
        <v>3591</v>
      </c>
      <c r="R23" s="219">
        <v>9.1174529020464092</v>
      </c>
      <c r="S23" s="220">
        <v>8.8371406977158795</v>
      </c>
      <c r="T23" s="220">
        <v>9.4057391735651095</v>
      </c>
      <c r="U23" s="230"/>
      <c r="V23" s="202">
        <v>832</v>
      </c>
      <c r="W23" s="219">
        <v>2.1124257350327502</v>
      </c>
      <c r="X23" s="220">
        <v>1.9750119153386101</v>
      </c>
      <c r="Y23" s="220">
        <v>2.2591799398489898</v>
      </c>
      <c r="Z23" s="231"/>
      <c r="AA23" s="202">
        <v>8738</v>
      </c>
      <c r="AB23" s="219">
        <v>22.185548164322299</v>
      </c>
      <c r="AC23" s="220">
        <v>21.777933193100001</v>
      </c>
      <c r="AD23" s="220">
        <v>22.598588294285602</v>
      </c>
      <c r="AE23" s="231"/>
      <c r="AF23" s="202">
        <v>39386</v>
      </c>
    </row>
    <row r="24" spans="1:46" x14ac:dyDescent="0.2">
      <c r="A24" s="229">
        <v>7</v>
      </c>
      <c r="B24" s="202">
        <v>339</v>
      </c>
      <c r="C24" s="219">
        <v>0.86193745232646801</v>
      </c>
      <c r="D24" s="220">
        <v>0.775257418217151</v>
      </c>
      <c r="E24" s="220">
        <v>0.95821542229990397</v>
      </c>
      <c r="F24" s="230"/>
      <c r="G24" s="202">
        <v>30586</v>
      </c>
      <c r="H24" s="219">
        <v>77.767607424358005</v>
      </c>
      <c r="I24" s="220">
        <v>77.353966514782798</v>
      </c>
      <c r="J24" s="220">
        <v>78.175824601263699</v>
      </c>
      <c r="K24" s="230"/>
      <c r="L24" s="202">
        <v>5012</v>
      </c>
      <c r="M24" s="219">
        <v>12.743452834986</v>
      </c>
      <c r="N24" s="220">
        <v>12.4175318315505</v>
      </c>
      <c r="O24" s="220">
        <v>13.076651006703401</v>
      </c>
      <c r="P24" s="230"/>
      <c r="Q24" s="202">
        <v>3393</v>
      </c>
      <c r="R24" s="219">
        <v>8.6270022883295194</v>
      </c>
      <c r="S24" s="220">
        <v>8.3535512920621695</v>
      </c>
      <c r="T24" s="220">
        <v>8.9085345022508502</v>
      </c>
      <c r="U24" s="230"/>
      <c r="V24" s="202">
        <v>804</v>
      </c>
      <c r="W24" s="219">
        <v>2.0442410373760498</v>
      </c>
      <c r="X24" s="220">
        <v>1.9090014536981601</v>
      </c>
      <c r="Y24" s="220">
        <v>2.1888476224165099</v>
      </c>
      <c r="Z24" s="231"/>
      <c r="AA24" s="202">
        <v>8405</v>
      </c>
      <c r="AB24" s="219">
        <v>21.370455123315502</v>
      </c>
      <c r="AC24" s="220">
        <v>20.968139250419501</v>
      </c>
      <c r="AD24" s="220">
        <v>21.778363087582299</v>
      </c>
      <c r="AE24" s="231"/>
      <c r="AF24" s="202">
        <v>39330</v>
      </c>
    </row>
    <row r="25" spans="1:46" x14ac:dyDescent="0.2">
      <c r="A25" s="229">
        <v>8</v>
      </c>
      <c r="B25" s="202">
        <v>289</v>
      </c>
      <c r="C25" s="219">
        <v>0.77763426972338801</v>
      </c>
      <c r="D25" s="220">
        <v>0.693275704606235</v>
      </c>
      <c r="E25" s="220">
        <v>0.87216752799400299</v>
      </c>
      <c r="F25" s="230"/>
      <c r="G25" s="202">
        <v>28969</v>
      </c>
      <c r="H25" s="219">
        <v>77.949090517705301</v>
      </c>
      <c r="I25" s="220">
        <v>77.524705913114502</v>
      </c>
      <c r="J25" s="220">
        <v>78.367697801037394</v>
      </c>
      <c r="K25" s="230"/>
      <c r="L25" s="202">
        <v>4854</v>
      </c>
      <c r="M25" s="219">
        <v>13.0610268001292</v>
      </c>
      <c r="N25" s="220">
        <v>12.722244649302</v>
      </c>
      <c r="O25" s="220">
        <v>13.4074445595285</v>
      </c>
      <c r="P25" s="230"/>
      <c r="Q25" s="202">
        <v>3052</v>
      </c>
      <c r="R25" s="219">
        <v>8.2122484124421504</v>
      </c>
      <c r="S25" s="220">
        <v>7.9374159584955502</v>
      </c>
      <c r="T25" s="220">
        <v>8.4957187598273993</v>
      </c>
      <c r="U25" s="230"/>
      <c r="V25" s="202">
        <v>670</v>
      </c>
      <c r="W25" s="219">
        <v>1.80281993326875</v>
      </c>
      <c r="X25" s="220">
        <v>1.6724431760616201</v>
      </c>
      <c r="Y25" s="220">
        <v>1.9431594687935401</v>
      </c>
      <c r="Z25" s="231"/>
      <c r="AA25" s="202">
        <v>7906</v>
      </c>
      <c r="AB25" s="219">
        <v>21.273275212571299</v>
      </c>
      <c r="AC25" s="220">
        <v>20.860186366159901</v>
      </c>
      <c r="AD25" s="220">
        <v>21.6923021240408</v>
      </c>
      <c r="AE25" s="231"/>
      <c r="AF25" s="202">
        <v>37164</v>
      </c>
    </row>
    <row r="26" spans="1:46" x14ac:dyDescent="0.2">
      <c r="A26" s="229">
        <v>9</v>
      </c>
      <c r="B26" s="202">
        <v>269</v>
      </c>
      <c r="C26" s="219">
        <v>0.74747137934867203</v>
      </c>
      <c r="D26" s="220">
        <v>0.66358857911320102</v>
      </c>
      <c r="E26" s="220">
        <v>0.84186776004252295</v>
      </c>
      <c r="F26" s="230"/>
      <c r="G26" s="202">
        <v>28382</v>
      </c>
      <c r="H26" s="219">
        <v>78.865177281315994</v>
      </c>
      <c r="I26" s="220">
        <v>78.440303246403701</v>
      </c>
      <c r="J26" s="220">
        <v>79.283889675957397</v>
      </c>
      <c r="K26" s="230"/>
      <c r="L26" s="202">
        <v>4511</v>
      </c>
      <c r="M26" s="219">
        <v>12.5347338001556</v>
      </c>
      <c r="N26" s="220">
        <v>12.1966340773624</v>
      </c>
      <c r="O26" s="220">
        <v>12.880830961894899</v>
      </c>
      <c r="P26" s="230"/>
      <c r="Q26" s="202">
        <v>2826</v>
      </c>
      <c r="R26" s="219">
        <v>7.8526175391797297</v>
      </c>
      <c r="S26" s="220">
        <v>7.5791755916303902</v>
      </c>
      <c r="T26" s="220">
        <v>8.1350563831122997</v>
      </c>
      <c r="U26" s="230"/>
      <c r="V26" s="202">
        <v>577</v>
      </c>
      <c r="W26" s="219">
        <v>1.6033122151828401</v>
      </c>
      <c r="X26" s="220">
        <v>1.47861354207378</v>
      </c>
      <c r="Y26" s="220">
        <v>1.73834177860747</v>
      </c>
      <c r="Z26" s="231"/>
      <c r="AA26" s="202">
        <v>7337</v>
      </c>
      <c r="AB26" s="219">
        <v>20.3873513393353</v>
      </c>
      <c r="AC26" s="220">
        <v>19.974285158643799</v>
      </c>
      <c r="AD26" s="220">
        <v>20.806738717597899</v>
      </c>
      <c r="AE26" s="231"/>
      <c r="AF26" s="202">
        <v>35988</v>
      </c>
    </row>
    <row r="27" spans="1:46" x14ac:dyDescent="0.2">
      <c r="A27" s="229" t="s">
        <v>361</v>
      </c>
      <c r="B27" s="202">
        <v>319</v>
      </c>
      <c r="C27" s="219">
        <v>0.79557074095318803</v>
      </c>
      <c r="D27" s="220">
        <v>0.71320527325532501</v>
      </c>
      <c r="E27" s="220">
        <v>0.88736328209480897</v>
      </c>
      <c r="F27" s="230"/>
      <c r="G27" s="202">
        <v>32245</v>
      </c>
      <c r="H27" s="219">
        <v>80.417487592588003</v>
      </c>
      <c r="I27" s="220">
        <v>80.026161405234205</v>
      </c>
      <c r="J27" s="220">
        <v>80.802986095446101</v>
      </c>
      <c r="K27" s="230"/>
      <c r="L27" s="202">
        <v>4849</v>
      </c>
      <c r="M27" s="219">
        <v>12.0931740529217</v>
      </c>
      <c r="N27" s="220">
        <v>11.7776655756371</v>
      </c>
      <c r="O27" s="220">
        <v>12.4159450965566</v>
      </c>
      <c r="P27" s="230"/>
      <c r="Q27" s="202">
        <v>2684</v>
      </c>
      <c r="R27" s="219">
        <v>6.6937676135371698</v>
      </c>
      <c r="S27" s="220">
        <v>6.4532778364682404</v>
      </c>
      <c r="T27" s="220">
        <v>6.9425544288895997</v>
      </c>
      <c r="U27" s="230"/>
      <c r="V27" s="202">
        <v>506</v>
      </c>
      <c r="W27" s="219">
        <v>1.2619397959947101</v>
      </c>
      <c r="X27" s="220">
        <v>1.15725604485117</v>
      </c>
      <c r="Y27" s="220">
        <v>1.3759612689646901</v>
      </c>
      <c r="Z27" s="231"/>
      <c r="AA27" s="202">
        <v>7533</v>
      </c>
      <c r="AB27" s="219">
        <v>18.786941666458802</v>
      </c>
      <c r="AC27" s="220">
        <v>18.4076129623699</v>
      </c>
      <c r="AD27" s="220">
        <v>19.172250478390701</v>
      </c>
      <c r="AE27" s="231"/>
      <c r="AF27" s="202">
        <v>40097</v>
      </c>
    </row>
    <row r="28" spans="1:46" ht="5.25" customHeight="1" thickBot="1" x14ac:dyDescent="0.25">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2">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2">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2">
      <c r="A31" s="455" t="s">
        <v>463</v>
      </c>
      <c r="B31" s="455"/>
      <c r="C31" s="455"/>
      <c r="D31" s="455"/>
      <c r="E31" s="455"/>
      <c r="F31" s="455"/>
      <c r="G31" s="455"/>
      <c r="H31" s="455"/>
      <c r="I31" s="455"/>
      <c r="J31" s="455"/>
      <c r="K31" s="455"/>
      <c r="L31" s="455"/>
      <c r="M31" s="455"/>
      <c r="N31" s="455"/>
      <c r="O31" s="455"/>
      <c r="P31" s="455"/>
      <c r="Q31" s="455"/>
      <c r="R31" s="455"/>
      <c r="S31" s="455"/>
      <c r="T31" s="455"/>
      <c r="U31" s="455"/>
      <c r="V31" s="455"/>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2">
      <c r="A32" s="456" t="s">
        <v>464</v>
      </c>
      <c r="B32" s="455"/>
      <c r="C32" s="455"/>
      <c r="D32" s="455"/>
      <c r="E32" s="455"/>
      <c r="F32" s="455"/>
      <c r="G32" s="455"/>
      <c r="H32" s="455"/>
      <c r="I32" s="455"/>
      <c r="J32" s="455"/>
      <c r="K32" s="455"/>
      <c r="L32" s="455"/>
      <c r="M32" s="455"/>
      <c r="N32" s="455"/>
      <c r="O32" s="455"/>
      <c r="P32" s="455"/>
      <c r="Q32" s="455"/>
      <c r="R32" s="455"/>
      <c r="S32" s="455"/>
      <c r="T32" s="455"/>
      <c r="U32" s="455"/>
      <c r="V32" s="455"/>
      <c r="W32" s="225"/>
      <c r="X32" s="225"/>
      <c r="Y32" s="225"/>
      <c r="Z32" s="225"/>
      <c r="AA32" s="225"/>
      <c r="AB32" s="224"/>
      <c r="AC32" s="224"/>
      <c r="AD32" s="224"/>
      <c r="AE32" s="225"/>
      <c r="AF32" s="171"/>
      <c r="AG32" s="145"/>
      <c r="AH32" s="145"/>
      <c r="AI32" s="145"/>
      <c r="AJ32" s="145"/>
      <c r="AK32" s="145"/>
      <c r="AL32" s="145"/>
      <c r="AM32" s="145"/>
      <c r="AN32" s="145"/>
      <c r="AO32" s="145"/>
      <c r="AP32" s="145"/>
      <c r="AQ32" s="145"/>
      <c r="AR32" s="145"/>
      <c r="AS32" s="145"/>
      <c r="AT32" s="145"/>
    </row>
    <row r="33" spans="1:46" s="170" customFormat="1" x14ac:dyDescent="0.2">
      <c r="A33" s="233"/>
      <c r="B33" s="233"/>
      <c r="C33" s="233"/>
      <c r="D33" s="233"/>
      <c r="E33" s="233"/>
      <c r="F33" s="233"/>
      <c r="G33" s="233"/>
      <c r="H33" s="233"/>
      <c r="I33" s="233"/>
      <c r="J33" s="233"/>
      <c r="K33" s="233"/>
      <c r="L33" s="233"/>
      <c r="M33" s="233"/>
      <c r="N33" s="233"/>
      <c r="O33" s="233"/>
      <c r="P33" s="233"/>
      <c r="Q33" s="233"/>
      <c r="R33" s="233"/>
      <c r="S33" s="224"/>
      <c r="T33" s="224"/>
      <c r="U33" s="225"/>
      <c r="V33" s="225"/>
      <c r="W33" s="225"/>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2">
      <c r="A34" s="447" t="s">
        <v>333</v>
      </c>
      <c r="B34" s="447"/>
      <c r="C34" s="447"/>
      <c r="D34" s="447"/>
      <c r="E34" s="447"/>
      <c r="F34" s="447"/>
      <c r="G34" s="447"/>
      <c r="H34" s="447"/>
      <c r="I34" s="447"/>
      <c r="J34" s="447"/>
      <c r="K34" s="447"/>
      <c r="L34" s="447"/>
      <c r="M34" s="447"/>
      <c r="N34" s="447"/>
      <c r="O34" s="447"/>
      <c r="P34" s="447"/>
      <c r="Q34" s="447"/>
      <c r="R34" s="447"/>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2">
      <c r="A35" s="438" t="s">
        <v>653</v>
      </c>
      <c r="B35" s="438"/>
      <c r="C35" s="438"/>
      <c r="D35" s="438"/>
      <c r="E35" s="438"/>
      <c r="F35" s="438"/>
      <c r="G35" s="438"/>
      <c r="H35" s="438"/>
      <c r="I35" s="438"/>
      <c r="J35" s="438"/>
      <c r="K35" s="438"/>
      <c r="L35" s="438"/>
      <c r="M35" s="438"/>
      <c r="N35" s="438"/>
      <c r="O35" s="438"/>
      <c r="P35" s="438"/>
      <c r="Q35" s="438"/>
      <c r="R35" s="438"/>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sheetData>
  <mergeCells count="14">
    <mergeCell ref="A31:V31"/>
    <mergeCell ref="A32:V32"/>
    <mergeCell ref="A34:R34"/>
    <mergeCell ref="A35:R35"/>
    <mergeCell ref="A7:AA7"/>
    <mergeCell ref="A10:Y10"/>
    <mergeCell ref="B12:AD12"/>
    <mergeCell ref="AF12:AF14"/>
    <mergeCell ref="B13:E13"/>
    <mergeCell ref="G13:J13"/>
    <mergeCell ref="L13:O13"/>
    <mergeCell ref="Q13:T13"/>
    <mergeCell ref="V13:Y13"/>
    <mergeCell ref="AA13:AD13"/>
  </mergeCells>
  <hyperlinks>
    <hyperlink ref="A32" r:id="rId1" xr:uid="{5CA85DA1-D569-4DDE-85C4-60E04D4A34D2}"/>
    <hyperlink ref="A6" location="Contents!A1" display="Return to Contents" xr:uid="{55642ACF-AD79-45D5-B100-5ABEBD1F06F3}"/>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1F9A-D423-4DC0-8364-F8C3062F2AF5}">
  <sheetPr>
    <pageSetUpPr fitToPage="1"/>
  </sheetPr>
  <dimension ref="A1:AT35"/>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baseColWidth="10" defaultColWidth="9.1640625" defaultRowHeight="15" x14ac:dyDescent="0.2"/>
  <cols>
    <col min="1" max="1" width="36.6640625" style="169" bestFit="1" customWidth="1"/>
    <col min="2" max="2" width="8.1640625" style="170" customWidth="1"/>
    <col min="3" max="3" width="12.1640625" style="170" customWidth="1"/>
    <col min="4" max="5" width="8.33203125" style="170" customWidth="1"/>
    <col min="6" max="6" width="1.83203125" style="170" customWidth="1"/>
    <col min="7" max="7" width="10.33203125" style="170" bestFit="1" customWidth="1"/>
    <col min="8" max="8" width="12.1640625" style="170" customWidth="1"/>
    <col min="9" max="10" width="8.33203125" style="170" customWidth="1"/>
    <col min="11" max="11" width="1.83203125" style="170" customWidth="1"/>
    <col min="12" max="12" width="9.33203125" style="170" bestFit="1" customWidth="1"/>
    <col min="13" max="13" width="12.1640625" style="170" customWidth="1"/>
    <col min="14" max="15" width="8.33203125" style="170" customWidth="1"/>
    <col min="16" max="16" width="1.83203125" style="170" customWidth="1"/>
    <col min="17" max="17" width="9.33203125" style="170" bestFit="1" customWidth="1"/>
    <col min="18" max="18" width="12.1640625" style="170" customWidth="1"/>
    <col min="19" max="20" width="8.33203125" style="170" customWidth="1"/>
    <col min="21" max="21" width="1.83203125" style="155" customWidth="1"/>
    <col min="22" max="22" width="9.33203125" style="155" bestFit="1" customWidth="1"/>
    <col min="23" max="23" width="12.1640625" style="155" customWidth="1"/>
    <col min="24" max="25" width="8.33203125" style="155" customWidth="1"/>
    <col min="26" max="26" width="1.6640625" style="155" customWidth="1"/>
    <col min="27" max="27" width="10.33203125" style="155" bestFit="1" customWidth="1"/>
    <col min="28" max="28" width="12.16406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21.75" customHeight="1" x14ac:dyDescent="0.2">
      <c r="A7" s="451" t="s">
        <v>486</v>
      </c>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234"/>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2">
      <c r="A16" s="228" t="s">
        <v>338</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46" s="155" customFormat="1" x14ac:dyDescent="0.2">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2">
      <c r="A18" s="229" t="s">
        <v>360</v>
      </c>
      <c r="B18" s="202">
        <v>884</v>
      </c>
      <c r="C18" s="219">
        <v>1.5649895549339701</v>
      </c>
      <c r="D18" s="220">
        <v>1.46587896525443</v>
      </c>
      <c r="E18" s="220">
        <v>1.6706875625739599</v>
      </c>
      <c r="F18" s="230"/>
      <c r="G18" s="202">
        <v>32007</v>
      </c>
      <c r="H18" s="219">
        <v>56.663598059696199</v>
      </c>
      <c r="I18" s="220">
        <v>56.2545041609566</v>
      </c>
      <c r="J18" s="220">
        <v>57.0717856738055</v>
      </c>
      <c r="K18" s="230"/>
      <c r="L18" s="202">
        <v>8216</v>
      </c>
      <c r="M18" s="219">
        <v>14.5451970399745</v>
      </c>
      <c r="N18" s="220">
        <v>14.256867321785499</v>
      </c>
      <c r="O18" s="220">
        <v>14.8383487991553</v>
      </c>
      <c r="P18" s="230"/>
      <c r="Q18" s="202">
        <v>15379</v>
      </c>
      <c r="R18" s="219">
        <v>27.2262153453953</v>
      </c>
      <c r="S18" s="220">
        <v>26.860694864163801</v>
      </c>
      <c r="T18" s="220">
        <v>27.594833181963001</v>
      </c>
      <c r="U18" s="230"/>
      <c r="V18" s="202">
        <v>4166</v>
      </c>
      <c r="W18" s="219">
        <v>7.3752788301525998</v>
      </c>
      <c r="X18" s="220">
        <v>7.1626240319542802</v>
      </c>
      <c r="Y18" s="220">
        <v>7.5937308161952899</v>
      </c>
      <c r="Z18" s="231"/>
      <c r="AA18" s="202">
        <v>23595</v>
      </c>
      <c r="AB18" s="219">
        <v>41.7714123853698</v>
      </c>
      <c r="AC18" s="220">
        <v>41.365274891818899</v>
      </c>
      <c r="AD18" s="220">
        <v>42.178669010419704</v>
      </c>
      <c r="AE18" s="231"/>
      <c r="AF18" s="202">
        <v>56486</v>
      </c>
    </row>
    <row r="19" spans="1:46" x14ac:dyDescent="0.2">
      <c r="A19" s="229">
        <v>2</v>
      </c>
      <c r="B19" s="202">
        <v>807</v>
      </c>
      <c r="C19" s="219">
        <v>1.4988020726928299</v>
      </c>
      <c r="D19" s="220">
        <v>1.3995770379931201</v>
      </c>
      <c r="E19" s="220">
        <v>1.6049473036211199</v>
      </c>
      <c r="F19" s="230"/>
      <c r="G19" s="202">
        <v>31015</v>
      </c>
      <c r="H19" s="219">
        <v>57.602659584347101</v>
      </c>
      <c r="I19" s="220">
        <v>57.184710987637303</v>
      </c>
      <c r="J19" s="220">
        <v>58.0195234264852</v>
      </c>
      <c r="K19" s="230"/>
      <c r="L19" s="202">
        <v>7814</v>
      </c>
      <c r="M19" s="219">
        <v>14.512564307338</v>
      </c>
      <c r="N19" s="220">
        <v>14.2175823295642</v>
      </c>
      <c r="O19" s="220">
        <v>14.812609665587701</v>
      </c>
      <c r="P19" s="230"/>
      <c r="Q19" s="202">
        <v>14207</v>
      </c>
      <c r="R19" s="219">
        <v>26.385974035622102</v>
      </c>
      <c r="S19" s="220">
        <v>26.015404758031998</v>
      </c>
      <c r="T19" s="220">
        <v>26.759912584496298</v>
      </c>
      <c r="U19" s="230"/>
      <c r="V19" s="202">
        <v>3699</v>
      </c>
      <c r="W19" s="219">
        <v>6.8699738127518897</v>
      </c>
      <c r="X19" s="220">
        <v>6.6593847320039101</v>
      </c>
      <c r="Y19" s="220">
        <v>7.0867167259270003</v>
      </c>
      <c r="Z19" s="231"/>
      <c r="AA19" s="202">
        <v>22021</v>
      </c>
      <c r="AB19" s="219">
        <v>40.898538342960101</v>
      </c>
      <c r="AC19" s="220">
        <v>40.483926297341299</v>
      </c>
      <c r="AD19" s="220">
        <v>41.3144489936304</v>
      </c>
      <c r="AE19" s="231"/>
      <c r="AF19" s="202">
        <v>53843</v>
      </c>
    </row>
    <row r="20" spans="1:46" x14ac:dyDescent="0.2">
      <c r="A20" s="229">
        <v>3</v>
      </c>
      <c r="B20" s="202">
        <v>712</v>
      </c>
      <c r="C20" s="219">
        <v>1.3775756989455401</v>
      </c>
      <c r="D20" s="220">
        <v>1.28064069250337</v>
      </c>
      <c r="E20" s="220">
        <v>1.4817378374124499</v>
      </c>
      <c r="F20" s="230"/>
      <c r="G20" s="202">
        <v>30630</v>
      </c>
      <c r="H20" s="219">
        <v>59.262842217277701</v>
      </c>
      <c r="I20" s="220">
        <v>58.838572427724898</v>
      </c>
      <c r="J20" s="220">
        <v>59.685735197989999</v>
      </c>
      <c r="K20" s="230"/>
      <c r="L20" s="202">
        <v>7493</v>
      </c>
      <c r="M20" s="219">
        <v>14.4974363935378</v>
      </c>
      <c r="N20" s="220">
        <v>14.196545147952</v>
      </c>
      <c r="O20" s="220">
        <v>14.8036046634203</v>
      </c>
      <c r="P20" s="230"/>
      <c r="Q20" s="202">
        <v>12850</v>
      </c>
      <c r="R20" s="219">
        <v>24.862145690239</v>
      </c>
      <c r="S20" s="220">
        <v>24.4914044723578</v>
      </c>
      <c r="T20" s="220">
        <v>25.236623344435799</v>
      </c>
      <c r="U20" s="230"/>
      <c r="V20" s="202">
        <v>3128</v>
      </c>
      <c r="W20" s="219">
        <v>6.0520460481764502</v>
      </c>
      <c r="X20" s="220">
        <v>5.84972349367077</v>
      </c>
      <c r="Y20" s="220">
        <v>6.2609009315405499</v>
      </c>
      <c r="Z20" s="231"/>
      <c r="AA20" s="202">
        <v>20343</v>
      </c>
      <c r="AB20" s="219">
        <v>39.359582083776701</v>
      </c>
      <c r="AC20" s="220">
        <v>38.939203488007202</v>
      </c>
      <c r="AD20" s="220">
        <v>39.781542248260401</v>
      </c>
      <c r="AE20" s="231"/>
      <c r="AF20" s="202">
        <v>51685</v>
      </c>
    </row>
    <row r="21" spans="1:46" x14ac:dyDescent="0.2">
      <c r="A21" s="229">
        <v>4</v>
      </c>
      <c r="B21" s="202">
        <v>710</v>
      </c>
      <c r="C21" s="219">
        <v>1.4403960074657101</v>
      </c>
      <c r="D21" s="220">
        <v>1.3389319940361899</v>
      </c>
      <c r="E21" s="220">
        <v>1.54942819352669</v>
      </c>
      <c r="F21" s="230"/>
      <c r="G21" s="202">
        <v>30202</v>
      </c>
      <c r="H21" s="219">
        <v>61.271605940112003</v>
      </c>
      <c r="I21" s="220">
        <v>60.8407080016284</v>
      </c>
      <c r="J21" s="220">
        <v>61.700747162054</v>
      </c>
      <c r="K21" s="230"/>
      <c r="L21" s="202">
        <v>7097</v>
      </c>
      <c r="M21" s="219">
        <v>14.397873894343901</v>
      </c>
      <c r="N21" s="220">
        <v>14.090726674076601</v>
      </c>
      <c r="O21" s="220">
        <v>14.7105698220607</v>
      </c>
      <c r="P21" s="230"/>
      <c r="Q21" s="202">
        <v>11283</v>
      </c>
      <c r="R21" s="219">
        <v>22.8901241580784</v>
      </c>
      <c r="S21" s="220">
        <v>22.521360448604799</v>
      </c>
      <c r="T21" s="220">
        <v>23.263113030105199</v>
      </c>
      <c r="U21" s="230"/>
      <c r="V21" s="202">
        <v>2543</v>
      </c>
      <c r="W21" s="219">
        <v>5.1590521788525496</v>
      </c>
      <c r="X21" s="220">
        <v>4.9672495696205603</v>
      </c>
      <c r="Y21" s="220">
        <v>5.3578433960254301</v>
      </c>
      <c r="Z21" s="231"/>
      <c r="AA21" s="202">
        <v>18380</v>
      </c>
      <c r="AB21" s="219">
        <v>37.287998052422303</v>
      </c>
      <c r="AC21" s="220">
        <v>36.862110448320202</v>
      </c>
      <c r="AD21" s="220">
        <v>37.715866863480798</v>
      </c>
      <c r="AE21" s="231"/>
      <c r="AF21" s="202">
        <v>49292</v>
      </c>
    </row>
    <row r="22" spans="1:46" x14ac:dyDescent="0.2">
      <c r="A22" s="229">
        <v>5</v>
      </c>
      <c r="B22" s="202">
        <v>646</v>
      </c>
      <c r="C22" s="219">
        <v>1.38273507566515</v>
      </c>
      <c r="D22" s="220">
        <v>1.28077308837542</v>
      </c>
      <c r="E22" s="220">
        <v>1.49269149203283</v>
      </c>
      <c r="F22" s="230"/>
      <c r="G22" s="202">
        <v>29483</v>
      </c>
      <c r="H22" s="219">
        <v>63.107087052376997</v>
      </c>
      <c r="I22" s="220">
        <v>62.668492017675597</v>
      </c>
      <c r="J22" s="220">
        <v>63.543526809976299</v>
      </c>
      <c r="K22" s="230"/>
      <c r="L22" s="202">
        <v>6714</v>
      </c>
      <c r="M22" s="219">
        <v>14.371026777114199</v>
      </c>
      <c r="N22" s="220">
        <v>14.055861626487699</v>
      </c>
      <c r="O22" s="220">
        <v>14.692050613950199</v>
      </c>
      <c r="P22" s="230"/>
      <c r="Q22" s="202">
        <v>9876</v>
      </c>
      <c r="R22" s="219">
        <v>21.139151094843601</v>
      </c>
      <c r="S22" s="220">
        <v>20.771298003068399</v>
      </c>
      <c r="T22" s="220">
        <v>21.511749949468001</v>
      </c>
      <c r="U22" s="230"/>
      <c r="V22" s="202">
        <v>2080</v>
      </c>
      <c r="W22" s="219">
        <v>4.4521500888289598</v>
      </c>
      <c r="X22" s="220">
        <v>4.2688414255268903</v>
      </c>
      <c r="Y22" s="220">
        <v>4.64294845885013</v>
      </c>
      <c r="Z22" s="231"/>
      <c r="AA22" s="202">
        <v>16590</v>
      </c>
      <c r="AB22" s="219">
        <v>35.5101778719579</v>
      </c>
      <c r="AC22" s="220">
        <v>35.077451743936201</v>
      </c>
      <c r="AD22" s="220">
        <v>35.945286648520899</v>
      </c>
      <c r="AE22" s="231"/>
      <c r="AF22" s="202">
        <v>46719</v>
      </c>
    </row>
    <row r="23" spans="1:46" x14ac:dyDescent="0.2">
      <c r="A23" s="229">
        <v>6</v>
      </c>
      <c r="B23" s="202">
        <v>645</v>
      </c>
      <c r="C23" s="219">
        <v>1.3981314893893699</v>
      </c>
      <c r="D23" s="220">
        <v>1.2949644837509799</v>
      </c>
      <c r="E23" s="220">
        <v>1.50939190023666</v>
      </c>
      <c r="F23" s="230"/>
      <c r="G23" s="202">
        <v>29957</v>
      </c>
      <c r="H23" s="219">
        <v>64.936162833546504</v>
      </c>
      <c r="I23" s="220">
        <v>64.499508647999505</v>
      </c>
      <c r="J23" s="220">
        <v>65.370329781014306</v>
      </c>
      <c r="K23" s="230"/>
      <c r="L23" s="202">
        <v>6574</v>
      </c>
      <c r="M23" s="219">
        <v>14.250102963171701</v>
      </c>
      <c r="N23" s="220">
        <v>13.934095598884699</v>
      </c>
      <c r="O23" s="220">
        <v>14.572063563656499</v>
      </c>
      <c r="P23" s="230"/>
      <c r="Q23" s="202">
        <v>8957</v>
      </c>
      <c r="R23" s="219">
        <v>19.415602713892401</v>
      </c>
      <c r="S23" s="220">
        <v>19.057208512717398</v>
      </c>
      <c r="T23" s="220">
        <v>19.779089968645302</v>
      </c>
      <c r="U23" s="230"/>
      <c r="V23" s="202">
        <v>1796</v>
      </c>
      <c r="W23" s="219">
        <v>3.8930917130904099</v>
      </c>
      <c r="X23" s="220">
        <v>3.7203872801523401</v>
      </c>
      <c r="Y23" s="220">
        <v>4.0734740790613202</v>
      </c>
      <c r="Z23" s="231"/>
      <c r="AA23" s="202">
        <v>15531</v>
      </c>
      <c r="AB23" s="219">
        <v>33.665705677064103</v>
      </c>
      <c r="AC23" s="220">
        <v>33.235855295180897</v>
      </c>
      <c r="AD23" s="220">
        <v>34.098276120270299</v>
      </c>
      <c r="AE23" s="231"/>
      <c r="AF23" s="202">
        <v>46133</v>
      </c>
    </row>
    <row r="24" spans="1:46" x14ac:dyDescent="0.2">
      <c r="A24" s="229">
        <v>7</v>
      </c>
      <c r="B24" s="202">
        <v>655</v>
      </c>
      <c r="C24" s="219">
        <v>1.39530920478027</v>
      </c>
      <c r="D24" s="220">
        <v>1.2931084998239299</v>
      </c>
      <c r="E24" s="220">
        <v>1.5054641367891799</v>
      </c>
      <c r="F24" s="230"/>
      <c r="G24" s="202">
        <v>30844</v>
      </c>
      <c r="H24" s="219">
        <v>65.705216965255701</v>
      </c>
      <c r="I24" s="220">
        <v>65.274533097520802</v>
      </c>
      <c r="J24" s="220">
        <v>66.133330651808393</v>
      </c>
      <c r="K24" s="230"/>
      <c r="L24" s="202">
        <v>6544</v>
      </c>
      <c r="M24" s="219">
        <v>13.940310589438299</v>
      </c>
      <c r="N24" s="220">
        <v>13.6299324311716</v>
      </c>
      <c r="O24" s="220">
        <v>14.256589967367599</v>
      </c>
      <c r="P24" s="230"/>
      <c r="Q24" s="202">
        <v>8900</v>
      </c>
      <c r="R24" s="219">
        <v>18.959163240525701</v>
      </c>
      <c r="S24" s="220">
        <v>18.6071204443701</v>
      </c>
      <c r="T24" s="220">
        <v>19.316285913941201</v>
      </c>
      <c r="U24" s="230"/>
      <c r="V24" s="202">
        <v>1787</v>
      </c>
      <c r="W24" s="219">
        <v>3.80674434953028</v>
      </c>
      <c r="X24" s="220">
        <v>3.6373840777624098</v>
      </c>
      <c r="Y24" s="220">
        <v>3.9836642135459401</v>
      </c>
      <c r="Z24" s="231"/>
      <c r="AA24" s="202">
        <v>15444</v>
      </c>
      <c r="AB24" s="219">
        <v>32.899473829964002</v>
      </c>
      <c r="AC24" s="220">
        <v>32.475857665539799</v>
      </c>
      <c r="AD24" s="220">
        <v>33.325888519914201</v>
      </c>
      <c r="AE24" s="231"/>
      <c r="AF24" s="202">
        <v>46943</v>
      </c>
    </row>
    <row r="25" spans="1:46" x14ac:dyDescent="0.2">
      <c r="A25" s="229">
        <v>8</v>
      </c>
      <c r="B25" s="202">
        <v>588</v>
      </c>
      <c r="C25" s="219">
        <v>1.3409961685823799</v>
      </c>
      <c r="D25" s="220">
        <v>1.23751886427743</v>
      </c>
      <c r="E25" s="220">
        <v>1.4529986136000499</v>
      </c>
      <c r="F25" s="230"/>
      <c r="G25" s="202">
        <v>29565</v>
      </c>
      <c r="H25" s="219">
        <v>67.426108374384199</v>
      </c>
      <c r="I25" s="220">
        <v>66.985944416739798</v>
      </c>
      <c r="J25" s="220">
        <v>67.863219248030404</v>
      </c>
      <c r="K25" s="230"/>
      <c r="L25" s="202">
        <v>6133</v>
      </c>
      <c r="M25" s="219">
        <v>13.9869549352308</v>
      </c>
      <c r="N25" s="220">
        <v>13.6654574503572</v>
      </c>
      <c r="O25" s="220">
        <v>14.3147619672076</v>
      </c>
      <c r="P25" s="230"/>
      <c r="Q25" s="202">
        <v>7562</v>
      </c>
      <c r="R25" s="219">
        <v>17.245940521802599</v>
      </c>
      <c r="S25" s="220">
        <v>16.8952144369505</v>
      </c>
      <c r="T25" s="220">
        <v>17.602405173908</v>
      </c>
      <c r="U25" s="230"/>
      <c r="V25" s="202">
        <v>1381</v>
      </c>
      <c r="W25" s="219">
        <v>3.14951651158548</v>
      </c>
      <c r="X25" s="220">
        <v>2.9901032991402299</v>
      </c>
      <c r="Y25" s="220">
        <v>3.3171380088854998</v>
      </c>
      <c r="Z25" s="231"/>
      <c r="AA25" s="202">
        <v>13695</v>
      </c>
      <c r="AB25" s="219">
        <v>31.232895457033401</v>
      </c>
      <c r="AC25" s="220">
        <v>30.800775191149501</v>
      </c>
      <c r="AD25" s="220">
        <v>31.6683037517383</v>
      </c>
      <c r="AE25" s="231"/>
      <c r="AF25" s="202">
        <v>43848</v>
      </c>
    </row>
    <row r="26" spans="1:46" x14ac:dyDescent="0.2">
      <c r="A26" s="229">
        <v>9</v>
      </c>
      <c r="B26" s="202">
        <v>644</v>
      </c>
      <c r="C26" s="219">
        <v>1.41675466385076</v>
      </c>
      <c r="D26" s="220">
        <v>1.3121442013581299</v>
      </c>
      <c r="E26" s="220">
        <v>1.52957591328612</v>
      </c>
      <c r="F26" s="230"/>
      <c r="G26" s="202">
        <v>31381</v>
      </c>
      <c r="H26" s="219">
        <v>69.035990848292897</v>
      </c>
      <c r="I26" s="220">
        <v>68.609367890410596</v>
      </c>
      <c r="J26" s="220">
        <v>69.459396638116104</v>
      </c>
      <c r="K26" s="230"/>
      <c r="L26" s="202">
        <v>6140</v>
      </c>
      <c r="M26" s="219">
        <v>13.507567757831699</v>
      </c>
      <c r="N26" s="220">
        <v>13.196432278513299</v>
      </c>
      <c r="O26" s="220">
        <v>13.824870622307101</v>
      </c>
      <c r="P26" s="230"/>
      <c r="Q26" s="202">
        <v>7291</v>
      </c>
      <c r="R26" s="219">
        <v>16.039686730024599</v>
      </c>
      <c r="S26" s="220">
        <v>15.705203269609999</v>
      </c>
      <c r="T26" s="220">
        <v>16.379909636102902</v>
      </c>
      <c r="U26" s="230"/>
      <c r="V26" s="202">
        <v>1258</v>
      </c>
      <c r="W26" s="219">
        <v>2.76751143963393</v>
      </c>
      <c r="X26" s="220">
        <v>2.6206557116713101</v>
      </c>
      <c r="Y26" s="220">
        <v>2.9223496705697798</v>
      </c>
      <c r="Z26" s="231"/>
      <c r="AA26" s="202">
        <v>13431</v>
      </c>
      <c r="AB26" s="219">
        <v>29.547254487856399</v>
      </c>
      <c r="AC26" s="220">
        <v>29.129566449682301</v>
      </c>
      <c r="AD26" s="220">
        <v>29.9683991319989</v>
      </c>
      <c r="AE26" s="231"/>
      <c r="AF26" s="202">
        <v>45456</v>
      </c>
    </row>
    <row r="27" spans="1:46" x14ac:dyDescent="0.2">
      <c r="A27" s="229" t="s">
        <v>361</v>
      </c>
      <c r="B27" s="202">
        <v>678</v>
      </c>
      <c r="C27" s="219">
        <v>1.33640825498196</v>
      </c>
      <c r="D27" s="220">
        <v>1.2401089738786599</v>
      </c>
      <c r="E27" s="220">
        <v>1.4400765081529201</v>
      </c>
      <c r="F27" s="230"/>
      <c r="G27" s="202">
        <v>36254</v>
      </c>
      <c r="H27" s="219">
        <v>71.460390672737702</v>
      </c>
      <c r="I27" s="220">
        <v>71.065807236184</v>
      </c>
      <c r="J27" s="220">
        <v>71.851724430963898</v>
      </c>
      <c r="K27" s="230"/>
      <c r="L27" s="202">
        <v>6744</v>
      </c>
      <c r="M27" s="219">
        <v>13.2931228194666</v>
      </c>
      <c r="N27" s="220">
        <v>13.000477951916301</v>
      </c>
      <c r="O27" s="220">
        <v>13.591326092036701</v>
      </c>
      <c r="P27" s="230"/>
      <c r="Q27" s="202">
        <v>7057</v>
      </c>
      <c r="R27" s="219">
        <v>13.910078252813801</v>
      </c>
      <c r="S27" s="220">
        <v>13.611686860729799</v>
      </c>
      <c r="T27" s="220">
        <v>14.2139346263292</v>
      </c>
      <c r="U27" s="230"/>
      <c r="V27" s="202">
        <v>1047</v>
      </c>
      <c r="W27" s="219">
        <v>2.06374549110047</v>
      </c>
      <c r="X27" s="220">
        <v>1.9436169795864799</v>
      </c>
      <c r="Y27" s="220">
        <v>2.19113283633054</v>
      </c>
      <c r="Z27" s="231"/>
      <c r="AA27" s="202">
        <v>13801</v>
      </c>
      <c r="AB27" s="219">
        <v>27.2032010722804</v>
      </c>
      <c r="AC27" s="220">
        <v>26.8177079350051</v>
      </c>
      <c r="AD27" s="220">
        <v>27.592146255911199</v>
      </c>
      <c r="AE27" s="231"/>
      <c r="AF27" s="202">
        <v>50733</v>
      </c>
    </row>
    <row r="28" spans="1:46" ht="5.25" customHeight="1" thickBot="1" x14ac:dyDescent="0.25">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2">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2">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2">
      <c r="A31" s="455" t="s">
        <v>463</v>
      </c>
      <c r="B31" s="455"/>
      <c r="C31" s="455"/>
      <c r="D31" s="455"/>
      <c r="E31" s="455"/>
      <c r="F31" s="455"/>
      <c r="G31" s="455"/>
      <c r="H31" s="455"/>
      <c r="I31" s="455"/>
      <c r="J31" s="455"/>
      <c r="K31" s="455"/>
      <c r="L31" s="455"/>
      <c r="M31" s="455"/>
      <c r="N31" s="455"/>
      <c r="O31" s="455"/>
      <c r="P31" s="455"/>
      <c r="Q31" s="455"/>
      <c r="R31" s="455"/>
      <c r="S31" s="455"/>
      <c r="T31" s="455"/>
      <c r="U31" s="455"/>
      <c r="V31" s="455"/>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2">
      <c r="A32" s="456" t="s">
        <v>464</v>
      </c>
      <c r="B32" s="455"/>
      <c r="C32" s="455"/>
      <c r="D32" s="455"/>
      <c r="E32" s="455"/>
      <c r="F32" s="455"/>
      <c r="G32" s="455"/>
      <c r="H32" s="455"/>
      <c r="I32" s="455"/>
      <c r="J32" s="455"/>
      <c r="K32" s="455"/>
      <c r="L32" s="455"/>
      <c r="M32" s="455"/>
      <c r="N32" s="455"/>
      <c r="O32" s="455"/>
      <c r="P32" s="455"/>
      <c r="Q32" s="455"/>
      <c r="R32" s="455"/>
      <c r="S32" s="455"/>
      <c r="T32" s="455"/>
      <c r="U32" s="455"/>
      <c r="V32" s="455"/>
      <c r="W32" s="225"/>
      <c r="X32" s="225"/>
      <c r="Y32" s="225"/>
      <c r="Z32" s="225"/>
      <c r="AA32" s="225"/>
      <c r="AB32" s="224"/>
      <c r="AC32" s="224"/>
      <c r="AD32" s="224"/>
      <c r="AE32" s="225"/>
      <c r="AF32" s="171"/>
      <c r="AG32" s="145"/>
      <c r="AH32" s="145"/>
      <c r="AI32" s="145"/>
      <c r="AJ32" s="145"/>
      <c r="AK32" s="145"/>
      <c r="AL32" s="145"/>
      <c r="AM32" s="145"/>
      <c r="AN32" s="145"/>
      <c r="AO32" s="145"/>
      <c r="AP32" s="145"/>
      <c r="AQ32" s="145"/>
      <c r="AR32" s="145"/>
      <c r="AS32" s="145"/>
      <c r="AT32" s="145"/>
    </row>
    <row r="33" spans="1:46" s="170" customFormat="1" x14ac:dyDescent="0.2">
      <c r="A33" s="233"/>
      <c r="B33" s="233"/>
      <c r="C33" s="233"/>
      <c r="D33" s="233"/>
      <c r="E33" s="233"/>
      <c r="F33" s="233"/>
      <c r="G33" s="233"/>
      <c r="H33" s="233"/>
      <c r="I33" s="233"/>
      <c r="J33" s="233"/>
      <c r="K33" s="233"/>
      <c r="L33" s="233"/>
      <c r="M33" s="233"/>
      <c r="N33" s="233"/>
      <c r="O33" s="233"/>
      <c r="P33" s="233"/>
      <c r="Q33" s="233"/>
      <c r="R33" s="233"/>
      <c r="S33" s="224"/>
      <c r="T33" s="224"/>
      <c r="U33" s="225"/>
      <c r="V33" s="225"/>
      <c r="W33" s="225"/>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2">
      <c r="A34" s="447" t="s">
        <v>333</v>
      </c>
      <c r="B34" s="447"/>
      <c r="C34" s="447"/>
      <c r="D34" s="447"/>
      <c r="E34" s="447"/>
      <c r="F34" s="447"/>
      <c r="G34" s="447"/>
      <c r="H34" s="447"/>
      <c r="I34" s="447"/>
      <c r="J34" s="447"/>
      <c r="K34" s="447"/>
      <c r="L34" s="447"/>
      <c r="M34" s="447"/>
      <c r="N34" s="447"/>
      <c r="O34" s="447"/>
      <c r="P34" s="447"/>
      <c r="Q34" s="447"/>
      <c r="R34" s="447"/>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2">
      <c r="A35" s="438" t="s">
        <v>653</v>
      </c>
      <c r="B35" s="438"/>
      <c r="C35" s="438"/>
      <c r="D35" s="438"/>
      <c r="E35" s="438"/>
      <c r="F35" s="438"/>
      <c r="G35" s="438"/>
      <c r="H35" s="438"/>
      <c r="I35" s="438"/>
      <c r="J35" s="438"/>
      <c r="K35" s="438"/>
      <c r="L35" s="438"/>
      <c r="M35" s="438"/>
      <c r="N35" s="438"/>
      <c r="O35" s="438"/>
      <c r="P35" s="438"/>
      <c r="Q35" s="438"/>
      <c r="R35" s="438"/>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sheetData>
  <mergeCells count="14">
    <mergeCell ref="A31:V31"/>
    <mergeCell ref="A32:V32"/>
    <mergeCell ref="A34:R34"/>
    <mergeCell ref="A35:R35"/>
    <mergeCell ref="A7:AA7"/>
    <mergeCell ref="A10:Y10"/>
    <mergeCell ref="B12:AD12"/>
    <mergeCell ref="AF12:AF14"/>
    <mergeCell ref="B13:E13"/>
    <mergeCell ref="G13:J13"/>
    <mergeCell ref="L13:O13"/>
    <mergeCell ref="Q13:T13"/>
    <mergeCell ref="V13:Y13"/>
    <mergeCell ref="AA13:AD13"/>
  </mergeCells>
  <hyperlinks>
    <hyperlink ref="A32" r:id="rId1" xr:uid="{80ACF2BD-F278-46A1-A299-2CA6D42AEC09}"/>
    <hyperlink ref="A6" location="Contents!A1" display="Return to Contents" xr:uid="{4EC86CD3-022B-43E7-83E1-A9E1A363B2FB}"/>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1966-CFB3-445D-92DF-C246E26A6B45}">
  <dimension ref="A1:AI54"/>
  <sheetViews>
    <sheetView zoomScale="80" zoomScaleNormal="80" workbookViewId="0">
      <selection activeCell="I46" sqref="I46"/>
    </sheetView>
  </sheetViews>
  <sheetFormatPr baseColWidth="10" defaultColWidth="9.1640625" defaultRowHeight="14" x14ac:dyDescent="0.15"/>
  <cols>
    <col min="1" max="1" width="9.1640625" style="37" customWidth="1"/>
    <col min="2" max="2" width="11.1640625" style="37" customWidth="1"/>
    <col min="3" max="3" width="10.6640625" style="37" bestFit="1" customWidth="1"/>
    <col min="4" max="4" width="12.1640625" style="37" customWidth="1"/>
    <col min="5" max="6" width="9.33203125" style="37" customWidth="1"/>
    <col min="7" max="7" width="1.6640625" style="37" customWidth="1"/>
    <col min="8" max="8" width="9" style="37" customWidth="1"/>
    <col min="9" max="9" width="12.1640625" style="37" customWidth="1"/>
    <col min="10" max="11" width="9.33203125" style="37" customWidth="1"/>
    <col min="12" max="12" width="3.6640625" style="37" customWidth="1"/>
    <col min="13" max="13" width="9" style="37" customWidth="1"/>
    <col min="14" max="14" width="12.1640625" style="37" customWidth="1"/>
    <col min="15" max="16" width="9.33203125" style="37" customWidth="1"/>
    <col min="17" max="17" width="1.6640625" style="37" customWidth="1"/>
    <col min="18" max="18" width="9" style="37" customWidth="1"/>
    <col min="19" max="19" width="12.1640625" style="37" customWidth="1"/>
    <col min="20" max="21" width="9.33203125" style="37" customWidth="1"/>
    <col min="22" max="22" width="3.6640625" style="37" customWidth="1"/>
    <col min="23" max="23" width="9.1640625" style="37" customWidth="1"/>
    <col min="24" max="24" width="12.1640625" style="37" customWidth="1"/>
    <col min="25" max="26" width="9.33203125" style="37" customWidth="1"/>
    <col min="27" max="27" width="1.33203125" style="37" customWidth="1"/>
    <col min="28" max="28" width="9" style="37" customWidth="1"/>
    <col min="29" max="29" width="12.1640625" style="37" customWidth="1"/>
    <col min="30" max="31" width="9.33203125" style="37" customWidth="1"/>
    <col min="32" max="16384" width="9.1640625" style="37"/>
  </cols>
  <sheetData>
    <row r="1" spans="1:34" s="367" customFormat="1" ht="13" x14ac:dyDescent="0.15"/>
    <row r="2" spans="1:34" s="367" customFormat="1" ht="13" x14ac:dyDescent="0.15"/>
    <row r="3" spans="1:34" s="367" customFormat="1" ht="13" x14ac:dyDescent="0.15"/>
    <row r="4" spans="1:34" s="367" customFormat="1" ht="13" x14ac:dyDescent="0.15"/>
    <row r="5" spans="1:34" s="367" customFormat="1" ht="13" x14ac:dyDescent="0.15"/>
    <row r="6" spans="1:34" s="19" customFormat="1" ht="21" customHeight="1" x14ac:dyDescent="0.15">
      <c r="A6" s="366" t="s">
        <v>648</v>
      </c>
    </row>
    <row r="7" spans="1:34" ht="18" x14ac:dyDescent="0.15">
      <c r="A7" s="457" t="s">
        <v>488</v>
      </c>
      <c r="B7" s="457"/>
      <c r="C7" s="457"/>
      <c r="D7" s="457"/>
      <c r="E7" s="457"/>
      <c r="F7" s="457"/>
      <c r="G7" s="457"/>
      <c r="H7" s="457"/>
      <c r="I7" s="457"/>
      <c r="J7" s="457"/>
      <c r="K7" s="457"/>
      <c r="L7" s="457"/>
      <c r="M7" s="457"/>
      <c r="N7" s="457"/>
      <c r="O7" s="457"/>
      <c r="P7" s="457"/>
      <c r="Q7" s="457"/>
      <c r="R7" s="457"/>
      <c r="S7" s="457"/>
      <c r="T7" s="457"/>
      <c r="U7" s="457"/>
      <c r="V7" s="457"/>
      <c r="W7" s="457"/>
      <c r="X7" s="457"/>
      <c r="Y7" s="457"/>
      <c r="Z7" s="457"/>
      <c r="AA7" s="457"/>
      <c r="AB7" s="457"/>
      <c r="AC7" s="52"/>
      <c r="AD7" s="52"/>
      <c r="AE7" s="109"/>
    </row>
    <row r="8" spans="1:34" ht="16" x14ac:dyDescent="0.15">
      <c r="A8" s="242" t="s">
        <v>447</v>
      </c>
      <c r="V8" s="110"/>
      <c r="W8" s="111"/>
      <c r="X8" s="111"/>
      <c r="Y8" s="111"/>
      <c r="Z8" s="111"/>
      <c r="AA8" s="111"/>
      <c r="AB8" s="111"/>
      <c r="AC8" s="111"/>
      <c r="AD8" s="111"/>
      <c r="AE8" s="111"/>
      <c r="AF8" s="111"/>
      <c r="AG8" s="111"/>
      <c r="AH8" s="111"/>
    </row>
    <row r="9" spans="1:34" ht="16" x14ac:dyDescent="0.2">
      <c r="A9" s="243"/>
    </row>
    <row r="10" spans="1:34" ht="32.5" customHeight="1" x14ac:dyDescent="0.15">
      <c r="A10" s="458" t="s">
        <v>0</v>
      </c>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51"/>
      <c r="AD10" s="51"/>
      <c r="AE10" s="51"/>
    </row>
    <row r="11" spans="1:34" ht="15" thickBot="1" x14ac:dyDescent="0.2">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16" t="s">
        <v>336</v>
      </c>
    </row>
    <row r="12" spans="1:34" s="39" customFormat="1" ht="13" x14ac:dyDescent="0.15">
      <c r="C12" s="459" t="s">
        <v>366</v>
      </c>
      <c r="D12" s="459"/>
      <c r="E12" s="459"/>
      <c r="F12" s="459"/>
      <c r="G12" s="459"/>
      <c r="H12" s="459"/>
      <c r="I12" s="459"/>
      <c r="J12" s="459"/>
      <c r="K12" s="459"/>
      <c r="M12" s="459" t="s">
        <v>364</v>
      </c>
      <c r="N12" s="459"/>
      <c r="O12" s="459"/>
      <c r="P12" s="459"/>
      <c r="Q12" s="459"/>
      <c r="R12" s="459"/>
      <c r="S12" s="459"/>
      <c r="T12" s="459"/>
      <c r="U12" s="459"/>
      <c r="W12" s="459" t="s">
        <v>365</v>
      </c>
      <c r="X12" s="459"/>
      <c r="Y12" s="459"/>
      <c r="Z12" s="459"/>
      <c r="AA12" s="459"/>
      <c r="AB12" s="459"/>
      <c r="AC12" s="459"/>
      <c r="AD12" s="459"/>
      <c r="AE12" s="459"/>
    </row>
    <row r="13" spans="1:34" s="39" customFormat="1" ht="13" x14ac:dyDescent="0.15">
      <c r="C13" s="461" t="s">
        <v>360</v>
      </c>
      <c r="D13" s="461"/>
      <c r="E13" s="461"/>
      <c r="F13" s="461"/>
      <c r="H13" s="461" t="s">
        <v>361</v>
      </c>
      <c r="I13" s="461"/>
      <c r="J13" s="461"/>
      <c r="K13" s="461"/>
      <c r="M13" s="461" t="s">
        <v>360</v>
      </c>
      <c r="N13" s="461"/>
      <c r="O13" s="461"/>
      <c r="P13" s="461"/>
      <c r="R13" s="461" t="s">
        <v>361</v>
      </c>
      <c r="S13" s="461"/>
      <c r="T13" s="461"/>
      <c r="U13" s="461"/>
      <c r="W13" s="461" t="s">
        <v>360</v>
      </c>
      <c r="X13" s="461"/>
      <c r="Y13" s="461"/>
      <c r="Z13" s="461"/>
      <c r="AB13" s="461" t="s">
        <v>361</v>
      </c>
      <c r="AC13" s="461"/>
      <c r="AD13" s="461"/>
      <c r="AE13" s="461"/>
    </row>
    <row r="14" spans="1:34" ht="29" thickBot="1" x14ac:dyDescent="0.2">
      <c r="A14" s="462" t="s">
        <v>367</v>
      </c>
      <c r="B14" s="462"/>
      <c r="C14" s="112" t="s">
        <v>379</v>
      </c>
      <c r="D14" s="36" t="s">
        <v>12</v>
      </c>
      <c r="E14" s="113" t="s">
        <v>13</v>
      </c>
      <c r="F14" s="113" t="s">
        <v>14</v>
      </c>
      <c r="G14" s="44"/>
      <c r="H14" s="112" t="s">
        <v>379</v>
      </c>
      <c r="I14" s="36" t="s">
        <v>12</v>
      </c>
      <c r="J14" s="113" t="s">
        <v>13</v>
      </c>
      <c r="K14" s="113" t="s">
        <v>14</v>
      </c>
      <c r="L14" s="44"/>
      <c r="M14" s="112" t="s">
        <v>379</v>
      </c>
      <c r="N14" s="36" t="s">
        <v>12</v>
      </c>
      <c r="O14" s="113" t="s">
        <v>13</v>
      </c>
      <c r="P14" s="113" t="s">
        <v>14</v>
      </c>
      <c r="Q14" s="44"/>
      <c r="R14" s="112" t="s">
        <v>379</v>
      </c>
      <c r="S14" s="36" t="s">
        <v>12</v>
      </c>
      <c r="T14" s="113" t="s">
        <v>13</v>
      </c>
      <c r="U14" s="113" t="s">
        <v>14</v>
      </c>
      <c r="V14" s="44"/>
      <c r="W14" s="112" t="s">
        <v>379</v>
      </c>
      <c r="X14" s="36" t="s">
        <v>12</v>
      </c>
      <c r="Y14" s="113" t="s">
        <v>13</v>
      </c>
      <c r="Z14" s="113" t="s">
        <v>14</v>
      </c>
      <c r="AA14" s="44"/>
      <c r="AB14" s="112" t="s">
        <v>379</v>
      </c>
      <c r="AC14" s="36" t="s">
        <v>12</v>
      </c>
      <c r="AD14" s="113" t="s">
        <v>13</v>
      </c>
      <c r="AE14" s="113" t="s">
        <v>14</v>
      </c>
    </row>
    <row r="15" spans="1:34" x14ac:dyDescent="0.15">
      <c r="A15" s="114"/>
      <c r="B15" s="114"/>
      <c r="C15" s="114"/>
      <c r="D15" s="40"/>
      <c r="E15" s="115"/>
      <c r="F15" s="115"/>
      <c r="G15" s="115"/>
      <c r="H15" s="115"/>
      <c r="I15" s="40"/>
      <c r="J15" s="39"/>
      <c r="K15" s="39"/>
      <c r="L15" s="39"/>
      <c r="M15" s="39"/>
      <c r="N15" s="40"/>
      <c r="O15" s="39"/>
      <c r="P15" s="39"/>
      <c r="Q15" s="39"/>
      <c r="R15" s="39"/>
      <c r="S15" s="40"/>
      <c r="T15" s="39"/>
      <c r="U15" s="39"/>
      <c r="V15" s="39"/>
      <c r="W15" s="39"/>
      <c r="X15" s="40"/>
      <c r="Y15" s="39"/>
      <c r="Z15" s="39"/>
      <c r="AA15" s="39"/>
      <c r="AB15" s="39"/>
      <c r="AC15" s="40"/>
      <c r="AD15" s="39"/>
      <c r="AE15" s="39"/>
    </row>
    <row r="16" spans="1:34" x14ac:dyDescent="0.15">
      <c r="A16" s="116" t="s">
        <v>335</v>
      </c>
      <c r="B16" s="117"/>
      <c r="C16" s="118"/>
      <c r="D16" s="119"/>
      <c r="E16" s="120"/>
      <c r="F16" s="120"/>
      <c r="G16" s="120"/>
      <c r="H16" s="120"/>
      <c r="I16" s="119"/>
      <c r="J16" s="39"/>
      <c r="K16" s="39"/>
      <c r="L16" s="39"/>
      <c r="M16" s="39"/>
      <c r="N16" s="119"/>
      <c r="O16" s="39"/>
      <c r="P16" s="39"/>
      <c r="Q16" s="39"/>
      <c r="R16" s="39"/>
      <c r="S16" s="119"/>
      <c r="T16" s="39"/>
      <c r="U16" s="39"/>
      <c r="V16" s="39"/>
      <c r="W16" s="39"/>
      <c r="X16" s="119"/>
      <c r="Y16" s="39"/>
      <c r="Z16" s="39"/>
      <c r="AA16" s="39"/>
      <c r="AB16" s="39"/>
      <c r="AC16" s="119"/>
      <c r="AD16" s="39"/>
      <c r="AE16" s="39"/>
    </row>
    <row r="17" spans="1:32" x14ac:dyDescent="0.15">
      <c r="A17" s="121"/>
      <c r="B17" s="122" t="s">
        <v>368</v>
      </c>
      <c r="C17" s="123">
        <v>6235</v>
      </c>
      <c r="D17" s="124">
        <v>12.1670406868963</v>
      </c>
      <c r="E17" s="120">
        <v>11.886835693065199</v>
      </c>
      <c r="F17" s="120">
        <v>12.4529173701209</v>
      </c>
      <c r="G17" s="120"/>
      <c r="H17" s="123">
        <v>3416</v>
      </c>
      <c r="I17" s="124">
        <v>7.6865957111676204</v>
      </c>
      <c r="J17" s="120">
        <v>7.4425768084177397</v>
      </c>
      <c r="K17" s="120">
        <v>7.9379290825848896</v>
      </c>
      <c r="L17" s="39"/>
      <c r="M17" s="123">
        <v>3408</v>
      </c>
      <c r="N17" s="124">
        <v>12.995729103111699</v>
      </c>
      <c r="O17" s="120">
        <v>12.5941662385552</v>
      </c>
      <c r="P17" s="120">
        <v>13.4081316231589</v>
      </c>
      <c r="Q17" s="39"/>
      <c r="R17" s="123">
        <v>1918</v>
      </c>
      <c r="S17" s="124">
        <v>8.3271827378109702</v>
      </c>
      <c r="T17" s="120">
        <v>7.9772796465127502</v>
      </c>
      <c r="U17" s="120">
        <v>8.6909839506673094</v>
      </c>
      <c r="V17" s="39"/>
      <c r="W17" s="123">
        <v>2827</v>
      </c>
      <c r="X17" s="124">
        <v>11.298509252228101</v>
      </c>
      <c r="Y17" s="120">
        <v>10.912177291038301</v>
      </c>
      <c r="Z17" s="120">
        <v>11.6967230216005</v>
      </c>
      <c r="AA17" s="39"/>
      <c r="AB17" s="123">
        <v>1498</v>
      </c>
      <c r="AC17" s="124">
        <v>6.9973841554559</v>
      </c>
      <c r="AD17" s="120">
        <v>6.6633187419513797</v>
      </c>
      <c r="AE17" s="120">
        <v>7.3468796082932597</v>
      </c>
      <c r="AF17" s="125"/>
    </row>
    <row r="18" spans="1:32" x14ac:dyDescent="0.15">
      <c r="A18" s="121"/>
      <c r="B18" s="122" t="s">
        <v>369</v>
      </c>
      <c r="C18" s="123">
        <v>6633</v>
      </c>
      <c r="D18" s="124">
        <v>11.835977230955899</v>
      </c>
      <c r="E18" s="120">
        <v>11.571139274410401</v>
      </c>
      <c r="F18" s="120">
        <v>12.1060469097468</v>
      </c>
      <c r="G18" s="120"/>
      <c r="H18" s="123">
        <v>3468</v>
      </c>
      <c r="I18" s="124">
        <v>7.1935283136278798</v>
      </c>
      <c r="J18" s="120">
        <v>6.9662802511606898</v>
      </c>
      <c r="K18" s="120">
        <v>7.4275976246521997</v>
      </c>
      <c r="L18" s="39"/>
      <c r="M18" s="123">
        <v>3604</v>
      </c>
      <c r="N18" s="124">
        <v>12.5614304137186</v>
      </c>
      <c r="O18" s="120">
        <v>12.182952157332799</v>
      </c>
      <c r="P18" s="120">
        <v>12.949932682509299</v>
      </c>
      <c r="Q18" s="39"/>
      <c r="R18" s="123">
        <v>1945</v>
      </c>
      <c r="S18" s="124">
        <v>7.8668500242679196</v>
      </c>
      <c r="T18" s="120">
        <v>7.5377768151258904</v>
      </c>
      <c r="U18" s="120">
        <v>8.2090139644296691</v>
      </c>
      <c r="V18" s="39"/>
      <c r="W18" s="123">
        <v>3029</v>
      </c>
      <c r="X18" s="124">
        <v>11.0749542961609</v>
      </c>
      <c r="Y18" s="120">
        <v>10.7084842154313</v>
      </c>
      <c r="Z18" s="120">
        <v>11.452357317361701</v>
      </c>
      <c r="AA18" s="39"/>
      <c r="AB18" s="123">
        <v>1523</v>
      </c>
      <c r="AC18" s="124">
        <v>6.4847142978795898</v>
      </c>
      <c r="AD18" s="120">
        <v>6.1768342275196302</v>
      </c>
      <c r="AE18" s="120">
        <v>6.8068270890851501</v>
      </c>
      <c r="AF18" s="125"/>
    </row>
    <row r="19" spans="1:32" x14ac:dyDescent="0.15">
      <c r="A19" s="121"/>
      <c r="B19" s="122" t="s">
        <v>370</v>
      </c>
      <c r="C19" s="123">
        <v>7144</v>
      </c>
      <c r="D19" s="124">
        <v>12.117100308694299</v>
      </c>
      <c r="E19" s="120">
        <v>11.856157883023901</v>
      </c>
      <c r="F19" s="120">
        <v>12.3829789980761</v>
      </c>
      <c r="G19" s="120"/>
      <c r="H19" s="123">
        <v>3648</v>
      </c>
      <c r="I19" s="124">
        <v>7.1396418436246201</v>
      </c>
      <c r="J19" s="120">
        <v>6.9195884007286397</v>
      </c>
      <c r="K19" s="120">
        <v>7.3661395148513202</v>
      </c>
      <c r="L19" s="39"/>
      <c r="M19" s="123">
        <v>3837</v>
      </c>
      <c r="N19" s="124">
        <v>12.7874425114977</v>
      </c>
      <c r="O19" s="120">
        <v>12.414344930047401</v>
      </c>
      <c r="P19" s="120">
        <v>13.1700670014724</v>
      </c>
      <c r="Q19" s="39"/>
      <c r="R19" s="123">
        <v>2010</v>
      </c>
      <c r="S19" s="124">
        <v>7.6782030712812297</v>
      </c>
      <c r="T19" s="120">
        <v>7.3618526978074703</v>
      </c>
      <c r="U19" s="120">
        <v>8.00697254372289</v>
      </c>
      <c r="V19" s="39"/>
      <c r="W19" s="123">
        <v>3307</v>
      </c>
      <c r="X19" s="124">
        <v>11.4223542415032</v>
      </c>
      <c r="Y19" s="120">
        <v>11.061066467095101</v>
      </c>
      <c r="Z19" s="120">
        <v>11.7938779082296</v>
      </c>
      <c r="AA19" s="39"/>
      <c r="AB19" s="123">
        <v>1638</v>
      </c>
      <c r="AC19" s="124">
        <v>6.5738250993297704</v>
      </c>
      <c r="AD19" s="120">
        <v>6.2727586089104399</v>
      </c>
      <c r="AE19" s="120">
        <v>6.8882795696772297</v>
      </c>
      <c r="AF19" s="125"/>
    </row>
    <row r="20" spans="1:32" x14ac:dyDescent="0.15">
      <c r="A20" s="121"/>
      <c r="B20" s="122" t="s">
        <v>371</v>
      </c>
      <c r="C20" s="123">
        <v>7802</v>
      </c>
      <c r="D20" s="124">
        <v>12.479605873508399</v>
      </c>
      <c r="E20" s="120">
        <v>12.222848743429999</v>
      </c>
      <c r="F20" s="120">
        <v>12.7409736499021</v>
      </c>
      <c r="G20" s="120"/>
      <c r="H20" s="123">
        <v>3766</v>
      </c>
      <c r="I20" s="124">
        <v>7.1539835112647703</v>
      </c>
      <c r="J20" s="120">
        <v>6.9369361933259599</v>
      </c>
      <c r="K20" s="120">
        <v>7.3772836006822597</v>
      </c>
      <c r="L20" s="39"/>
      <c r="M20" s="123">
        <v>4230</v>
      </c>
      <c r="N20" s="124">
        <v>13.3073268946425</v>
      </c>
      <c r="O20" s="120">
        <v>12.938369269798599</v>
      </c>
      <c r="P20" s="120">
        <v>13.6851520666344</v>
      </c>
      <c r="Q20" s="39"/>
      <c r="R20" s="123">
        <v>2086</v>
      </c>
      <c r="S20" s="124">
        <v>7.7216361280769901</v>
      </c>
      <c r="T20" s="120">
        <v>7.4093030644015601</v>
      </c>
      <c r="U20" s="120">
        <v>8.0459912167580399</v>
      </c>
      <c r="V20" s="39"/>
      <c r="W20" s="123">
        <v>3572</v>
      </c>
      <c r="X20" s="124">
        <v>11.623442126842599</v>
      </c>
      <c r="Y20" s="120">
        <v>11.269888683667601</v>
      </c>
      <c r="Z20" s="120">
        <v>11.986588719664899</v>
      </c>
      <c r="AA20" s="39"/>
      <c r="AB20" s="123">
        <v>1680</v>
      </c>
      <c r="AC20" s="124">
        <v>6.5555859054903003</v>
      </c>
      <c r="AD20" s="120">
        <v>6.2590227393328197</v>
      </c>
      <c r="AE20" s="120">
        <v>6.8651716583624198</v>
      </c>
      <c r="AF20" s="125"/>
    </row>
    <row r="21" spans="1:32" x14ac:dyDescent="0.15">
      <c r="A21" s="121"/>
      <c r="B21" s="122" t="s">
        <v>372</v>
      </c>
      <c r="C21" s="123">
        <v>7606</v>
      </c>
      <c r="D21" s="124">
        <v>12.0529276602488</v>
      </c>
      <c r="E21" s="120">
        <v>11.8012116642675</v>
      </c>
      <c r="F21" s="120">
        <v>12.3092633612473</v>
      </c>
      <c r="G21" s="120"/>
      <c r="H21" s="123">
        <v>3835</v>
      </c>
      <c r="I21" s="124">
        <v>6.8760869954996098</v>
      </c>
      <c r="J21" s="120">
        <v>6.6690345092274503</v>
      </c>
      <c r="K21" s="120">
        <v>7.0890795361621404</v>
      </c>
      <c r="L21" s="39"/>
      <c r="M21" s="123">
        <v>4110</v>
      </c>
      <c r="N21" s="124">
        <v>12.840539865033699</v>
      </c>
      <c r="O21" s="120">
        <v>12.478499180460499</v>
      </c>
      <c r="P21" s="120">
        <v>13.211498907902101</v>
      </c>
      <c r="Q21" s="39"/>
      <c r="R21" s="123">
        <v>2120</v>
      </c>
      <c r="S21" s="124">
        <v>7.4190726159230103</v>
      </c>
      <c r="T21" s="120">
        <v>7.1208908000875697</v>
      </c>
      <c r="U21" s="120">
        <v>7.7287015633245497</v>
      </c>
      <c r="V21" s="39"/>
      <c r="W21" s="123">
        <v>3496</v>
      </c>
      <c r="X21" s="124">
        <v>11.242242016914799</v>
      </c>
      <c r="Y21" s="120">
        <v>10.895928265404599</v>
      </c>
      <c r="Z21" s="120">
        <v>11.598130193057299</v>
      </c>
      <c r="AA21" s="39"/>
      <c r="AB21" s="123">
        <v>1715</v>
      </c>
      <c r="AC21" s="124">
        <v>6.3056107066696097</v>
      </c>
      <c r="AD21" s="120">
        <v>6.0228673876568699</v>
      </c>
      <c r="AE21" s="120">
        <v>6.6006951164441503</v>
      </c>
      <c r="AF21" s="125"/>
    </row>
    <row r="22" spans="1:32" x14ac:dyDescent="0.15">
      <c r="A22" s="121"/>
      <c r="B22" s="122" t="s">
        <v>373</v>
      </c>
      <c r="C22" s="123">
        <v>8134</v>
      </c>
      <c r="D22" s="124">
        <v>12.3388246715816</v>
      </c>
      <c r="E22" s="120">
        <v>12.089959247332599</v>
      </c>
      <c r="F22" s="120">
        <v>12.5920790835465</v>
      </c>
      <c r="G22" s="120"/>
      <c r="H22" s="123">
        <v>3899</v>
      </c>
      <c r="I22" s="124">
        <v>6.7545561638140104</v>
      </c>
      <c r="J22" s="120">
        <v>6.5526901991536999</v>
      </c>
      <c r="K22" s="120">
        <v>6.9621776040812904</v>
      </c>
      <c r="L22" s="39"/>
      <c r="M22" s="123">
        <v>4300</v>
      </c>
      <c r="N22" s="124">
        <v>12.7034772075985</v>
      </c>
      <c r="O22" s="120">
        <v>12.352944075365601</v>
      </c>
      <c r="P22" s="120">
        <v>13.062474802504999</v>
      </c>
      <c r="Q22" s="39"/>
      <c r="R22" s="123">
        <v>2158</v>
      </c>
      <c r="S22" s="124">
        <v>7.2962098928221204</v>
      </c>
      <c r="T22" s="120">
        <v>7.0053295683432504</v>
      </c>
      <c r="U22" s="120">
        <v>7.5981815076831696</v>
      </c>
      <c r="V22" s="39"/>
      <c r="W22" s="123">
        <v>3834</v>
      </c>
      <c r="X22" s="124">
        <v>11.9539799831634</v>
      </c>
      <c r="Y22" s="120">
        <v>11.603478398447701</v>
      </c>
      <c r="Z22" s="120">
        <v>12.313594199456199</v>
      </c>
      <c r="AA22" s="39"/>
      <c r="AB22" s="123">
        <v>1741</v>
      </c>
      <c r="AC22" s="124">
        <v>6.1853838775002696</v>
      </c>
      <c r="AD22" s="120">
        <v>5.9099013169285204</v>
      </c>
      <c r="AE22" s="120">
        <v>6.4728243075250704</v>
      </c>
      <c r="AF22" s="125"/>
    </row>
    <row r="23" spans="1:32" x14ac:dyDescent="0.15">
      <c r="A23" s="121"/>
      <c r="B23" s="122" t="s">
        <v>374</v>
      </c>
      <c r="C23" s="123">
        <v>8238</v>
      </c>
      <c r="D23" s="124">
        <v>12.0558449920974</v>
      </c>
      <c r="E23" s="120">
        <v>11.813835880335199</v>
      </c>
      <c r="F23" s="120">
        <v>12.3021201202234</v>
      </c>
      <c r="G23" s="120"/>
      <c r="H23" s="123">
        <v>3778</v>
      </c>
      <c r="I23" s="124">
        <v>6.3679881337648299</v>
      </c>
      <c r="J23" s="120">
        <v>6.1743131890889602</v>
      </c>
      <c r="K23" s="120">
        <v>6.5673130152276702</v>
      </c>
      <c r="L23" s="39"/>
      <c r="M23" s="123">
        <v>4352</v>
      </c>
      <c r="N23" s="124">
        <v>12.4492247840265</v>
      </c>
      <c r="O23" s="120">
        <v>12.107265559004899</v>
      </c>
      <c r="P23" s="120">
        <v>12.799435848806</v>
      </c>
      <c r="Q23" s="39"/>
      <c r="R23" s="123">
        <v>2099</v>
      </c>
      <c r="S23" s="124">
        <v>6.9150688541872602</v>
      </c>
      <c r="T23" s="120">
        <v>6.6350709393310803</v>
      </c>
      <c r="U23" s="120">
        <v>7.2059706397295997</v>
      </c>
      <c r="V23" s="39"/>
      <c r="W23" s="123">
        <v>3886</v>
      </c>
      <c r="X23" s="124">
        <v>11.6437945706238</v>
      </c>
      <c r="Y23" s="120">
        <v>11.3040806035374</v>
      </c>
      <c r="Z23" s="120">
        <v>11.9923373760794</v>
      </c>
      <c r="AA23" s="39"/>
      <c r="AB23" s="123">
        <v>1679</v>
      </c>
      <c r="AC23" s="124">
        <v>5.7948505556705996</v>
      </c>
      <c r="AD23" s="120">
        <v>5.5316336551641898</v>
      </c>
      <c r="AE23" s="120">
        <v>6.0697876018265298</v>
      </c>
      <c r="AF23" s="125"/>
    </row>
    <row r="24" spans="1:32" x14ac:dyDescent="0.15">
      <c r="A24" s="121"/>
      <c r="B24" s="122" t="s">
        <v>375</v>
      </c>
      <c r="C24" s="123">
        <v>8348</v>
      </c>
      <c r="D24" s="124">
        <v>11.9734369845527</v>
      </c>
      <c r="E24" s="120">
        <v>11.73454869763</v>
      </c>
      <c r="F24" s="120">
        <v>12.216515384292</v>
      </c>
      <c r="G24" s="120"/>
      <c r="H24" s="123">
        <v>3840</v>
      </c>
      <c r="I24" s="124">
        <v>6.6384302878381902</v>
      </c>
      <c r="J24" s="120">
        <v>6.4384194239135004</v>
      </c>
      <c r="K24" s="120">
        <v>6.8442000115861399</v>
      </c>
      <c r="L24" s="39"/>
      <c r="M24" s="123">
        <v>4380</v>
      </c>
      <c r="N24" s="124">
        <v>12.4255319148936</v>
      </c>
      <c r="O24" s="120">
        <v>12.085259015054699</v>
      </c>
      <c r="P24" s="120">
        <v>12.7739934696924</v>
      </c>
      <c r="Q24" s="39"/>
      <c r="R24" s="123">
        <v>2056</v>
      </c>
      <c r="S24" s="124">
        <v>6.9302592105706697</v>
      </c>
      <c r="T24" s="120">
        <v>6.6468053682188302</v>
      </c>
      <c r="U24" s="120">
        <v>7.22486545895657</v>
      </c>
      <c r="V24" s="39"/>
      <c r="W24" s="123">
        <v>3968</v>
      </c>
      <c r="X24" s="124">
        <v>11.5111252937252</v>
      </c>
      <c r="Y24" s="120">
        <v>11.178487376571001</v>
      </c>
      <c r="Z24" s="120">
        <v>11.852340679026099</v>
      </c>
      <c r="AA24" s="39"/>
      <c r="AB24" s="123">
        <v>1784</v>
      </c>
      <c r="AC24" s="124">
        <v>6.3311803534672402</v>
      </c>
      <c r="AD24" s="120">
        <v>6.0527532421111898</v>
      </c>
      <c r="AE24" s="120">
        <v>6.6215124336782001</v>
      </c>
      <c r="AF24" s="125"/>
    </row>
    <row r="25" spans="1:32" x14ac:dyDescent="0.15">
      <c r="A25" s="121"/>
      <c r="B25" s="122" t="s">
        <v>376</v>
      </c>
      <c r="C25" s="123">
        <v>8344</v>
      </c>
      <c r="D25" s="124">
        <v>11.854461761404799</v>
      </c>
      <c r="E25" s="120">
        <v>11.6177361868899</v>
      </c>
      <c r="F25" s="120">
        <v>12.095350789894701</v>
      </c>
      <c r="G25" s="120"/>
      <c r="H25" s="123">
        <v>3894</v>
      </c>
      <c r="I25" s="124">
        <v>6.3056644104025601</v>
      </c>
      <c r="J25" s="120">
        <v>6.1166621270337398</v>
      </c>
      <c r="K25" s="120">
        <v>6.5001024404522996</v>
      </c>
      <c r="L25" s="39"/>
      <c r="M25" s="123">
        <v>4410</v>
      </c>
      <c r="N25" s="124">
        <v>12.2180971906688</v>
      </c>
      <c r="O25" s="120">
        <v>11.884253403488399</v>
      </c>
      <c r="P25" s="120">
        <v>12.5599823242535</v>
      </c>
      <c r="Q25" s="39"/>
      <c r="R25" s="123">
        <v>2063</v>
      </c>
      <c r="S25" s="124">
        <v>6.5442202766146398</v>
      </c>
      <c r="T25" s="120">
        <v>6.2764823609855203</v>
      </c>
      <c r="U25" s="120">
        <v>6.8225477905546201</v>
      </c>
      <c r="V25" s="39"/>
      <c r="W25" s="123">
        <v>3934</v>
      </c>
      <c r="X25" s="124">
        <v>11.4717289242703</v>
      </c>
      <c r="Y25" s="120">
        <v>11.138747697184099</v>
      </c>
      <c r="Z25" s="120">
        <v>11.8133409616861</v>
      </c>
      <c r="AA25" s="39"/>
      <c r="AB25" s="123">
        <v>1831</v>
      </c>
      <c r="AC25" s="124">
        <v>6.0568971220641803</v>
      </c>
      <c r="AD25" s="120">
        <v>5.79354219860946</v>
      </c>
      <c r="AE25" s="120">
        <v>6.3314187125392998</v>
      </c>
      <c r="AF25" s="125"/>
    </row>
    <row r="26" spans="1:32" x14ac:dyDescent="0.15">
      <c r="A26" s="121"/>
      <c r="B26" s="122" t="s">
        <v>377</v>
      </c>
      <c r="C26" s="123">
        <v>8876</v>
      </c>
      <c r="D26" s="124">
        <v>12.4348557018773</v>
      </c>
      <c r="E26" s="120">
        <v>12.1948026020731</v>
      </c>
      <c r="F26" s="120">
        <v>12.678951872269</v>
      </c>
      <c r="G26" s="120"/>
      <c r="H26" s="123">
        <v>3856</v>
      </c>
      <c r="I26" s="124">
        <v>6.1937805191467499</v>
      </c>
      <c r="J26" s="120">
        <v>6.0071260803442801</v>
      </c>
      <c r="K26" s="120">
        <v>6.3858406828686203</v>
      </c>
      <c r="L26" s="39"/>
      <c r="M26" s="123">
        <v>4658</v>
      </c>
      <c r="N26" s="124">
        <v>12.763392245513099</v>
      </c>
      <c r="O26" s="120">
        <v>12.4249620463449</v>
      </c>
      <c r="P26" s="120">
        <v>13.1096606603393</v>
      </c>
      <c r="Q26" s="39"/>
      <c r="R26" s="123">
        <v>2102</v>
      </c>
      <c r="S26" s="124">
        <v>6.5775886347279204</v>
      </c>
      <c r="T26" s="120">
        <v>6.3109898557653699</v>
      </c>
      <c r="U26" s="120">
        <v>6.85462552467511</v>
      </c>
      <c r="V26" s="39"/>
      <c r="W26" s="123">
        <v>4218</v>
      </c>
      <c r="X26" s="124">
        <v>12.091156657589201</v>
      </c>
      <c r="Y26" s="120">
        <v>11.753203637499601</v>
      </c>
      <c r="Z26" s="120">
        <v>12.437457633905</v>
      </c>
      <c r="AA26" s="39"/>
      <c r="AB26" s="123">
        <v>1754</v>
      </c>
      <c r="AC26" s="124">
        <v>5.7889699330010904</v>
      </c>
      <c r="AD26" s="120">
        <v>5.5315740197565697</v>
      </c>
      <c r="AE26" s="120">
        <v>6.0575750162934803</v>
      </c>
      <c r="AF26" s="125"/>
    </row>
    <row r="27" spans="1:32" x14ac:dyDescent="0.15">
      <c r="A27" s="121"/>
      <c r="B27" s="122" t="s">
        <v>378</v>
      </c>
      <c r="C27" s="123">
        <v>8931</v>
      </c>
      <c r="D27" s="124">
        <v>12.525419687811199</v>
      </c>
      <c r="E27" s="120">
        <v>12.284478648658499</v>
      </c>
      <c r="F27" s="120">
        <v>12.770398405653401</v>
      </c>
      <c r="G27" s="120"/>
      <c r="H27" s="123">
        <v>4114</v>
      </c>
      <c r="I27" s="124">
        <v>6.5543996048879203</v>
      </c>
      <c r="J27" s="120">
        <v>6.3634358371751301</v>
      </c>
      <c r="K27" s="120">
        <v>6.7506809525782696</v>
      </c>
      <c r="L27" s="39"/>
      <c r="M27" s="123">
        <v>4747</v>
      </c>
      <c r="N27" s="124">
        <v>13.0677751472774</v>
      </c>
      <c r="O27" s="120">
        <v>12.7250750560674</v>
      </c>
      <c r="P27" s="120">
        <v>13.418285546225199</v>
      </c>
      <c r="Q27" s="39"/>
      <c r="R27" s="123">
        <v>2171</v>
      </c>
      <c r="S27" s="124">
        <v>6.76492583821513</v>
      </c>
      <c r="T27" s="120">
        <v>6.4952972476115196</v>
      </c>
      <c r="U27" s="120">
        <v>7.04490379181739</v>
      </c>
      <c r="V27" s="39"/>
      <c r="W27" s="123">
        <v>4184</v>
      </c>
      <c r="X27" s="124">
        <v>11.962146553449401</v>
      </c>
      <c r="Y27" s="120">
        <v>11.626224994130199</v>
      </c>
      <c r="Z27" s="120">
        <v>12.3064224485449</v>
      </c>
      <c r="AA27" s="39"/>
      <c r="AB27" s="123">
        <v>1943</v>
      </c>
      <c r="AC27" s="124">
        <v>6.3341483292583503</v>
      </c>
      <c r="AD27" s="120">
        <v>6.0670003394573797</v>
      </c>
      <c r="AE27" s="120">
        <v>6.6122315801765899</v>
      </c>
      <c r="AF27" s="125"/>
    </row>
    <row r="28" spans="1:32" x14ac:dyDescent="0.15">
      <c r="A28" s="121"/>
      <c r="B28" s="126" t="s">
        <v>386</v>
      </c>
      <c r="C28" s="123">
        <v>8694</v>
      </c>
      <c r="D28" s="124">
        <v>12.426035503</v>
      </c>
      <c r="E28" s="120">
        <v>12.183664207</v>
      </c>
      <c r="F28" s="120">
        <v>12.672532543000001</v>
      </c>
      <c r="G28" s="120"/>
      <c r="H28" s="123">
        <v>3875</v>
      </c>
      <c r="I28" s="124">
        <v>6.3824880996999998</v>
      </c>
      <c r="J28" s="120">
        <v>6.1907964342000001</v>
      </c>
      <c r="K28" s="120">
        <v>6.5796989876999996</v>
      </c>
      <c r="L28" s="39"/>
      <c r="M28" s="123">
        <v>4585</v>
      </c>
      <c r="N28" s="124">
        <v>12.910038011999999</v>
      </c>
      <c r="O28" s="120">
        <v>12.565314631</v>
      </c>
      <c r="P28" s="120">
        <v>13.262784153</v>
      </c>
      <c r="Q28" s="39"/>
      <c r="R28" s="123">
        <v>2043</v>
      </c>
      <c r="S28" s="124">
        <v>6.5867105135999999</v>
      </c>
      <c r="T28" s="120">
        <v>6.3160019271000003</v>
      </c>
      <c r="U28" s="120">
        <v>6.8681712495999996</v>
      </c>
      <c r="V28" s="39"/>
      <c r="W28" s="123">
        <v>4109</v>
      </c>
      <c r="X28" s="124">
        <v>11.927084845</v>
      </c>
      <c r="Y28" s="120">
        <v>11.589078706</v>
      </c>
      <c r="Z28" s="120">
        <v>12.273580679</v>
      </c>
      <c r="AA28" s="39"/>
      <c r="AB28" s="123">
        <v>1832</v>
      </c>
      <c r="AC28" s="124">
        <v>6.1691810345000002</v>
      </c>
      <c r="AD28" s="120">
        <v>5.9011653995</v>
      </c>
      <c r="AE28" s="120">
        <v>6.4485350657999998</v>
      </c>
      <c r="AF28" s="125"/>
    </row>
    <row r="29" spans="1:32" x14ac:dyDescent="0.15">
      <c r="A29" s="121"/>
      <c r="B29" s="126" t="s">
        <v>387</v>
      </c>
      <c r="C29" s="123">
        <v>8837</v>
      </c>
      <c r="D29" s="124">
        <v>12.9396433068791</v>
      </c>
      <c r="E29" s="120">
        <v>12.6900001742735</v>
      </c>
      <c r="F29" s="120">
        <v>13.1934554097208</v>
      </c>
      <c r="G29" s="120"/>
      <c r="H29" s="123">
        <v>3866</v>
      </c>
      <c r="I29" s="124">
        <v>6.3937815265029396</v>
      </c>
      <c r="J29" s="120">
        <v>6.2015415338257798</v>
      </c>
      <c r="K29" s="120">
        <v>6.5915619425965399</v>
      </c>
      <c r="L29" s="39"/>
      <c r="M29" s="123">
        <v>4598</v>
      </c>
      <c r="N29" s="124">
        <v>13.2331779197605</v>
      </c>
      <c r="O29" s="120">
        <v>12.8809480613392</v>
      </c>
      <c r="P29" s="120">
        <v>13.593536634433301</v>
      </c>
      <c r="Q29" s="39"/>
      <c r="R29" s="123">
        <v>2106</v>
      </c>
      <c r="S29" s="124">
        <v>6.7782426778242701</v>
      </c>
      <c r="T29" s="120">
        <v>6.5040438410370403</v>
      </c>
      <c r="U29" s="120">
        <v>7.0631279693989599</v>
      </c>
      <c r="V29" s="39"/>
      <c r="W29" s="123">
        <v>4239</v>
      </c>
      <c r="X29" s="124">
        <v>12.6356265649219</v>
      </c>
      <c r="Y29" s="120">
        <v>12.2843657959141</v>
      </c>
      <c r="Z29" s="120">
        <v>12.9954432697992</v>
      </c>
      <c r="AA29" s="39"/>
      <c r="AB29" s="123">
        <v>1760</v>
      </c>
      <c r="AC29" s="124">
        <v>5.9874128253104297</v>
      </c>
      <c r="AD29" s="120">
        <v>5.7218991640015098</v>
      </c>
      <c r="AE29" s="120">
        <v>6.2644284732850801</v>
      </c>
      <c r="AF29" s="125"/>
    </row>
    <row r="30" spans="1:32" x14ac:dyDescent="0.15">
      <c r="A30" s="121"/>
      <c r="B30" s="126" t="s">
        <v>448</v>
      </c>
      <c r="C30" s="123">
        <v>5811</v>
      </c>
      <c r="D30" s="124">
        <v>13.012517634413401</v>
      </c>
      <c r="E30" s="120">
        <v>12.703654772503899</v>
      </c>
      <c r="F30" s="120">
        <v>13.3277433809327</v>
      </c>
      <c r="G30" s="120"/>
      <c r="H30" s="123">
        <v>2684</v>
      </c>
      <c r="I30" s="124">
        <v>6.6937676135371698</v>
      </c>
      <c r="J30" s="120">
        <v>6.4532778364682404</v>
      </c>
      <c r="K30" s="120">
        <v>6.9425544288895997</v>
      </c>
      <c r="L30" s="39"/>
      <c r="M30" s="123">
        <v>3002</v>
      </c>
      <c r="N30" s="124">
        <v>13.1851721714687</v>
      </c>
      <c r="O30" s="120">
        <v>12.7519095464269</v>
      </c>
      <c r="P30" s="120">
        <v>13.6308556317206</v>
      </c>
      <c r="Q30" s="39"/>
      <c r="R30" s="123">
        <v>1382</v>
      </c>
      <c r="S30" s="124">
        <v>6.7483763855656997</v>
      </c>
      <c r="T30" s="120">
        <v>6.4128494785805801</v>
      </c>
      <c r="U30" s="120">
        <v>7.1001265622936502</v>
      </c>
      <c r="V30" s="39"/>
      <c r="W30" s="123">
        <v>2809</v>
      </c>
      <c r="X30" s="124">
        <v>12.832929782082299</v>
      </c>
      <c r="Y30" s="120">
        <v>12.3963702745985</v>
      </c>
      <c r="Z30" s="120">
        <v>13.282532436112101</v>
      </c>
      <c r="AA30" s="39"/>
      <c r="AB30" s="123">
        <v>1302</v>
      </c>
      <c r="AC30" s="124">
        <v>6.6367621572025701</v>
      </c>
      <c r="AD30" s="120">
        <v>6.2968554987264698</v>
      </c>
      <c r="AE30" s="120">
        <v>6.9936476596729698</v>
      </c>
      <c r="AF30" s="125"/>
    </row>
    <row r="31" spans="1:32" x14ac:dyDescent="0.15">
      <c r="A31" s="121"/>
      <c r="B31" s="122"/>
      <c r="C31" s="123"/>
      <c r="D31" s="124"/>
      <c r="E31" s="127"/>
      <c r="F31" s="127"/>
      <c r="G31" s="127"/>
      <c r="H31" s="123"/>
      <c r="I31" s="124"/>
      <c r="J31" s="127"/>
      <c r="K31" s="127"/>
      <c r="L31" s="39"/>
      <c r="M31" s="123"/>
      <c r="N31" s="124"/>
      <c r="O31" s="127"/>
      <c r="P31" s="127"/>
      <c r="Q31" s="39"/>
      <c r="R31" s="123"/>
      <c r="S31" s="124"/>
      <c r="T31" s="127"/>
      <c r="U31" s="127"/>
      <c r="V31" s="39"/>
      <c r="W31" s="123"/>
      <c r="X31" s="124"/>
      <c r="Y31" s="127"/>
      <c r="Z31" s="127"/>
      <c r="AA31" s="39"/>
      <c r="AB31" s="123"/>
      <c r="AC31" s="124"/>
      <c r="AD31" s="127"/>
      <c r="AE31" s="127"/>
    </row>
    <row r="32" spans="1:32" x14ac:dyDescent="0.15">
      <c r="A32" s="116" t="s">
        <v>334</v>
      </c>
      <c r="B32" s="117"/>
      <c r="C32" s="128"/>
      <c r="D32" s="124"/>
      <c r="E32" s="127"/>
      <c r="F32" s="127"/>
      <c r="G32" s="127"/>
      <c r="H32" s="128"/>
      <c r="I32" s="124"/>
      <c r="J32" s="127"/>
      <c r="K32" s="127"/>
      <c r="L32" s="39"/>
      <c r="M32" s="128"/>
      <c r="N32" s="124"/>
      <c r="O32" s="127"/>
      <c r="P32" s="127"/>
      <c r="Q32" s="39"/>
      <c r="R32" s="128"/>
      <c r="S32" s="124"/>
      <c r="T32" s="127"/>
      <c r="U32" s="127"/>
      <c r="V32" s="39"/>
      <c r="W32" s="128"/>
      <c r="X32" s="124"/>
      <c r="Y32" s="127"/>
      <c r="Z32" s="127"/>
      <c r="AA32" s="39"/>
      <c r="AB32" s="128"/>
      <c r="AC32" s="124"/>
      <c r="AD32" s="127"/>
      <c r="AE32" s="127"/>
    </row>
    <row r="33" spans="1:35" ht="15" x14ac:dyDescent="0.15">
      <c r="A33" s="121"/>
      <c r="B33" s="122" t="s">
        <v>657</v>
      </c>
      <c r="C33" s="123">
        <v>10849</v>
      </c>
      <c r="D33" s="124">
        <v>21.4938088162457</v>
      </c>
      <c r="E33" s="120">
        <v>21.137626006730699</v>
      </c>
      <c r="F33" s="120">
        <v>21.854330289501799</v>
      </c>
      <c r="G33" s="120"/>
      <c r="H33" s="123">
        <v>5706</v>
      </c>
      <c r="I33" s="124">
        <v>12.9888458911905</v>
      </c>
      <c r="J33" s="120">
        <v>12.6777097575397</v>
      </c>
      <c r="K33" s="120">
        <v>13.306454339562601</v>
      </c>
      <c r="L33" s="39"/>
      <c r="M33" s="123">
        <v>5826</v>
      </c>
      <c r="N33" s="124">
        <v>22.860506180105901</v>
      </c>
      <c r="O33" s="120">
        <v>22.349049694420401</v>
      </c>
      <c r="P33" s="120">
        <v>23.3801431276686</v>
      </c>
      <c r="Q33" s="39"/>
      <c r="R33" s="123">
        <v>3402</v>
      </c>
      <c r="S33" s="124">
        <v>14.7272727272727</v>
      </c>
      <c r="T33" s="120">
        <v>14.2761461255513</v>
      </c>
      <c r="U33" s="120">
        <v>15.1901288701229</v>
      </c>
      <c r="V33" s="39"/>
      <c r="W33" s="123">
        <v>5023</v>
      </c>
      <c r="X33" s="124">
        <v>20.1000400160064</v>
      </c>
      <c r="Y33" s="120">
        <v>19.607789403409001</v>
      </c>
      <c r="Z33" s="120">
        <v>20.601481649936598</v>
      </c>
      <c r="AA33" s="39"/>
      <c r="AB33" s="123">
        <v>2304</v>
      </c>
      <c r="AC33" s="124">
        <v>11.0609697551608</v>
      </c>
      <c r="AD33" s="120">
        <v>10.6421904362182</v>
      </c>
      <c r="AE33" s="120">
        <v>11.494108661268299</v>
      </c>
      <c r="AF33" s="125"/>
    </row>
    <row r="34" spans="1:35" ht="15" x14ac:dyDescent="0.15">
      <c r="A34" s="121"/>
      <c r="B34" s="122" t="s">
        <v>658</v>
      </c>
      <c r="C34" s="123">
        <v>12791</v>
      </c>
      <c r="D34" s="124">
        <v>22.459263941564799</v>
      </c>
      <c r="E34" s="120">
        <v>22.1183946719528</v>
      </c>
      <c r="F34" s="120">
        <v>22.803848250784799</v>
      </c>
      <c r="G34" s="120"/>
      <c r="H34" s="123">
        <v>6642</v>
      </c>
      <c r="I34" s="124">
        <v>13.5534424356201</v>
      </c>
      <c r="J34" s="120">
        <v>13.253242112606999</v>
      </c>
      <c r="K34" s="120">
        <v>13.8593562213123</v>
      </c>
      <c r="L34" s="39"/>
      <c r="M34" s="123">
        <v>7022</v>
      </c>
      <c r="N34" s="124">
        <v>24.1754458445225</v>
      </c>
      <c r="O34" s="120">
        <v>23.686505256866401</v>
      </c>
      <c r="P34" s="120">
        <v>24.671216346310199</v>
      </c>
      <c r="Q34" s="39"/>
      <c r="R34" s="123">
        <v>3893</v>
      </c>
      <c r="S34" s="124">
        <v>15.2582895665125</v>
      </c>
      <c r="T34" s="120">
        <v>14.8222965553437</v>
      </c>
      <c r="U34" s="120">
        <v>15.7047426199389</v>
      </c>
      <c r="V34" s="39"/>
      <c r="W34" s="123">
        <v>5769</v>
      </c>
      <c r="X34" s="124">
        <v>20.6729735540744</v>
      </c>
      <c r="Y34" s="120">
        <v>20.2018968210593</v>
      </c>
      <c r="Z34" s="120">
        <v>21.152123322157902</v>
      </c>
      <c r="AA34" s="39"/>
      <c r="AB34" s="123">
        <v>2749</v>
      </c>
      <c r="AC34" s="124">
        <v>11.701855950962001</v>
      </c>
      <c r="AD34" s="120">
        <v>11.2970566410111</v>
      </c>
      <c r="AE34" s="120">
        <v>12.119178391317201</v>
      </c>
      <c r="AF34" s="125"/>
    </row>
    <row r="35" spans="1:35" ht="15" x14ac:dyDescent="0.15">
      <c r="A35" s="121"/>
      <c r="B35" s="122" t="s">
        <v>659</v>
      </c>
      <c r="C35" s="123">
        <v>12778</v>
      </c>
      <c r="D35" s="124">
        <v>22.6367630385488</v>
      </c>
      <c r="E35" s="120">
        <v>22.293409926402099</v>
      </c>
      <c r="F35" s="120">
        <v>22.983840200975202</v>
      </c>
      <c r="G35" s="120"/>
      <c r="H35" s="123">
        <v>6750</v>
      </c>
      <c r="I35" s="124">
        <v>13.294991235153899</v>
      </c>
      <c r="J35" s="120">
        <v>13.002437156511499</v>
      </c>
      <c r="K35" s="120">
        <v>13.5930992761774</v>
      </c>
      <c r="L35" s="39"/>
      <c r="M35" s="123">
        <v>6929</v>
      </c>
      <c r="N35" s="124">
        <v>23.950088140748701</v>
      </c>
      <c r="O35" s="120">
        <v>23.461788861491598</v>
      </c>
      <c r="P35" s="120">
        <v>24.4453043173271</v>
      </c>
      <c r="Q35" s="39"/>
      <c r="R35" s="123">
        <v>3914</v>
      </c>
      <c r="S35" s="124">
        <v>14.915021720905401</v>
      </c>
      <c r="T35" s="120">
        <v>14.489147201391599</v>
      </c>
      <c r="U35" s="120">
        <v>15.3511666293108</v>
      </c>
      <c r="V35" s="39"/>
      <c r="W35" s="123">
        <v>5849</v>
      </c>
      <c r="X35" s="124">
        <v>21.255950866736899</v>
      </c>
      <c r="Y35" s="120">
        <v>20.7765912336261</v>
      </c>
      <c r="Z35" s="120">
        <v>21.743334897012399</v>
      </c>
      <c r="AA35" s="39"/>
      <c r="AB35" s="123">
        <v>2836</v>
      </c>
      <c r="AC35" s="124">
        <v>11.5618247788332</v>
      </c>
      <c r="AD35" s="120">
        <v>11.1676626835593</v>
      </c>
      <c r="AE35" s="120">
        <v>11.968024506804801</v>
      </c>
      <c r="AF35" s="125"/>
    </row>
    <row r="36" spans="1:35" x14ac:dyDescent="0.15">
      <c r="A36" s="121"/>
      <c r="B36" s="122" t="s">
        <v>371</v>
      </c>
      <c r="C36" s="123">
        <v>13295</v>
      </c>
      <c r="D36" s="124">
        <v>23.461626696313601</v>
      </c>
      <c r="E36" s="120">
        <v>23.114532249459799</v>
      </c>
      <c r="F36" s="120">
        <v>23.812318974630202</v>
      </c>
      <c r="G36" s="120"/>
      <c r="H36" s="123">
        <v>7060</v>
      </c>
      <c r="I36" s="124">
        <v>13.641194087527801</v>
      </c>
      <c r="J36" s="120">
        <v>13.3481911598567</v>
      </c>
      <c r="K36" s="120">
        <v>13.9395940005929</v>
      </c>
      <c r="L36" s="39"/>
      <c r="M36" s="123">
        <v>7238</v>
      </c>
      <c r="N36" s="124">
        <v>25.052784604201999</v>
      </c>
      <c r="O36" s="120">
        <v>24.556465779606</v>
      </c>
      <c r="P36" s="120">
        <v>25.555736702821701</v>
      </c>
      <c r="Q36" s="39"/>
      <c r="R36" s="123">
        <v>4104</v>
      </c>
      <c r="S36" s="124">
        <v>15.3771216606092</v>
      </c>
      <c r="T36" s="120">
        <v>14.9493306230271</v>
      </c>
      <c r="U36" s="120">
        <v>15.8148780937151</v>
      </c>
      <c r="V36" s="39"/>
      <c r="W36" s="123">
        <v>6057</v>
      </c>
      <c r="X36" s="124">
        <v>21.806595622119801</v>
      </c>
      <c r="Y36" s="120">
        <v>21.3248970369525</v>
      </c>
      <c r="Z36" s="120">
        <v>22.2960915017457</v>
      </c>
      <c r="AA36" s="39"/>
      <c r="AB36" s="123">
        <v>2956</v>
      </c>
      <c r="AC36" s="124">
        <v>11.7928668315647</v>
      </c>
      <c r="AD36" s="120">
        <v>11.3994385809657</v>
      </c>
      <c r="AE36" s="120">
        <v>12.1980040615733</v>
      </c>
      <c r="AF36" s="125"/>
    </row>
    <row r="37" spans="1:35" x14ac:dyDescent="0.15">
      <c r="A37" s="121"/>
      <c r="B37" s="122" t="s">
        <v>372</v>
      </c>
      <c r="C37" s="123">
        <v>12961</v>
      </c>
      <c r="D37" s="124">
        <v>23.678681696110502</v>
      </c>
      <c r="E37" s="120">
        <v>23.324405913832699</v>
      </c>
      <c r="F37" s="120">
        <v>24.036651694906599</v>
      </c>
      <c r="G37" s="120"/>
      <c r="H37" s="123">
        <v>7343</v>
      </c>
      <c r="I37" s="124">
        <v>13.8109389106229</v>
      </c>
      <c r="J37" s="120">
        <v>13.5202871180397</v>
      </c>
      <c r="K37" s="120">
        <v>14.106819741137601</v>
      </c>
      <c r="L37" s="39"/>
      <c r="M37" s="123">
        <v>7091</v>
      </c>
      <c r="N37" s="124">
        <v>25.3902893153824</v>
      </c>
      <c r="O37" s="120">
        <v>24.8832401620163</v>
      </c>
      <c r="P37" s="120">
        <v>25.904107602844</v>
      </c>
      <c r="Q37" s="39"/>
      <c r="R37" s="123">
        <v>4256</v>
      </c>
      <c r="S37" s="124">
        <v>15.568643230786099</v>
      </c>
      <c r="T37" s="120">
        <v>15.1437001996657</v>
      </c>
      <c r="U37" s="120">
        <v>16.003261650966401</v>
      </c>
      <c r="V37" s="39"/>
      <c r="W37" s="123">
        <v>5870</v>
      </c>
      <c r="X37" s="124">
        <v>21.8956320638592</v>
      </c>
      <c r="Y37" s="120">
        <v>21.404656000374501</v>
      </c>
      <c r="Z37" s="120">
        <v>22.394661117346601</v>
      </c>
      <c r="AA37" s="39"/>
      <c r="AB37" s="123">
        <v>3087</v>
      </c>
      <c r="AC37" s="124">
        <v>11.950756842553499</v>
      </c>
      <c r="AD37" s="120">
        <v>11.560820102789799</v>
      </c>
      <c r="AE37" s="120">
        <v>12.352008890830501</v>
      </c>
      <c r="AF37" s="125"/>
    </row>
    <row r="38" spans="1:35" x14ac:dyDescent="0.15">
      <c r="A38" s="121"/>
      <c r="B38" s="122" t="s">
        <v>373</v>
      </c>
      <c r="C38" s="123">
        <v>13195</v>
      </c>
      <c r="D38" s="124">
        <v>24.318098046443101</v>
      </c>
      <c r="E38" s="120">
        <v>23.9589560627611</v>
      </c>
      <c r="F38" s="120">
        <v>24.680876188795001</v>
      </c>
      <c r="G38" s="120"/>
      <c r="H38" s="123">
        <v>7333</v>
      </c>
      <c r="I38" s="124">
        <v>13.6845444705707</v>
      </c>
      <c r="J38" s="120">
        <v>13.396153887640001</v>
      </c>
      <c r="K38" s="120">
        <v>13.978141425573799</v>
      </c>
      <c r="L38" s="39"/>
      <c r="M38" s="123">
        <v>7009</v>
      </c>
      <c r="N38" s="124">
        <v>25.6505032021958</v>
      </c>
      <c r="O38" s="120">
        <v>25.136159391552599</v>
      </c>
      <c r="P38" s="120">
        <v>26.171692351628401</v>
      </c>
      <c r="Q38" s="39"/>
      <c r="R38" s="123">
        <v>4290</v>
      </c>
      <c r="S38" s="124">
        <v>15.436652153574901</v>
      </c>
      <c r="T38" s="120">
        <v>15.0166519701807</v>
      </c>
      <c r="U38" s="120">
        <v>15.866206172896099</v>
      </c>
      <c r="V38" s="39"/>
      <c r="W38" s="123">
        <v>6186</v>
      </c>
      <c r="X38" s="124">
        <v>22.966400594022598</v>
      </c>
      <c r="Y38" s="120">
        <v>22.467961568324501</v>
      </c>
      <c r="Z38" s="120">
        <v>23.472549562188199</v>
      </c>
      <c r="AA38" s="39"/>
      <c r="AB38" s="123">
        <v>3043</v>
      </c>
      <c r="AC38" s="124">
        <v>11.7968598565613</v>
      </c>
      <c r="AD38" s="120">
        <v>11.4088907846195</v>
      </c>
      <c r="AE38" s="120">
        <v>12.1962058571856</v>
      </c>
      <c r="AF38" s="125"/>
    </row>
    <row r="39" spans="1:35" x14ac:dyDescent="0.15">
      <c r="A39" s="121"/>
      <c r="B39" s="122" t="s">
        <v>374</v>
      </c>
      <c r="C39" s="123">
        <v>13062</v>
      </c>
      <c r="D39" s="124">
        <v>24.189784806844699</v>
      </c>
      <c r="E39" s="120">
        <v>23.830436184795399</v>
      </c>
      <c r="F39" s="120">
        <v>24.552805484369902</v>
      </c>
      <c r="G39" s="120"/>
      <c r="H39" s="123">
        <v>6903</v>
      </c>
      <c r="I39" s="124">
        <v>13.0002448257029</v>
      </c>
      <c r="J39" s="120">
        <v>12.716870694401701</v>
      </c>
      <c r="K39" s="120">
        <v>13.2889720805649</v>
      </c>
      <c r="L39" s="39"/>
      <c r="M39" s="123">
        <v>7053</v>
      </c>
      <c r="N39" s="124">
        <v>25.728668879728598</v>
      </c>
      <c r="O39" s="120">
        <v>25.214620050494101</v>
      </c>
      <c r="P39" s="120">
        <v>26.2495191721558</v>
      </c>
      <c r="Q39" s="39"/>
      <c r="R39" s="123">
        <v>3952</v>
      </c>
      <c r="S39" s="124">
        <v>14.4365296803653</v>
      </c>
      <c r="T39" s="120">
        <v>14.025180259745699</v>
      </c>
      <c r="U39" s="120">
        <v>14.8578587494634</v>
      </c>
      <c r="V39" s="39"/>
      <c r="W39" s="123">
        <v>6009</v>
      </c>
      <c r="X39" s="124">
        <v>22.602971600526601</v>
      </c>
      <c r="Y39" s="120">
        <v>22.104174408086799</v>
      </c>
      <c r="Z39" s="120">
        <v>23.109685238409799</v>
      </c>
      <c r="AA39" s="39"/>
      <c r="AB39" s="123">
        <v>2951</v>
      </c>
      <c r="AC39" s="124">
        <v>11.4717773285648</v>
      </c>
      <c r="AD39" s="120">
        <v>11.088081536319001</v>
      </c>
      <c r="AE39" s="120">
        <v>11.866978522930101</v>
      </c>
      <c r="AF39" s="125"/>
    </row>
    <row r="40" spans="1:35" x14ac:dyDescent="0.15">
      <c r="A40" s="121"/>
      <c r="B40" s="122" t="s">
        <v>375</v>
      </c>
      <c r="C40" s="123">
        <v>14175</v>
      </c>
      <c r="D40" s="124">
        <v>24.667188723570899</v>
      </c>
      <c r="E40" s="120">
        <v>24.3164391489025</v>
      </c>
      <c r="F40" s="120">
        <v>25.0213250013243</v>
      </c>
      <c r="G40" s="120"/>
      <c r="H40" s="123">
        <v>7192</v>
      </c>
      <c r="I40" s="124">
        <v>13.0849283167164</v>
      </c>
      <c r="J40" s="120">
        <v>12.8055756407497</v>
      </c>
      <c r="K40" s="120">
        <v>13.369440654185899</v>
      </c>
      <c r="L40" s="39"/>
      <c r="M40" s="123">
        <v>7717</v>
      </c>
      <c r="N40" s="124">
        <v>26.465242292259699</v>
      </c>
      <c r="O40" s="120">
        <v>25.962021811150699</v>
      </c>
      <c r="P40" s="120">
        <v>26.974662978703101</v>
      </c>
      <c r="Q40" s="39"/>
      <c r="R40" s="123">
        <v>4189</v>
      </c>
      <c r="S40" s="124">
        <v>14.7812279463656</v>
      </c>
      <c r="T40" s="120">
        <v>14.3727913746306</v>
      </c>
      <c r="U40" s="120">
        <v>15.199210963155</v>
      </c>
      <c r="V40" s="39"/>
      <c r="W40" s="123">
        <v>6458</v>
      </c>
      <c r="X40" s="124">
        <v>22.814950893803399</v>
      </c>
      <c r="Y40" s="120">
        <v>22.329798190457002</v>
      </c>
      <c r="Z40" s="120">
        <v>23.307481260979799</v>
      </c>
      <c r="AA40" s="39"/>
      <c r="AB40" s="123">
        <v>3003</v>
      </c>
      <c r="AC40" s="124">
        <v>11.279296875</v>
      </c>
      <c r="AD40" s="120">
        <v>10.904885581332399</v>
      </c>
      <c r="AE40" s="120">
        <v>11.6648802335752</v>
      </c>
      <c r="AF40" s="125"/>
    </row>
    <row r="41" spans="1:35" x14ac:dyDescent="0.15">
      <c r="A41" s="121"/>
      <c r="B41" s="122" t="s">
        <v>376</v>
      </c>
      <c r="C41" s="123">
        <v>14827</v>
      </c>
      <c r="D41" s="124">
        <v>24.7545745959663</v>
      </c>
      <c r="E41" s="120">
        <v>24.4105665063848</v>
      </c>
      <c r="F41" s="120">
        <v>25.101820732919599</v>
      </c>
      <c r="G41" s="120"/>
      <c r="H41" s="123">
        <v>7256</v>
      </c>
      <c r="I41" s="124">
        <v>12.744581445182099</v>
      </c>
      <c r="J41" s="120">
        <v>12.473174268792301</v>
      </c>
      <c r="K41" s="120">
        <v>13.021015688020601</v>
      </c>
      <c r="L41" s="39"/>
      <c r="M41" s="123">
        <v>8134</v>
      </c>
      <c r="N41" s="124">
        <v>26.681099521091699</v>
      </c>
      <c r="O41" s="120">
        <v>26.1875732927159</v>
      </c>
      <c r="P41" s="120">
        <v>27.1805017128472</v>
      </c>
      <c r="Q41" s="39"/>
      <c r="R41" s="123">
        <v>4140</v>
      </c>
      <c r="S41" s="124">
        <v>14.180510361363201</v>
      </c>
      <c r="T41" s="120">
        <v>13.7850622762742</v>
      </c>
      <c r="U41" s="120">
        <v>14.5853834159066</v>
      </c>
      <c r="V41" s="39"/>
      <c r="W41" s="123">
        <v>6693</v>
      </c>
      <c r="X41" s="124">
        <v>22.757565453927199</v>
      </c>
      <c r="Y41" s="120">
        <v>22.2819693821938</v>
      </c>
      <c r="Z41" s="120">
        <v>23.240277270173699</v>
      </c>
      <c r="AA41" s="39"/>
      <c r="AB41" s="123">
        <v>3116</v>
      </c>
      <c r="AC41" s="124">
        <v>11.233281661198999</v>
      </c>
      <c r="AD41" s="120">
        <v>10.8670319034694</v>
      </c>
      <c r="AE41" s="120">
        <v>11.610267215572501</v>
      </c>
      <c r="AF41" s="125"/>
    </row>
    <row r="42" spans="1:35" x14ac:dyDescent="0.15">
      <c r="A42" s="121"/>
      <c r="B42" s="122" t="s">
        <v>377</v>
      </c>
      <c r="C42" s="123">
        <v>15621</v>
      </c>
      <c r="D42" s="124">
        <v>25.664152989304601</v>
      </c>
      <c r="E42" s="120">
        <v>25.318704099035799</v>
      </c>
      <c r="F42" s="120">
        <v>26.012673470237001</v>
      </c>
      <c r="G42" s="120"/>
      <c r="H42" s="123">
        <v>7663</v>
      </c>
      <c r="I42" s="124">
        <v>13.260079598546501</v>
      </c>
      <c r="J42" s="120">
        <v>12.986014197760699</v>
      </c>
      <c r="K42" s="120">
        <v>13.5390290799794</v>
      </c>
      <c r="L42" s="39"/>
      <c r="M42" s="123">
        <v>8413</v>
      </c>
      <c r="N42" s="124">
        <v>27.539362990605301</v>
      </c>
      <c r="O42" s="120">
        <v>27.0412798786721</v>
      </c>
      <c r="P42" s="120">
        <v>28.043094127928999</v>
      </c>
      <c r="Q42" s="39"/>
      <c r="R42" s="123">
        <v>4416</v>
      </c>
      <c r="S42" s="124">
        <v>14.951245937161399</v>
      </c>
      <c r="T42" s="120">
        <v>14.5491320853065</v>
      </c>
      <c r="U42" s="120">
        <v>15.3624755011394</v>
      </c>
      <c r="V42" s="39"/>
      <c r="W42" s="123">
        <v>7208</v>
      </c>
      <c r="X42" s="124">
        <v>23.774655320271801</v>
      </c>
      <c r="Y42" s="120">
        <v>23.298810070717799</v>
      </c>
      <c r="Z42" s="120">
        <v>24.257145521240201</v>
      </c>
      <c r="AA42" s="39"/>
      <c r="AB42" s="123">
        <v>3247</v>
      </c>
      <c r="AC42" s="124">
        <v>11.4921780986763</v>
      </c>
      <c r="AD42" s="120">
        <v>11.1255237166217</v>
      </c>
      <c r="AE42" s="120">
        <v>11.8693022267888</v>
      </c>
      <c r="AF42" s="125"/>
    </row>
    <row r="43" spans="1:35" x14ac:dyDescent="0.15">
      <c r="A43" s="121"/>
      <c r="B43" s="122" t="s">
        <v>378</v>
      </c>
      <c r="C43" s="123">
        <v>16331</v>
      </c>
      <c r="D43" s="124">
        <v>26.206332140507399</v>
      </c>
      <c r="E43" s="120">
        <v>25.8625373853931</v>
      </c>
      <c r="F43" s="120">
        <v>26.553060180639601</v>
      </c>
      <c r="G43" s="120"/>
      <c r="H43" s="123">
        <v>7501</v>
      </c>
      <c r="I43" s="124">
        <v>12.7646177932067</v>
      </c>
      <c r="J43" s="120">
        <v>12.497249143270199</v>
      </c>
      <c r="K43" s="120">
        <v>13.0368543499395</v>
      </c>
      <c r="L43" s="39"/>
      <c r="M43" s="123">
        <v>8841</v>
      </c>
      <c r="N43" s="124">
        <v>28.1722006245618</v>
      </c>
      <c r="O43" s="120">
        <v>27.677199176011602</v>
      </c>
      <c r="P43" s="120">
        <v>28.672545284480599</v>
      </c>
      <c r="Q43" s="39"/>
      <c r="R43" s="123">
        <v>4218</v>
      </c>
      <c r="S43" s="124">
        <v>13.952103731145799</v>
      </c>
      <c r="T43" s="120">
        <v>13.5661064019941</v>
      </c>
      <c r="U43" s="120">
        <v>14.347260819206699</v>
      </c>
      <c r="V43" s="39"/>
      <c r="W43" s="123">
        <v>7490</v>
      </c>
      <c r="X43" s="124">
        <v>24.212057540003201</v>
      </c>
      <c r="Y43" s="120">
        <v>23.737926133984999</v>
      </c>
      <c r="Z43" s="120">
        <v>24.6925927617017</v>
      </c>
      <c r="AA43" s="39"/>
      <c r="AB43" s="123">
        <v>3283</v>
      </c>
      <c r="AC43" s="124">
        <v>11.5063788027478</v>
      </c>
      <c r="AD43" s="120">
        <v>11.1412889960135</v>
      </c>
      <c r="AE43" s="120">
        <v>11.881832534506101</v>
      </c>
      <c r="AF43" s="125"/>
    </row>
    <row r="44" spans="1:35" x14ac:dyDescent="0.15">
      <c r="A44" s="121"/>
      <c r="B44" s="126" t="s">
        <v>386</v>
      </c>
      <c r="C44" s="123">
        <v>17359</v>
      </c>
      <c r="D44" s="124">
        <v>26.734121851000001</v>
      </c>
      <c r="E44" s="120">
        <v>26.395095311999999</v>
      </c>
      <c r="F44" s="120">
        <v>27.075901104</v>
      </c>
      <c r="G44" s="120"/>
      <c r="H44" s="123">
        <v>7990</v>
      </c>
      <c r="I44" s="124">
        <v>13.253711536999999</v>
      </c>
      <c r="J44" s="120">
        <v>12.985382948</v>
      </c>
      <c r="K44" s="120">
        <v>13.526722894000001</v>
      </c>
      <c r="L44" s="39"/>
      <c r="M44" s="123">
        <v>9568</v>
      </c>
      <c r="N44" s="124">
        <v>29.027364844000001</v>
      </c>
      <c r="O44" s="120">
        <v>28.539837409</v>
      </c>
      <c r="P44" s="120">
        <v>29.519780097999998</v>
      </c>
      <c r="Q44" s="39">
        <v>2685</v>
      </c>
      <c r="R44" s="123">
        <v>4597</v>
      </c>
      <c r="S44" s="124">
        <v>14.846273091</v>
      </c>
      <c r="T44" s="120">
        <v>14.454602501</v>
      </c>
      <c r="U44" s="120">
        <v>15.24666509</v>
      </c>
      <c r="V44" s="39"/>
      <c r="W44" s="123">
        <v>7791</v>
      </c>
      <c r="X44" s="124">
        <v>24.369721613999999</v>
      </c>
      <c r="Y44" s="120">
        <v>23.902221312999998</v>
      </c>
      <c r="Z44" s="120">
        <v>24.843380552999999</v>
      </c>
      <c r="AA44" s="39"/>
      <c r="AB44" s="123">
        <v>3393</v>
      </c>
      <c r="AC44" s="124">
        <v>11.571910917</v>
      </c>
      <c r="AD44" s="120">
        <v>11.210786505</v>
      </c>
      <c r="AE44" s="120">
        <v>11.943103238000001</v>
      </c>
      <c r="AF44" s="125"/>
    </row>
    <row r="45" spans="1:35" x14ac:dyDescent="0.15">
      <c r="A45" s="121"/>
      <c r="B45" s="126" t="s">
        <v>387</v>
      </c>
      <c r="C45" s="123">
        <v>18417</v>
      </c>
      <c r="D45" s="124">
        <v>26.9207156639186</v>
      </c>
      <c r="E45" s="120">
        <v>26.589647900968998</v>
      </c>
      <c r="F45" s="120">
        <v>27.254375169321399</v>
      </c>
      <c r="G45" s="120"/>
      <c r="H45" s="123">
        <v>8175</v>
      </c>
      <c r="I45" s="124">
        <v>13.037445776983899</v>
      </c>
      <c r="J45" s="120">
        <v>12.776158526535401</v>
      </c>
      <c r="K45" s="120">
        <v>13.3032616518166</v>
      </c>
      <c r="L45" s="39"/>
      <c r="M45" s="123">
        <v>10290</v>
      </c>
      <c r="N45" s="124">
        <v>29.6704247282374</v>
      </c>
      <c r="O45" s="120">
        <v>29.1919322906544</v>
      </c>
      <c r="P45" s="120">
        <v>30.153420298772001</v>
      </c>
      <c r="Q45" s="39"/>
      <c r="R45" s="123">
        <v>4686</v>
      </c>
      <c r="S45" s="124">
        <v>14.6487855200225</v>
      </c>
      <c r="T45" s="120">
        <v>14.265546555074099</v>
      </c>
      <c r="U45" s="120">
        <v>15.0405138987581</v>
      </c>
      <c r="V45" s="39"/>
      <c r="W45" s="123">
        <v>8127</v>
      </c>
      <c r="X45" s="124">
        <v>24.093563784056201</v>
      </c>
      <c r="Y45" s="120">
        <v>23.640153722191702</v>
      </c>
      <c r="Z45" s="120">
        <v>24.5528738889392</v>
      </c>
      <c r="AA45" s="39"/>
      <c r="AB45" s="123">
        <v>3489</v>
      </c>
      <c r="AC45" s="124">
        <v>11.3592707146345</v>
      </c>
      <c r="AD45" s="120">
        <v>11.009225847203499</v>
      </c>
      <c r="AE45" s="120">
        <v>11.718979798768</v>
      </c>
      <c r="AF45" s="125"/>
    </row>
    <row r="46" spans="1:35" x14ac:dyDescent="0.15">
      <c r="A46" s="121"/>
      <c r="B46" s="126" t="s">
        <v>448</v>
      </c>
      <c r="C46" s="123">
        <v>15379</v>
      </c>
      <c r="D46" s="124">
        <v>27.2262153453953</v>
      </c>
      <c r="E46" s="120">
        <v>26.860694864163801</v>
      </c>
      <c r="F46" s="120">
        <v>27.594833181963001</v>
      </c>
      <c r="G46" s="120"/>
      <c r="H46" s="123">
        <v>7057</v>
      </c>
      <c r="I46" s="124">
        <v>13.910078252813801</v>
      </c>
      <c r="J46" s="120">
        <v>13.611686860729799</v>
      </c>
      <c r="K46" s="120">
        <v>14.2139346263292</v>
      </c>
      <c r="L46" s="39"/>
      <c r="M46" s="123">
        <v>8492</v>
      </c>
      <c r="N46" s="124">
        <v>29.975291210730699</v>
      </c>
      <c r="O46" s="120">
        <v>29.444538163035499</v>
      </c>
      <c r="P46" s="120">
        <v>30.5114740971099</v>
      </c>
      <c r="Q46" s="39"/>
      <c r="R46" s="123">
        <v>4125</v>
      </c>
      <c r="S46" s="124">
        <v>15.9155799058569</v>
      </c>
      <c r="T46" s="120">
        <v>15.475270094478301</v>
      </c>
      <c r="U46" s="120">
        <v>16.365991923626101</v>
      </c>
      <c r="V46" s="39"/>
      <c r="W46" s="123">
        <v>6887</v>
      </c>
      <c r="X46" s="124">
        <v>24.4601505895724</v>
      </c>
      <c r="Y46" s="120">
        <v>23.961568345201599</v>
      </c>
      <c r="Z46" s="120">
        <v>24.965700932818301</v>
      </c>
      <c r="AA46" s="39"/>
      <c r="AB46" s="123">
        <v>2932</v>
      </c>
      <c r="AC46" s="124">
        <v>11.8154342131775</v>
      </c>
      <c r="AD46" s="120">
        <v>11.419715014619401</v>
      </c>
      <c r="AE46" s="120">
        <v>12.2229738214271</v>
      </c>
      <c r="AF46" s="125"/>
    </row>
    <row r="47" spans="1:35" ht="3.75" customHeight="1" thickBot="1" x14ac:dyDescent="0.2">
      <c r="A47" s="54"/>
      <c r="B47" s="54"/>
      <c r="C47" s="54"/>
      <c r="D47" s="41"/>
      <c r="E47" s="54"/>
      <c r="F47" s="54"/>
      <c r="G47" s="54"/>
      <c r="H47" s="54"/>
      <c r="I47" s="41"/>
      <c r="J47" s="54"/>
      <c r="K47" s="54"/>
      <c r="L47" s="54"/>
      <c r="M47" s="54"/>
      <c r="N47" s="41"/>
      <c r="O47" s="54"/>
      <c r="P47" s="54"/>
      <c r="Q47" s="54"/>
      <c r="R47" s="54"/>
      <c r="S47" s="41"/>
      <c r="T47" s="54"/>
      <c r="U47" s="54"/>
      <c r="V47" s="54"/>
      <c r="W47" s="54"/>
      <c r="X47" s="41"/>
      <c r="Y47" s="54"/>
      <c r="Z47" s="54"/>
      <c r="AA47" s="54"/>
      <c r="AB47" s="54"/>
      <c r="AC47" s="41"/>
      <c r="AD47" s="54"/>
      <c r="AE47" s="54"/>
    </row>
    <row r="48" spans="1:35" x14ac:dyDescent="0.15">
      <c r="A48" s="103" t="s">
        <v>332</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row>
    <row r="49" spans="1:35" ht="54" customHeight="1" x14ac:dyDescent="0.15">
      <c r="A49" s="460" t="s">
        <v>578</v>
      </c>
      <c r="B49" s="460"/>
      <c r="C49" s="460"/>
      <c r="D49" s="460"/>
      <c r="E49" s="460"/>
      <c r="F49" s="460"/>
      <c r="G49" s="460"/>
      <c r="H49" s="460"/>
      <c r="I49" s="460"/>
      <c r="J49" s="460"/>
      <c r="K49" s="460"/>
      <c r="L49" s="460"/>
      <c r="M49" s="460"/>
      <c r="N49" s="460"/>
      <c r="O49" s="460"/>
      <c r="P49" s="460"/>
      <c r="Q49" s="460"/>
      <c r="R49" s="460"/>
      <c r="S49" s="460"/>
      <c r="T49" s="460"/>
      <c r="U49" s="460"/>
      <c r="V49" s="460"/>
      <c r="W49" s="460"/>
      <c r="X49" s="460"/>
      <c r="Y49" s="460"/>
      <c r="Z49" s="460"/>
      <c r="AA49" s="42"/>
      <c r="AB49" s="42"/>
      <c r="AC49" s="42"/>
      <c r="AD49" s="42"/>
      <c r="AE49" s="42"/>
      <c r="AF49" s="42"/>
      <c r="AG49" s="42"/>
      <c r="AH49" s="42"/>
      <c r="AI49" s="42"/>
    </row>
    <row r="50" spans="1:35" ht="14.25" customHeight="1" x14ac:dyDescent="0.15">
      <c r="A50" s="456" t="s">
        <v>464</v>
      </c>
      <c r="B50" s="463"/>
      <c r="C50" s="463"/>
      <c r="D50" s="463"/>
      <c r="E50" s="463"/>
      <c r="F50" s="463"/>
      <c r="G50" s="463"/>
      <c r="H50" s="463"/>
      <c r="I50" s="463"/>
      <c r="J50" s="463"/>
      <c r="K50" s="463"/>
      <c r="L50" s="463"/>
      <c r="M50" s="463"/>
      <c r="N50" s="463"/>
      <c r="O50" s="463"/>
      <c r="P50" s="463"/>
      <c r="Q50" s="463"/>
      <c r="R50" s="463"/>
      <c r="S50" s="463"/>
      <c r="T50" s="463"/>
      <c r="U50" s="463"/>
      <c r="V50" s="463"/>
      <c r="W50" s="463"/>
      <c r="X50" s="463"/>
      <c r="Y50" s="463"/>
      <c r="Z50" s="463"/>
      <c r="AA50" s="53"/>
      <c r="AB50" s="53"/>
      <c r="AC50" s="53"/>
      <c r="AD50" s="53"/>
      <c r="AE50" s="53"/>
      <c r="AF50" s="53"/>
      <c r="AG50" s="53"/>
      <c r="AH50" s="53"/>
      <c r="AI50" s="53"/>
    </row>
    <row r="51" spans="1:35" s="43" customFormat="1" ht="27.75" customHeight="1" x14ac:dyDescent="0.15">
      <c r="A51" s="464" t="s">
        <v>380</v>
      </c>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185"/>
      <c r="AC51" s="55"/>
      <c r="AD51" s="55"/>
      <c r="AE51" s="55"/>
    </row>
    <row r="52" spans="1:35" x14ac:dyDescent="0.15">
      <c r="A52" s="184"/>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row>
    <row r="53" spans="1:35" x14ac:dyDescent="0.15">
      <c r="A53" s="460" t="s">
        <v>333</v>
      </c>
      <c r="B53" s="460"/>
      <c r="C53" s="460"/>
      <c r="D53" s="460"/>
      <c r="E53" s="460"/>
      <c r="F53" s="460"/>
      <c r="G53" s="460"/>
      <c r="H53" s="460"/>
      <c r="I53" s="460"/>
      <c r="J53" s="460"/>
      <c r="K53" s="460"/>
      <c r="L53" s="460"/>
      <c r="M53" s="460"/>
      <c r="N53" s="460"/>
      <c r="O53" s="460"/>
      <c r="P53" s="460"/>
      <c r="Q53" s="460"/>
      <c r="R53" s="460"/>
      <c r="S53" s="460"/>
      <c r="T53" s="460"/>
      <c r="U53" s="460"/>
      <c r="V53" s="183"/>
      <c r="W53" s="183"/>
      <c r="X53" s="65"/>
      <c r="Y53" s="65"/>
      <c r="Z53" s="65"/>
      <c r="AA53" s="65"/>
      <c r="AB53" s="65"/>
      <c r="AC53" s="65"/>
      <c r="AD53" s="65"/>
      <c r="AE53" s="65"/>
    </row>
    <row r="54" spans="1:35" ht="14.25" customHeight="1" x14ac:dyDescent="0.15">
      <c r="A54" s="460" t="s">
        <v>653</v>
      </c>
      <c r="B54" s="460"/>
      <c r="C54" s="460"/>
      <c r="D54" s="460"/>
      <c r="E54" s="460"/>
      <c r="F54" s="460"/>
      <c r="G54" s="460"/>
      <c r="H54" s="460"/>
      <c r="I54" s="460"/>
      <c r="J54" s="460"/>
      <c r="K54" s="460"/>
      <c r="L54" s="460"/>
      <c r="M54" s="460"/>
      <c r="N54" s="460"/>
      <c r="O54" s="460"/>
      <c r="P54" s="460"/>
      <c r="Q54" s="460"/>
      <c r="R54" s="460"/>
      <c r="S54" s="460"/>
      <c r="T54" s="460"/>
      <c r="U54" s="460"/>
      <c r="V54" s="183"/>
      <c r="W54" s="183"/>
      <c r="X54" s="130"/>
      <c r="Y54" s="130"/>
      <c r="Z54" s="130"/>
      <c r="AA54" s="130"/>
      <c r="AB54" s="130"/>
      <c r="AC54" s="130"/>
      <c r="AD54" s="130"/>
      <c r="AE54" s="130"/>
    </row>
  </sheetData>
  <mergeCells count="17">
    <mergeCell ref="A54:U54"/>
    <mergeCell ref="AB13:AE13"/>
    <mergeCell ref="A14:B14"/>
    <mergeCell ref="A49:Z49"/>
    <mergeCell ref="A50:Z50"/>
    <mergeCell ref="A51:AA51"/>
    <mergeCell ref="A53:U53"/>
    <mergeCell ref="C13:F13"/>
    <mergeCell ref="H13:K13"/>
    <mergeCell ref="M13:P13"/>
    <mergeCell ref="R13:U13"/>
    <mergeCell ref="W13:Z13"/>
    <mergeCell ref="A7:AB7"/>
    <mergeCell ref="A10:AB10"/>
    <mergeCell ref="C12:K12"/>
    <mergeCell ref="M12:U12"/>
    <mergeCell ref="W12:AE12"/>
  </mergeCells>
  <hyperlinks>
    <hyperlink ref="A50" r:id="rId1" xr:uid="{C8EEA620-8960-45B8-B94C-F255C996D055}"/>
    <hyperlink ref="A6" location="Contents!A1" display="Return to Contents" xr:uid="{0B065F7D-ECFA-4454-8F1D-8F8355376068}"/>
  </hyperlinks>
  <pageMargins left="0.7" right="0.7" top="0.75" bottom="0.75" header="0.3" footer="0.3"/>
  <pageSetup paperSize="9" scale="30"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7C67-1654-4976-B9F8-DBDDB259964E}">
  <dimension ref="A1:AJ54"/>
  <sheetViews>
    <sheetView zoomScale="80" zoomScaleNormal="80" workbookViewId="0">
      <selection activeCell="I33" sqref="I33:I46"/>
    </sheetView>
  </sheetViews>
  <sheetFormatPr baseColWidth="10" defaultColWidth="9.1640625" defaultRowHeight="14" x14ac:dyDescent="0.15"/>
  <cols>
    <col min="1" max="1" width="9.1640625" style="37"/>
    <col min="2" max="2" width="11.33203125" style="37" customWidth="1"/>
    <col min="3" max="3" width="10.6640625" style="37" bestFit="1" customWidth="1"/>
    <col min="4" max="4" width="12.6640625" style="37" customWidth="1"/>
    <col min="5" max="6" width="9.33203125" style="37" customWidth="1"/>
    <col min="7" max="7" width="1.6640625" style="37" customWidth="1"/>
    <col min="8" max="8" width="9" style="37" customWidth="1"/>
    <col min="9" max="9" width="12.6640625" style="37" customWidth="1"/>
    <col min="10" max="11" width="9.33203125" style="37" customWidth="1"/>
    <col min="12" max="12" width="3.6640625" style="37" customWidth="1"/>
    <col min="13" max="13" width="9" style="37" customWidth="1"/>
    <col min="14" max="14" width="12.6640625" style="37" customWidth="1"/>
    <col min="15" max="16" width="9.33203125" style="37" customWidth="1"/>
    <col min="17" max="17" width="1.6640625" style="37" customWidth="1"/>
    <col min="18" max="18" width="9" style="37" customWidth="1"/>
    <col min="19" max="19" width="12.6640625" style="37" customWidth="1"/>
    <col min="20" max="21" width="9.33203125" style="37" customWidth="1"/>
    <col min="22" max="22" width="3.6640625" style="37" customWidth="1"/>
    <col min="23" max="23" width="9.1640625" style="37" customWidth="1"/>
    <col min="24" max="24" width="12.6640625" style="37" customWidth="1"/>
    <col min="25" max="26" width="9.33203125" style="37" customWidth="1"/>
    <col min="27" max="27" width="1.33203125" style="37" customWidth="1"/>
    <col min="28" max="28" width="9" style="37" customWidth="1"/>
    <col min="29" max="29" width="12.6640625" style="37" customWidth="1"/>
    <col min="30" max="31" width="9.33203125" style="37" customWidth="1"/>
    <col min="32" max="16384" width="9.1640625" style="37"/>
  </cols>
  <sheetData>
    <row r="1" spans="1:36" s="367" customFormat="1" ht="13" x14ac:dyDescent="0.15"/>
    <row r="2" spans="1:36" s="367" customFormat="1" ht="13" x14ac:dyDescent="0.15"/>
    <row r="3" spans="1:36" s="367" customFormat="1" ht="13" x14ac:dyDescent="0.15"/>
    <row r="4" spans="1:36" s="367" customFormat="1" ht="13" x14ac:dyDescent="0.15"/>
    <row r="5" spans="1:36" s="367" customFormat="1" ht="13" x14ac:dyDescent="0.15"/>
    <row r="6" spans="1:36" s="19" customFormat="1" ht="21" customHeight="1" x14ac:dyDescent="0.15">
      <c r="A6" s="366" t="s">
        <v>648</v>
      </c>
    </row>
    <row r="7" spans="1:36" ht="18" x14ac:dyDescent="0.15">
      <c r="A7" s="457" t="s">
        <v>557</v>
      </c>
      <c r="B7" s="457"/>
      <c r="C7" s="457"/>
      <c r="D7" s="457"/>
      <c r="E7" s="457"/>
      <c r="F7" s="457"/>
      <c r="G7" s="457"/>
      <c r="H7" s="457"/>
      <c r="I7" s="457"/>
      <c r="J7" s="457"/>
      <c r="K7" s="457"/>
      <c r="L7" s="457"/>
      <c r="M7" s="457"/>
      <c r="N7" s="457"/>
      <c r="O7" s="457"/>
      <c r="P7" s="457"/>
      <c r="Q7" s="457"/>
      <c r="R7" s="457"/>
      <c r="S7" s="457"/>
      <c r="T7" s="457"/>
      <c r="U7" s="457"/>
      <c r="V7" s="457"/>
      <c r="W7" s="457"/>
      <c r="X7" s="457"/>
      <c r="Y7" s="457"/>
      <c r="Z7" s="457"/>
      <c r="AA7" s="457"/>
      <c r="AB7" s="457"/>
      <c r="AC7" s="52"/>
      <c r="AD7" s="52"/>
      <c r="AE7" s="109"/>
    </row>
    <row r="8" spans="1:36" ht="15" customHeight="1" x14ac:dyDescent="0.15">
      <c r="A8" s="242" t="s">
        <v>447</v>
      </c>
      <c r="X8" s="110"/>
      <c r="Y8" s="111"/>
      <c r="Z8" s="111"/>
      <c r="AA8" s="111"/>
      <c r="AB8" s="111"/>
      <c r="AC8" s="111"/>
      <c r="AD8" s="111"/>
      <c r="AE8" s="111"/>
      <c r="AF8" s="111"/>
      <c r="AG8" s="111"/>
      <c r="AH8" s="111"/>
      <c r="AI8" s="111"/>
      <c r="AJ8" s="111"/>
    </row>
    <row r="9" spans="1:36" ht="16" x14ac:dyDescent="0.2">
      <c r="A9" s="243"/>
    </row>
    <row r="10" spans="1:36" ht="30" customHeight="1" x14ac:dyDescent="0.15">
      <c r="A10" s="458" t="s">
        <v>0</v>
      </c>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51"/>
      <c r="AD10" s="51"/>
      <c r="AE10" s="51"/>
    </row>
    <row r="11" spans="1:36" ht="15" thickBot="1" x14ac:dyDescent="0.2">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16" t="s">
        <v>336</v>
      </c>
    </row>
    <row r="12" spans="1:36" s="39" customFormat="1" ht="13" x14ac:dyDescent="0.15">
      <c r="C12" s="459" t="s">
        <v>366</v>
      </c>
      <c r="D12" s="459"/>
      <c r="E12" s="459"/>
      <c r="F12" s="459"/>
      <c r="G12" s="459"/>
      <c r="H12" s="459"/>
      <c r="I12" s="459"/>
      <c r="J12" s="459"/>
      <c r="K12" s="459"/>
      <c r="M12" s="459" t="s">
        <v>364</v>
      </c>
      <c r="N12" s="459"/>
      <c r="O12" s="459"/>
      <c r="P12" s="459"/>
      <c r="Q12" s="459"/>
      <c r="R12" s="459"/>
      <c r="S12" s="459"/>
      <c r="T12" s="459"/>
      <c r="U12" s="459"/>
      <c r="W12" s="459" t="s">
        <v>365</v>
      </c>
      <c r="X12" s="459"/>
      <c r="Y12" s="459"/>
      <c r="Z12" s="459"/>
      <c r="AA12" s="459"/>
      <c r="AB12" s="459"/>
      <c r="AC12" s="459"/>
      <c r="AD12" s="459"/>
      <c r="AE12" s="459"/>
    </row>
    <row r="13" spans="1:36" s="39" customFormat="1" ht="13" x14ac:dyDescent="0.15">
      <c r="C13" s="461" t="s">
        <v>360</v>
      </c>
      <c r="D13" s="461"/>
      <c r="E13" s="461"/>
      <c r="F13" s="461"/>
      <c r="H13" s="461" t="s">
        <v>361</v>
      </c>
      <c r="I13" s="461"/>
      <c r="J13" s="461"/>
      <c r="K13" s="461"/>
      <c r="M13" s="461" t="s">
        <v>360</v>
      </c>
      <c r="N13" s="461"/>
      <c r="O13" s="461"/>
      <c r="P13" s="461"/>
      <c r="R13" s="461" t="s">
        <v>361</v>
      </c>
      <c r="S13" s="461"/>
      <c r="T13" s="461"/>
      <c r="U13" s="461"/>
      <c r="W13" s="461" t="s">
        <v>360</v>
      </c>
      <c r="X13" s="461"/>
      <c r="Y13" s="461"/>
      <c r="Z13" s="461"/>
      <c r="AB13" s="461" t="s">
        <v>361</v>
      </c>
      <c r="AC13" s="461"/>
      <c r="AD13" s="461"/>
      <c r="AE13" s="461"/>
    </row>
    <row r="14" spans="1:36" ht="29" thickBot="1" x14ac:dyDescent="0.2">
      <c r="A14" s="465" t="s">
        <v>367</v>
      </c>
      <c r="B14" s="465"/>
      <c r="C14" s="112" t="s">
        <v>379</v>
      </c>
      <c r="D14" s="36" t="s">
        <v>12</v>
      </c>
      <c r="E14" s="113" t="s">
        <v>13</v>
      </c>
      <c r="F14" s="113" t="s">
        <v>14</v>
      </c>
      <c r="G14" s="44"/>
      <c r="H14" s="112" t="s">
        <v>379</v>
      </c>
      <c r="I14" s="36" t="s">
        <v>12</v>
      </c>
      <c r="J14" s="113" t="s">
        <v>13</v>
      </c>
      <c r="K14" s="113" t="s">
        <v>14</v>
      </c>
      <c r="L14" s="44"/>
      <c r="M14" s="112" t="s">
        <v>379</v>
      </c>
      <c r="N14" s="36" t="s">
        <v>12</v>
      </c>
      <c r="O14" s="113" t="s">
        <v>13</v>
      </c>
      <c r="P14" s="113" t="s">
        <v>14</v>
      </c>
      <c r="Q14" s="44"/>
      <c r="R14" s="112" t="s">
        <v>379</v>
      </c>
      <c r="S14" s="36" t="s">
        <v>12</v>
      </c>
      <c r="T14" s="113" t="s">
        <v>13</v>
      </c>
      <c r="U14" s="113" t="s">
        <v>14</v>
      </c>
      <c r="V14" s="44"/>
      <c r="W14" s="112" t="s">
        <v>379</v>
      </c>
      <c r="X14" s="36" t="s">
        <v>12</v>
      </c>
      <c r="Y14" s="113" t="s">
        <v>13</v>
      </c>
      <c r="Z14" s="113" t="s">
        <v>14</v>
      </c>
      <c r="AA14" s="44"/>
      <c r="AB14" s="112" t="s">
        <v>379</v>
      </c>
      <c r="AC14" s="36" t="s">
        <v>12</v>
      </c>
      <c r="AD14" s="113" t="s">
        <v>13</v>
      </c>
      <c r="AE14" s="113" t="s">
        <v>14</v>
      </c>
    </row>
    <row r="15" spans="1:36" x14ac:dyDescent="0.15">
      <c r="A15" s="114"/>
      <c r="B15" s="114"/>
      <c r="C15" s="114"/>
      <c r="D15" s="40"/>
      <c r="E15" s="115"/>
      <c r="F15" s="115"/>
      <c r="G15" s="115"/>
      <c r="H15" s="115"/>
      <c r="I15" s="40"/>
      <c r="J15" s="39"/>
      <c r="K15" s="39"/>
      <c r="L15" s="39"/>
      <c r="M15" s="39"/>
      <c r="N15" s="40"/>
      <c r="O15" s="39"/>
      <c r="P15" s="39"/>
      <c r="Q15" s="39"/>
      <c r="R15" s="39"/>
      <c r="S15" s="40"/>
      <c r="T15" s="39"/>
      <c r="U15" s="39"/>
      <c r="V15" s="39"/>
      <c r="W15" s="39"/>
      <c r="X15" s="40"/>
      <c r="Y15" s="39"/>
      <c r="Z15" s="39"/>
      <c r="AA15" s="39"/>
      <c r="AB15" s="39"/>
      <c r="AC15" s="40"/>
      <c r="AD15" s="39"/>
      <c r="AE15" s="39"/>
    </row>
    <row r="16" spans="1:36" x14ac:dyDescent="0.15">
      <c r="A16" s="235" t="s">
        <v>335</v>
      </c>
      <c r="B16" s="118"/>
      <c r="C16" s="118"/>
      <c r="D16" s="119"/>
      <c r="E16" s="120"/>
      <c r="F16" s="120"/>
      <c r="G16" s="120"/>
      <c r="H16" s="120"/>
      <c r="I16" s="119"/>
      <c r="J16" s="39"/>
      <c r="K16" s="39"/>
      <c r="L16" s="39"/>
      <c r="M16" s="39"/>
      <c r="N16" s="119"/>
      <c r="O16" s="39"/>
      <c r="P16" s="39"/>
      <c r="Q16" s="39"/>
      <c r="R16" s="39"/>
      <c r="S16" s="119"/>
      <c r="T16" s="39"/>
      <c r="U16" s="39"/>
      <c r="V16" s="39"/>
      <c r="W16" s="39"/>
      <c r="X16" s="119"/>
      <c r="Y16" s="39"/>
      <c r="Z16" s="39"/>
      <c r="AA16" s="39"/>
      <c r="AB16" s="39"/>
      <c r="AC16" s="119"/>
      <c r="AD16" s="39"/>
      <c r="AE16" s="39"/>
    </row>
    <row r="17" spans="1:31" x14ac:dyDescent="0.15">
      <c r="A17" s="236"/>
      <c r="B17" s="237" t="s">
        <v>368</v>
      </c>
      <c r="C17" s="123">
        <v>1842</v>
      </c>
      <c r="D17" s="124">
        <v>3.5944970240999101</v>
      </c>
      <c r="E17" s="120">
        <v>3.4367709382473302</v>
      </c>
      <c r="F17" s="120">
        <v>3.7591799434598001</v>
      </c>
      <c r="G17" s="120"/>
      <c r="H17" s="123">
        <v>650</v>
      </c>
      <c r="I17" s="124">
        <v>1.4626133525348199</v>
      </c>
      <c r="J17" s="120">
        <v>1.3551198276517999</v>
      </c>
      <c r="K17" s="120">
        <v>1.5784972492113001</v>
      </c>
      <c r="L17" s="39"/>
      <c r="M17" s="123">
        <v>1050</v>
      </c>
      <c r="N17" s="124">
        <v>4.0039658328248899</v>
      </c>
      <c r="O17" s="120">
        <v>3.77333930523936</v>
      </c>
      <c r="P17" s="120">
        <v>4.2480659717593401</v>
      </c>
      <c r="Q17" s="39"/>
      <c r="R17" s="123">
        <v>383</v>
      </c>
      <c r="S17" s="124">
        <v>1.6628315894586001</v>
      </c>
      <c r="T17" s="120">
        <v>1.50556776546126</v>
      </c>
      <c r="U17" s="120">
        <v>1.8362161340234799</v>
      </c>
      <c r="V17" s="39"/>
      <c r="W17" s="123">
        <v>792</v>
      </c>
      <c r="X17" s="124">
        <v>3.1653411134646898</v>
      </c>
      <c r="Y17" s="120">
        <v>2.95549714004905</v>
      </c>
      <c r="Z17" s="120">
        <v>3.38956387235954</v>
      </c>
      <c r="AA17" s="39"/>
      <c r="AB17" s="123">
        <v>267</v>
      </c>
      <c r="AC17" s="124">
        <v>1.2471973094170401</v>
      </c>
      <c r="AD17" s="120">
        <v>1.10703737715191</v>
      </c>
      <c r="AE17" s="120">
        <v>1.4048505417600201</v>
      </c>
    </row>
    <row r="18" spans="1:31" x14ac:dyDescent="0.15">
      <c r="A18" s="236"/>
      <c r="B18" s="237" t="s">
        <v>369</v>
      </c>
      <c r="C18" s="123">
        <v>1918</v>
      </c>
      <c r="D18" s="124">
        <v>3.4224942452847</v>
      </c>
      <c r="E18" s="120">
        <v>3.2751345239426399</v>
      </c>
      <c r="F18" s="120">
        <v>3.57623905277101</v>
      </c>
      <c r="G18" s="120"/>
      <c r="H18" s="123">
        <v>612</v>
      </c>
      <c r="I18" s="124">
        <v>1.2694461729931601</v>
      </c>
      <c r="J18" s="120">
        <v>1.1733235710872201</v>
      </c>
      <c r="K18" s="120">
        <v>1.3733340311065201</v>
      </c>
      <c r="L18" s="39"/>
      <c r="M18" s="123">
        <v>1088</v>
      </c>
      <c r="N18" s="124">
        <v>3.7921299362169298</v>
      </c>
      <c r="O18" s="120">
        <v>3.5772289440912499</v>
      </c>
      <c r="P18" s="120">
        <v>4.0194028823955197</v>
      </c>
      <c r="Q18" s="39"/>
      <c r="R18" s="123">
        <v>357</v>
      </c>
      <c r="S18" s="124">
        <v>1.4439411098527699</v>
      </c>
      <c r="T18" s="120">
        <v>1.30260660458662</v>
      </c>
      <c r="U18" s="120">
        <v>1.6003619380422101</v>
      </c>
      <c r="V18" s="39"/>
      <c r="W18" s="123">
        <v>830</v>
      </c>
      <c r="X18" s="124">
        <v>3.0347349177330898</v>
      </c>
      <c r="Y18" s="120">
        <v>2.8379375850084299</v>
      </c>
      <c r="Z18" s="120">
        <v>3.2447234603350199</v>
      </c>
      <c r="AA18" s="39"/>
      <c r="AB18" s="123">
        <v>255</v>
      </c>
      <c r="AC18" s="124">
        <v>1.08575321468109</v>
      </c>
      <c r="AD18" s="120">
        <v>0.96098471317048495</v>
      </c>
      <c r="AE18" s="120">
        <v>1.2265202971187199</v>
      </c>
    </row>
    <row r="19" spans="1:31" x14ac:dyDescent="0.15">
      <c r="A19" s="236"/>
      <c r="B19" s="237" t="s">
        <v>370</v>
      </c>
      <c r="C19" s="123">
        <v>1975</v>
      </c>
      <c r="D19" s="124">
        <v>3.3498422605922902</v>
      </c>
      <c r="E19" s="120">
        <v>3.2076132084359301</v>
      </c>
      <c r="F19" s="120">
        <v>3.4981499783907202</v>
      </c>
      <c r="G19" s="120"/>
      <c r="H19" s="123">
        <v>667</v>
      </c>
      <c r="I19" s="124">
        <v>1.30541148840395</v>
      </c>
      <c r="J19" s="120">
        <v>1.2105887686061001</v>
      </c>
      <c r="K19" s="120">
        <v>1.4075556366811099</v>
      </c>
      <c r="L19" s="39"/>
      <c r="M19" s="123">
        <v>1107</v>
      </c>
      <c r="N19" s="124">
        <v>3.6892621475704899</v>
      </c>
      <c r="O19" s="120">
        <v>3.4818410055231501</v>
      </c>
      <c r="P19" s="120">
        <v>3.9085394530474198</v>
      </c>
      <c r="Q19" s="39"/>
      <c r="R19" s="123">
        <v>388</v>
      </c>
      <c r="S19" s="124">
        <v>1.4821605928642401</v>
      </c>
      <c r="T19" s="120">
        <v>1.3427359009128701</v>
      </c>
      <c r="U19" s="120">
        <v>1.63582257843337</v>
      </c>
      <c r="V19" s="39"/>
      <c r="W19" s="123">
        <v>868</v>
      </c>
      <c r="X19" s="124">
        <v>2.99806576402321</v>
      </c>
      <c r="Y19" s="120">
        <v>2.80778008620109</v>
      </c>
      <c r="Z19" s="120">
        <v>3.2008225693114198</v>
      </c>
      <c r="AA19" s="39"/>
      <c r="AB19" s="123">
        <v>279</v>
      </c>
      <c r="AC19" s="124">
        <v>1.11971746197375</v>
      </c>
      <c r="AD19" s="120">
        <v>0.99639518654687298</v>
      </c>
      <c r="AE19" s="120">
        <v>1.2581091798048201</v>
      </c>
    </row>
    <row r="20" spans="1:31" x14ac:dyDescent="0.15">
      <c r="A20" s="236"/>
      <c r="B20" s="237" t="s">
        <v>371</v>
      </c>
      <c r="C20" s="123">
        <v>2295</v>
      </c>
      <c r="D20" s="124">
        <v>3.6709427684826799</v>
      </c>
      <c r="E20" s="120">
        <v>3.52636108636315</v>
      </c>
      <c r="F20" s="120">
        <v>3.8212175383745399</v>
      </c>
      <c r="G20" s="120"/>
      <c r="H20" s="123">
        <v>693</v>
      </c>
      <c r="I20" s="124">
        <v>1.3164393450096901</v>
      </c>
      <c r="J20" s="120">
        <v>1.22256503493378</v>
      </c>
      <c r="K20" s="120">
        <v>1.41741833375797</v>
      </c>
      <c r="L20" s="39"/>
      <c r="M20" s="123">
        <v>1335</v>
      </c>
      <c r="N20" s="124">
        <v>4.1998301192311303</v>
      </c>
      <c r="O20" s="120">
        <v>3.9848013107871298</v>
      </c>
      <c r="P20" s="120">
        <v>4.42592749072689</v>
      </c>
      <c r="Q20" s="39"/>
      <c r="R20" s="123">
        <v>418</v>
      </c>
      <c r="S20" s="124">
        <v>1.54728854340181</v>
      </c>
      <c r="T20" s="120">
        <v>1.4068479789777799</v>
      </c>
      <c r="U20" s="120">
        <v>1.70150683372095</v>
      </c>
      <c r="V20" s="39"/>
      <c r="W20" s="123">
        <v>960</v>
      </c>
      <c r="X20" s="124">
        <v>3.1238814226676599</v>
      </c>
      <c r="Y20" s="120">
        <v>2.9351661505598701</v>
      </c>
      <c r="Z20" s="120">
        <v>3.32431451537526</v>
      </c>
      <c r="AA20" s="39"/>
      <c r="AB20" s="123">
        <v>275</v>
      </c>
      <c r="AC20" s="124">
        <v>1.0730869785772801</v>
      </c>
      <c r="AD20" s="120">
        <v>0.95407032964543403</v>
      </c>
      <c r="AE20" s="120">
        <v>1.20676960887361</v>
      </c>
    </row>
    <row r="21" spans="1:31" x14ac:dyDescent="0.15">
      <c r="A21" s="236"/>
      <c r="B21" s="237" t="s">
        <v>372</v>
      </c>
      <c r="C21" s="123">
        <v>2204</v>
      </c>
      <c r="D21" s="124">
        <v>3.4925917122256598</v>
      </c>
      <c r="E21" s="120">
        <v>3.3521570015327602</v>
      </c>
      <c r="F21" s="120">
        <v>3.6386882696476199</v>
      </c>
      <c r="G21" s="120"/>
      <c r="H21" s="123">
        <v>708</v>
      </c>
      <c r="I21" s="124">
        <v>1.26943144532301</v>
      </c>
      <c r="J21" s="120">
        <v>1.1798193430152</v>
      </c>
      <c r="K21" s="120">
        <v>1.3657558844184801</v>
      </c>
      <c r="L21" s="39"/>
      <c r="M21" s="123">
        <v>1253</v>
      </c>
      <c r="N21" s="124">
        <v>3.9146463384154</v>
      </c>
      <c r="O21" s="120">
        <v>3.7076493424610102</v>
      </c>
      <c r="P21" s="120">
        <v>4.1327039282163396</v>
      </c>
      <c r="Q21" s="39"/>
      <c r="R21" s="123">
        <v>409</v>
      </c>
      <c r="S21" s="124">
        <v>1.43132108486439</v>
      </c>
      <c r="T21" s="120">
        <v>1.29998537861297</v>
      </c>
      <c r="U21" s="120">
        <v>1.57571362410863</v>
      </c>
      <c r="V21" s="39"/>
      <c r="W21" s="123">
        <v>951</v>
      </c>
      <c r="X21" s="124">
        <v>3.0581728140978202</v>
      </c>
      <c r="Y21" s="120">
        <v>2.87252418678088</v>
      </c>
      <c r="Z21" s="120">
        <v>3.2554175968655099</v>
      </c>
      <c r="AA21" s="39"/>
      <c r="AB21" s="123">
        <v>299</v>
      </c>
      <c r="AC21" s="124">
        <v>1.0993455401132399</v>
      </c>
      <c r="AD21" s="120">
        <v>0.98214638737846904</v>
      </c>
      <c r="AE21" s="120">
        <v>1.23035624679719</v>
      </c>
    </row>
    <row r="22" spans="1:31" x14ac:dyDescent="0.15">
      <c r="A22" s="236"/>
      <c r="B22" s="237" t="s">
        <v>373</v>
      </c>
      <c r="C22" s="123">
        <v>2359</v>
      </c>
      <c r="D22" s="124">
        <v>3.5784715269561</v>
      </c>
      <c r="E22" s="120">
        <v>3.43935727541521</v>
      </c>
      <c r="F22" s="120">
        <v>3.72299568714819</v>
      </c>
      <c r="G22" s="120"/>
      <c r="H22" s="123">
        <v>666</v>
      </c>
      <c r="I22" s="124">
        <v>1.1537661977686899</v>
      </c>
      <c r="J22" s="120">
        <v>1.0698407244953401</v>
      </c>
      <c r="K22" s="120">
        <v>1.2441925479484199</v>
      </c>
      <c r="L22" s="39"/>
      <c r="M22" s="123">
        <v>1309</v>
      </c>
      <c r="N22" s="124">
        <v>3.8671748057549702</v>
      </c>
      <c r="O22" s="120">
        <v>3.6669511509154402</v>
      </c>
      <c r="P22" s="120">
        <v>4.0778683260846202</v>
      </c>
      <c r="Q22" s="39"/>
      <c r="R22" s="123">
        <v>397</v>
      </c>
      <c r="S22" s="124">
        <v>1.3422591878824801</v>
      </c>
      <c r="T22" s="120">
        <v>1.2172884723137201</v>
      </c>
      <c r="U22" s="120">
        <v>1.4798675904418399</v>
      </c>
      <c r="V22" s="39"/>
      <c r="W22" s="123">
        <v>1050</v>
      </c>
      <c r="X22" s="124">
        <v>3.27378168552988</v>
      </c>
      <c r="Y22" s="120">
        <v>3.0845597929673798</v>
      </c>
      <c r="Z22" s="120">
        <v>3.4741952562837901</v>
      </c>
      <c r="AA22" s="39"/>
      <c r="AB22" s="123">
        <v>269</v>
      </c>
      <c r="AC22" s="124">
        <v>0.95569687710946105</v>
      </c>
      <c r="AD22" s="120">
        <v>0.84854053344103397</v>
      </c>
      <c r="AE22" s="120">
        <v>1.0762383745475801</v>
      </c>
    </row>
    <row r="23" spans="1:31" x14ac:dyDescent="0.15">
      <c r="A23" s="236"/>
      <c r="B23" s="237" t="s">
        <v>374</v>
      </c>
      <c r="C23" s="123">
        <v>2306</v>
      </c>
      <c r="D23" s="124">
        <v>3.3746999941462299</v>
      </c>
      <c r="E23" s="120">
        <v>3.2419055644311801</v>
      </c>
      <c r="F23" s="120">
        <v>3.5127364510654902</v>
      </c>
      <c r="G23" s="120"/>
      <c r="H23" s="123">
        <v>650</v>
      </c>
      <c r="I23" s="124">
        <v>1.0956040992448799</v>
      </c>
      <c r="J23" s="120">
        <v>1.0149501931593301</v>
      </c>
      <c r="K23" s="120">
        <v>1.1825906664575501</v>
      </c>
      <c r="L23" s="39"/>
      <c r="M23" s="123">
        <v>1324</v>
      </c>
      <c r="N23" s="124">
        <v>3.78740202528749</v>
      </c>
      <c r="O23" s="120">
        <v>3.59231961898272</v>
      </c>
      <c r="P23" s="120">
        <v>3.9926397200272898</v>
      </c>
      <c r="Q23" s="39"/>
      <c r="R23" s="123">
        <v>362</v>
      </c>
      <c r="S23" s="124">
        <v>1.1925940567964699</v>
      </c>
      <c r="T23" s="120">
        <v>1.07650332637014</v>
      </c>
      <c r="U23" s="120">
        <v>1.32103689337172</v>
      </c>
      <c r="V23" s="39"/>
      <c r="W23" s="123">
        <v>982</v>
      </c>
      <c r="X23" s="124">
        <v>2.94241025948343</v>
      </c>
      <c r="Y23" s="120">
        <v>2.7664504518947401</v>
      </c>
      <c r="Z23" s="120">
        <v>3.12920179167075</v>
      </c>
      <c r="AA23" s="39"/>
      <c r="AB23" s="123">
        <v>288</v>
      </c>
      <c r="AC23" s="124">
        <v>0.99399461586249704</v>
      </c>
      <c r="AD23" s="120">
        <v>0.88608764215720004</v>
      </c>
      <c r="AE23" s="120">
        <v>1.11489458988615</v>
      </c>
    </row>
    <row r="24" spans="1:31" x14ac:dyDescent="0.15">
      <c r="A24" s="236"/>
      <c r="B24" s="237" t="s">
        <v>375</v>
      </c>
      <c r="C24" s="123">
        <v>2403</v>
      </c>
      <c r="D24" s="124">
        <v>3.4465942829276699</v>
      </c>
      <c r="E24" s="120">
        <v>3.3137302994709699</v>
      </c>
      <c r="F24" s="120">
        <v>3.5845879443379798</v>
      </c>
      <c r="G24" s="120"/>
      <c r="H24" s="123">
        <v>680</v>
      </c>
      <c r="I24" s="124">
        <v>1.17555536347135</v>
      </c>
      <c r="J24" s="120">
        <v>1.0909053883155899</v>
      </c>
      <c r="K24" s="120">
        <v>1.2666897240974</v>
      </c>
      <c r="L24" s="39"/>
      <c r="M24" s="123">
        <v>1341</v>
      </c>
      <c r="N24" s="124">
        <v>3.8042553191489401</v>
      </c>
      <c r="O24" s="120">
        <v>3.6095350332121399</v>
      </c>
      <c r="P24" s="120">
        <v>4.00904310658568</v>
      </c>
      <c r="Q24" s="39"/>
      <c r="R24" s="123">
        <v>386</v>
      </c>
      <c r="S24" s="124">
        <v>1.3011089763036401</v>
      </c>
      <c r="T24" s="120">
        <v>1.17831740854876</v>
      </c>
      <c r="U24" s="120">
        <v>1.4365105527595201</v>
      </c>
      <c r="V24" s="39"/>
      <c r="W24" s="123">
        <v>1062</v>
      </c>
      <c r="X24" s="124">
        <v>3.0808505700443898</v>
      </c>
      <c r="Y24" s="120">
        <v>2.9035986256301598</v>
      </c>
      <c r="Z24" s="120">
        <v>3.2685587180442002</v>
      </c>
      <c r="AA24" s="39"/>
      <c r="AB24" s="123">
        <v>294</v>
      </c>
      <c r="AC24" s="124">
        <v>1.04336716587409</v>
      </c>
      <c r="AD24" s="120">
        <v>0.93122018016951902</v>
      </c>
      <c r="AE24" s="120">
        <v>1.16886068106694</v>
      </c>
    </row>
    <row r="25" spans="1:31" x14ac:dyDescent="0.15">
      <c r="A25" s="236"/>
      <c r="B25" s="237" t="s">
        <v>376</v>
      </c>
      <c r="C25" s="123">
        <v>2319</v>
      </c>
      <c r="D25" s="124">
        <v>3.2946424765936899</v>
      </c>
      <c r="E25" s="120">
        <v>3.1653047791448201</v>
      </c>
      <c r="F25" s="120">
        <v>3.42907790277867</v>
      </c>
      <c r="G25" s="120"/>
      <c r="H25" s="123">
        <v>693</v>
      </c>
      <c r="I25" s="124">
        <v>1.1221945137157101</v>
      </c>
      <c r="J25" s="120">
        <v>1.0421012954562501</v>
      </c>
      <c r="K25" s="120">
        <v>1.20836832263657</v>
      </c>
      <c r="L25" s="39"/>
      <c r="M25" s="123">
        <v>1271</v>
      </c>
      <c r="N25" s="124">
        <v>3.5213608910068199</v>
      </c>
      <c r="O25" s="120">
        <v>3.3361006139115199</v>
      </c>
      <c r="P25" s="120">
        <v>3.7165134924607699</v>
      </c>
      <c r="Q25" s="39"/>
      <c r="R25" s="123">
        <v>392</v>
      </c>
      <c r="S25" s="124">
        <v>1.2434970181449101</v>
      </c>
      <c r="T25" s="120">
        <v>1.1269710471754599</v>
      </c>
      <c r="U25" s="120">
        <v>1.3719043035196199</v>
      </c>
      <c r="V25" s="39"/>
      <c r="W25" s="123">
        <v>1048</v>
      </c>
      <c r="X25" s="124">
        <v>3.0560172629982798</v>
      </c>
      <c r="Y25" s="120">
        <v>2.8790367513890698</v>
      </c>
      <c r="Z25" s="120">
        <v>3.2435138086732</v>
      </c>
      <c r="AA25" s="39"/>
      <c r="AB25" s="123">
        <v>301</v>
      </c>
      <c r="AC25" s="124">
        <v>0.99569963612305701</v>
      </c>
      <c r="AD25" s="120">
        <v>0.88983685306299298</v>
      </c>
      <c r="AE25" s="120">
        <v>1.1140152199389299</v>
      </c>
    </row>
    <row r="26" spans="1:31" x14ac:dyDescent="0.15">
      <c r="A26" s="236"/>
      <c r="B26" s="237" t="s">
        <v>377</v>
      </c>
      <c r="C26" s="123">
        <v>2556</v>
      </c>
      <c r="D26" s="124">
        <v>3.58083496777809</v>
      </c>
      <c r="E26" s="120">
        <v>3.4470018911291902</v>
      </c>
      <c r="F26" s="120">
        <v>3.7196640577352702</v>
      </c>
      <c r="G26" s="120"/>
      <c r="H26" s="123">
        <v>697</v>
      </c>
      <c r="I26" s="124">
        <v>1.11957080442046</v>
      </c>
      <c r="J26" s="120">
        <v>1.0398851280541499</v>
      </c>
      <c r="K26" s="120">
        <v>1.20528836752123</v>
      </c>
      <c r="L26" s="39"/>
      <c r="M26" s="123">
        <v>1395</v>
      </c>
      <c r="N26" s="124">
        <v>3.8224414303329199</v>
      </c>
      <c r="O26" s="120">
        <v>3.6305363281769401</v>
      </c>
      <c r="P26" s="120">
        <v>4.0240667966175998</v>
      </c>
      <c r="Q26" s="39"/>
      <c r="R26" s="123">
        <v>412</v>
      </c>
      <c r="S26" s="124">
        <v>1.2892324060456199</v>
      </c>
      <c r="T26" s="120">
        <v>1.17127217739569</v>
      </c>
      <c r="U26" s="120">
        <v>1.4189019889738299</v>
      </c>
      <c r="V26" s="39"/>
      <c r="W26" s="123">
        <v>1161</v>
      </c>
      <c r="X26" s="124">
        <v>3.3280779704744199</v>
      </c>
      <c r="Y26" s="120">
        <v>3.1449327528650999</v>
      </c>
      <c r="Z26" s="120">
        <v>3.5215008733872599</v>
      </c>
      <c r="AA26" s="39"/>
      <c r="AB26" s="123">
        <v>285</v>
      </c>
      <c r="AC26" s="124">
        <v>0.94062510313871806</v>
      </c>
      <c r="AD26" s="120">
        <v>0.83798329379843695</v>
      </c>
      <c r="AE26" s="120">
        <v>1.05570532151014</v>
      </c>
    </row>
    <row r="27" spans="1:31" x14ac:dyDescent="0.15">
      <c r="A27" s="236"/>
      <c r="B27" s="237" t="s">
        <v>378</v>
      </c>
      <c r="C27" s="123">
        <v>2625</v>
      </c>
      <c r="D27" s="124">
        <v>3.68147202782492</v>
      </c>
      <c r="E27" s="120">
        <v>3.5457320202707301</v>
      </c>
      <c r="F27" s="120">
        <v>3.8222026004974001</v>
      </c>
      <c r="G27" s="120"/>
      <c r="H27" s="123">
        <v>743</v>
      </c>
      <c r="I27" s="124">
        <v>1.1837430496917201</v>
      </c>
      <c r="J27" s="120">
        <v>1.1020696691705301</v>
      </c>
      <c r="K27" s="120">
        <v>1.2713913585871901</v>
      </c>
      <c r="L27" s="39"/>
      <c r="M27" s="123">
        <v>1488</v>
      </c>
      <c r="N27" s="124">
        <v>4.0962396079942698</v>
      </c>
      <c r="O27" s="120">
        <v>3.8972249775246302</v>
      </c>
      <c r="P27" s="120">
        <v>4.3049618175878601</v>
      </c>
      <c r="Q27" s="39"/>
      <c r="R27" s="123">
        <v>444</v>
      </c>
      <c r="S27" s="124">
        <v>1.38352237317712</v>
      </c>
      <c r="T27" s="120">
        <v>1.2614202980782401</v>
      </c>
      <c r="U27" s="120">
        <v>1.5172619806367</v>
      </c>
      <c r="V27" s="39"/>
      <c r="W27" s="123">
        <v>1137</v>
      </c>
      <c r="X27" s="124">
        <v>3.2507076078565902</v>
      </c>
      <c r="Y27" s="120">
        <v>3.0699277024664502</v>
      </c>
      <c r="Z27" s="120">
        <v>3.44175516114379</v>
      </c>
      <c r="AA27" s="39"/>
      <c r="AB27" s="123">
        <v>299</v>
      </c>
      <c r="AC27" s="124">
        <v>0.97473512632436798</v>
      </c>
      <c r="AD27" s="120">
        <v>0.87076531796423995</v>
      </c>
      <c r="AE27" s="120">
        <v>1.0909823563360701</v>
      </c>
    </row>
    <row r="28" spans="1:31" x14ac:dyDescent="0.15">
      <c r="A28" s="236"/>
      <c r="B28" s="238" t="s">
        <v>386</v>
      </c>
      <c r="C28" s="123">
        <v>2638</v>
      </c>
      <c r="D28" s="124">
        <v>3.7704027671000002</v>
      </c>
      <c r="E28" s="120">
        <v>3.6317810376000002</v>
      </c>
      <c r="F28" s="120">
        <v>3.9141006576000001</v>
      </c>
      <c r="G28" s="120"/>
      <c r="H28" s="123">
        <v>711</v>
      </c>
      <c r="I28" s="124">
        <v>1.1710836228999999</v>
      </c>
      <c r="J28" s="120">
        <v>1.0885456385000001</v>
      </c>
      <c r="K28" s="120">
        <v>1.2598002644999999</v>
      </c>
      <c r="L28" s="39"/>
      <c r="M28" s="123">
        <v>1470</v>
      </c>
      <c r="N28" s="124">
        <v>4.1390961566</v>
      </c>
      <c r="O28" s="120">
        <v>3.9368432961000002</v>
      </c>
      <c r="P28" s="120">
        <v>4.3512689787000003</v>
      </c>
      <c r="Q28" s="39"/>
      <c r="R28" s="123">
        <v>403</v>
      </c>
      <c r="S28" s="124">
        <v>1.2992874875</v>
      </c>
      <c r="T28" s="120">
        <v>1.1791556699000001</v>
      </c>
      <c r="U28" s="120">
        <v>1.4314809882999999</v>
      </c>
      <c r="V28" s="39"/>
      <c r="W28" s="123">
        <v>1168</v>
      </c>
      <c r="X28" s="124">
        <v>3.3903224870000002</v>
      </c>
      <c r="Y28" s="120">
        <v>3.2043515123000001</v>
      </c>
      <c r="Z28" s="120">
        <v>3.5866867272</v>
      </c>
      <c r="AA28" s="39"/>
      <c r="AB28" s="123">
        <v>308</v>
      </c>
      <c r="AC28" s="124">
        <v>1.0371767241000001</v>
      </c>
      <c r="AD28" s="120">
        <v>0.92811432039999997</v>
      </c>
      <c r="AE28" s="120">
        <v>1.1589050991000001</v>
      </c>
    </row>
    <row r="29" spans="1:31" x14ac:dyDescent="0.15">
      <c r="A29" s="236"/>
      <c r="B29" s="126" t="s">
        <v>387</v>
      </c>
      <c r="C29" s="123">
        <v>2648</v>
      </c>
      <c r="D29" s="124">
        <v>3.8773537938911198</v>
      </c>
      <c r="E29" s="120">
        <v>3.7351392193469999</v>
      </c>
      <c r="F29" s="120">
        <v>4.0247567680191096</v>
      </c>
      <c r="G29" s="120"/>
      <c r="H29" s="123">
        <v>751</v>
      </c>
      <c r="I29" s="124">
        <v>1.24204085007856</v>
      </c>
      <c r="J29" s="120">
        <v>1.1568093114908</v>
      </c>
      <c r="K29" s="120">
        <v>1.3334673706681801</v>
      </c>
      <c r="L29" s="39"/>
      <c r="M29" s="123">
        <v>1471</v>
      </c>
      <c r="N29" s="124">
        <v>4.2335808438381397</v>
      </c>
      <c r="O29" s="120">
        <v>4.02687415410821</v>
      </c>
      <c r="P29" s="120">
        <v>4.4504061302107196</v>
      </c>
      <c r="Q29" s="39"/>
      <c r="R29" s="123">
        <v>472</v>
      </c>
      <c r="S29" s="124">
        <v>1.5191503057611799</v>
      </c>
      <c r="T29" s="120">
        <v>1.38901544570372</v>
      </c>
      <c r="U29" s="120">
        <v>1.6612719160207099</v>
      </c>
      <c r="V29" s="39"/>
      <c r="W29" s="123">
        <v>1177</v>
      </c>
      <c r="X29" s="124">
        <v>3.5084058662215298</v>
      </c>
      <c r="Y29" s="120">
        <v>3.3167823485549701</v>
      </c>
      <c r="Z29" s="120">
        <v>3.7106753297800701</v>
      </c>
      <c r="AA29" s="39"/>
      <c r="AB29" s="123">
        <v>279</v>
      </c>
      <c r="AC29" s="124">
        <v>0.94914101037591403</v>
      </c>
      <c r="AD29" s="120">
        <v>0.844530035965249</v>
      </c>
      <c r="AE29" s="120">
        <v>1.06657064331721</v>
      </c>
    </row>
    <row r="30" spans="1:31" x14ac:dyDescent="0.15">
      <c r="A30" s="236"/>
      <c r="B30" s="126" t="s">
        <v>448</v>
      </c>
      <c r="C30" s="123">
        <v>1729</v>
      </c>
      <c r="D30" s="124">
        <v>3.8717334348478398</v>
      </c>
      <c r="E30" s="120">
        <v>3.6967354649971198</v>
      </c>
      <c r="F30" s="120">
        <v>4.0546667606252296</v>
      </c>
      <c r="G30" s="120"/>
      <c r="H30" s="123">
        <v>506</v>
      </c>
      <c r="I30" s="124">
        <v>1.2619397959947101</v>
      </c>
      <c r="J30" s="120">
        <v>1.15725604485117</v>
      </c>
      <c r="K30" s="120">
        <v>1.3759612689646901</v>
      </c>
      <c r="L30" s="39"/>
      <c r="M30" s="123">
        <v>905</v>
      </c>
      <c r="N30" s="124">
        <v>3.9748770203794801</v>
      </c>
      <c r="O30" s="120">
        <v>3.7287740065906601</v>
      </c>
      <c r="P30" s="120">
        <v>4.2365083009501703</v>
      </c>
      <c r="Q30" s="39"/>
      <c r="R30" s="123">
        <v>257</v>
      </c>
      <c r="S30" s="124">
        <v>1.25494408906685</v>
      </c>
      <c r="T30" s="120">
        <v>1.1113637342163301</v>
      </c>
      <c r="U30" s="120">
        <v>1.41680824749714</v>
      </c>
      <c r="V30" s="39"/>
      <c r="W30" s="123">
        <v>824</v>
      </c>
      <c r="X30" s="124">
        <v>3.7644478962035701</v>
      </c>
      <c r="Y30" s="120">
        <v>3.5203054649024499</v>
      </c>
      <c r="Z30" s="120">
        <v>4.0248159024071501</v>
      </c>
      <c r="AA30" s="39"/>
      <c r="AB30" s="123">
        <v>249</v>
      </c>
      <c r="AC30" s="124">
        <v>1.2692425323682299</v>
      </c>
      <c r="AD30" s="120">
        <v>1.1218618522698101</v>
      </c>
      <c r="AE30" s="120">
        <v>1.43570370483594</v>
      </c>
    </row>
    <row r="31" spans="1:31" x14ac:dyDescent="0.15">
      <c r="A31" s="236"/>
      <c r="B31" s="237"/>
      <c r="C31" s="123"/>
      <c r="D31" s="124"/>
      <c r="E31" s="127"/>
      <c r="F31" s="127"/>
      <c r="G31" s="127"/>
      <c r="H31" s="123"/>
      <c r="I31" s="124"/>
      <c r="J31" s="127"/>
      <c r="K31" s="127"/>
      <c r="L31" s="39"/>
      <c r="M31" s="123"/>
      <c r="N31" s="124"/>
      <c r="O31" s="127"/>
      <c r="P31" s="127"/>
      <c r="Q31" s="39"/>
      <c r="R31" s="123"/>
      <c r="S31" s="124"/>
      <c r="T31" s="127"/>
      <c r="U31" s="127"/>
      <c r="V31" s="39"/>
      <c r="W31" s="123"/>
      <c r="X31" s="124"/>
      <c r="Y31" s="127"/>
      <c r="Z31" s="127"/>
      <c r="AA31" s="39"/>
      <c r="AB31" s="123"/>
      <c r="AC31" s="124"/>
      <c r="AD31" s="127"/>
      <c r="AE31" s="127"/>
    </row>
    <row r="32" spans="1:31" x14ac:dyDescent="0.15">
      <c r="A32" s="235" t="s">
        <v>334</v>
      </c>
      <c r="B32" s="118"/>
      <c r="C32" s="128"/>
      <c r="D32" s="124"/>
      <c r="E32" s="127"/>
      <c r="F32" s="127"/>
      <c r="G32" s="127"/>
      <c r="H32" s="128"/>
      <c r="I32" s="124"/>
      <c r="J32" s="127"/>
      <c r="K32" s="127"/>
      <c r="L32" s="39"/>
      <c r="M32" s="128"/>
      <c r="N32" s="124"/>
      <c r="O32" s="127"/>
      <c r="P32" s="127"/>
      <c r="Q32" s="39"/>
      <c r="R32" s="128"/>
      <c r="S32" s="124"/>
      <c r="T32" s="127"/>
      <c r="U32" s="127"/>
      <c r="V32" s="39"/>
      <c r="W32" s="128"/>
      <c r="X32" s="124"/>
      <c r="Y32" s="127"/>
      <c r="Z32" s="127"/>
      <c r="AA32" s="39"/>
      <c r="AB32" s="128"/>
      <c r="AC32" s="124"/>
      <c r="AD32" s="127"/>
      <c r="AE32" s="127"/>
    </row>
    <row r="33" spans="1:35" ht="15" x14ac:dyDescent="0.15">
      <c r="A33" s="236"/>
      <c r="B33" s="122" t="s">
        <v>657</v>
      </c>
      <c r="C33" s="123">
        <v>2437</v>
      </c>
      <c r="D33" s="124">
        <v>4.82813273897969</v>
      </c>
      <c r="E33" s="120">
        <v>4.6445405963858697</v>
      </c>
      <c r="F33" s="120">
        <v>5.0186000737499699</v>
      </c>
      <c r="G33" s="120"/>
      <c r="H33" s="123">
        <v>758</v>
      </c>
      <c r="I33" s="124">
        <v>1.72547234236285</v>
      </c>
      <c r="J33" s="120">
        <v>1.6078550570193699</v>
      </c>
      <c r="K33" s="120">
        <v>1.85153162157382</v>
      </c>
      <c r="L33" s="39"/>
      <c r="M33" s="123">
        <v>1366</v>
      </c>
      <c r="N33" s="124">
        <v>5.3600156955071601</v>
      </c>
      <c r="O33" s="120">
        <v>5.0901627149842303</v>
      </c>
      <c r="P33" s="120">
        <v>5.6433241845308801</v>
      </c>
      <c r="Q33" s="39"/>
      <c r="R33" s="123">
        <v>484</v>
      </c>
      <c r="S33" s="124">
        <v>2.0952380952380998</v>
      </c>
      <c r="T33" s="120">
        <v>1.91834949321002</v>
      </c>
      <c r="U33" s="120">
        <v>2.2880568767127598</v>
      </c>
      <c r="V33" s="39"/>
      <c r="W33" s="123">
        <v>1071</v>
      </c>
      <c r="X33" s="124">
        <v>4.28571428571429</v>
      </c>
      <c r="Y33" s="120">
        <v>4.0415508667086799</v>
      </c>
      <c r="Z33" s="120">
        <v>4.5439299300553397</v>
      </c>
      <c r="AA33" s="39"/>
      <c r="AB33" s="123">
        <v>274</v>
      </c>
      <c r="AC33" s="124">
        <v>1.31541046567451</v>
      </c>
      <c r="AD33" s="120">
        <v>1.16941686766627</v>
      </c>
      <c r="AE33" s="120">
        <v>1.4793575310035101</v>
      </c>
    </row>
    <row r="34" spans="1:35" ht="15" x14ac:dyDescent="0.15">
      <c r="A34" s="236"/>
      <c r="B34" s="122" t="s">
        <v>658</v>
      </c>
      <c r="C34" s="123">
        <v>2978</v>
      </c>
      <c r="D34" s="124">
        <v>5.2289647422390804</v>
      </c>
      <c r="E34" s="120">
        <v>5.0491390584388602</v>
      </c>
      <c r="F34" s="120">
        <v>5.4148297043256797</v>
      </c>
      <c r="G34" s="120"/>
      <c r="H34" s="123">
        <v>871</v>
      </c>
      <c r="I34" s="124">
        <v>1.7773333877484401</v>
      </c>
      <c r="J34" s="120">
        <v>1.6640761002675</v>
      </c>
      <c r="K34" s="120">
        <v>1.8981501931752101</v>
      </c>
      <c r="L34" s="39"/>
      <c r="M34" s="123">
        <v>1758</v>
      </c>
      <c r="N34" s="124">
        <v>6.0524684982441599</v>
      </c>
      <c r="O34" s="120">
        <v>5.7840072209693396</v>
      </c>
      <c r="P34" s="120">
        <v>6.3325527396425203</v>
      </c>
      <c r="Q34" s="39"/>
      <c r="R34" s="123">
        <v>564</v>
      </c>
      <c r="S34" s="124">
        <v>2.21055107000078</v>
      </c>
      <c r="T34" s="120">
        <v>2.0372077719502801</v>
      </c>
      <c r="U34" s="120">
        <v>2.3982828264500502</v>
      </c>
      <c r="V34" s="39"/>
      <c r="W34" s="123">
        <v>1220</v>
      </c>
      <c r="X34" s="124">
        <v>4.3718196803554799</v>
      </c>
      <c r="Y34" s="120">
        <v>4.1381379768691398</v>
      </c>
      <c r="Z34" s="120">
        <v>4.6180617400889004</v>
      </c>
      <c r="AA34" s="39"/>
      <c r="AB34" s="123">
        <v>307</v>
      </c>
      <c r="AC34" s="124">
        <v>1.3068278562914999</v>
      </c>
      <c r="AD34" s="120">
        <v>1.16935794910733</v>
      </c>
      <c r="AE34" s="120">
        <v>1.4602199696215501</v>
      </c>
    </row>
    <row r="35" spans="1:35" ht="15" x14ac:dyDescent="0.15">
      <c r="A35" s="236"/>
      <c r="B35" s="122" t="s">
        <v>659</v>
      </c>
      <c r="C35" s="123">
        <v>3020</v>
      </c>
      <c r="D35" s="124">
        <v>5.3500566893424004</v>
      </c>
      <c r="E35" s="120">
        <v>5.1674400807148198</v>
      </c>
      <c r="F35" s="120">
        <v>5.5387500144823898</v>
      </c>
      <c r="G35" s="120"/>
      <c r="H35" s="123">
        <v>860</v>
      </c>
      <c r="I35" s="124">
        <v>1.6938803647751699</v>
      </c>
      <c r="J35" s="120">
        <v>1.5852335513442199</v>
      </c>
      <c r="K35" s="120">
        <v>1.8098365449725999</v>
      </c>
      <c r="L35" s="39"/>
      <c r="M35" s="123">
        <v>1741</v>
      </c>
      <c r="N35" s="124">
        <v>6.0177664097335004</v>
      </c>
      <c r="O35" s="120">
        <v>5.7495260258676204</v>
      </c>
      <c r="P35" s="120">
        <v>6.2976851668449898</v>
      </c>
      <c r="Q35" s="39"/>
      <c r="R35" s="123">
        <v>538</v>
      </c>
      <c r="S35" s="124">
        <v>2.0501486167212901</v>
      </c>
      <c r="T35" s="120">
        <v>1.88558308554135</v>
      </c>
      <c r="U35" s="120">
        <v>2.2287504576027999</v>
      </c>
      <c r="V35" s="39"/>
      <c r="W35" s="123">
        <v>1279</v>
      </c>
      <c r="X35" s="124">
        <v>4.6480357597121804</v>
      </c>
      <c r="Y35" s="120">
        <v>4.4055621232325297</v>
      </c>
      <c r="Z35" s="120">
        <v>4.9031701793533697</v>
      </c>
      <c r="AA35" s="39"/>
      <c r="AB35" s="123">
        <v>322</v>
      </c>
      <c r="AC35" s="124">
        <v>1.3127318684006699</v>
      </c>
      <c r="AD35" s="120">
        <v>1.1777245067069</v>
      </c>
      <c r="AE35" s="120">
        <v>1.4629865577171799</v>
      </c>
    </row>
    <row r="36" spans="1:35" x14ac:dyDescent="0.15">
      <c r="A36" s="236"/>
      <c r="B36" s="237" t="s">
        <v>371</v>
      </c>
      <c r="C36" s="123">
        <v>3163</v>
      </c>
      <c r="D36" s="124">
        <v>5.5817318721654603</v>
      </c>
      <c r="E36" s="120">
        <v>5.3957105543534496</v>
      </c>
      <c r="F36" s="120">
        <v>5.7737750150821299</v>
      </c>
      <c r="G36" s="120"/>
      <c r="H36" s="123">
        <v>971</v>
      </c>
      <c r="I36" s="124">
        <v>1.87614723215148</v>
      </c>
      <c r="J36" s="120">
        <v>1.76277456436409</v>
      </c>
      <c r="K36" s="120">
        <v>1.9966632514317</v>
      </c>
      <c r="L36" s="39"/>
      <c r="M36" s="123">
        <v>1874</v>
      </c>
      <c r="N36" s="124">
        <v>6.4864490671835497</v>
      </c>
      <c r="O36" s="120">
        <v>6.2082010217291996</v>
      </c>
      <c r="P36" s="120">
        <v>6.7762670334688497</v>
      </c>
      <c r="Q36" s="39"/>
      <c r="R36" s="123">
        <v>607</v>
      </c>
      <c r="S36" s="124">
        <v>2.2743452358649598</v>
      </c>
      <c r="T36" s="120">
        <v>2.1022341388239099</v>
      </c>
      <c r="U36" s="120">
        <v>2.4601930598670601</v>
      </c>
      <c r="V36" s="39"/>
      <c r="W36" s="123">
        <v>1289</v>
      </c>
      <c r="X36" s="124">
        <v>4.64069700460829</v>
      </c>
      <c r="Y36" s="120">
        <v>4.3995145735965302</v>
      </c>
      <c r="Z36" s="120">
        <v>4.8944242080479698</v>
      </c>
      <c r="AA36" s="39"/>
      <c r="AB36" s="123">
        <v>364</v>
      </c>
      <c r="AC36" s="124">
        <v>1.45216628101811</v>
      </c>
      <c r="AD36" s="120">
        <v>1.3113359524691099</v>
      </c>
      <c r="AE36" s="120">
        <v>1.6078746058537501</v>
      </c>
    </row>
    <row r="37" spans="1:35" x14ac:dyDescent="0.15">
      <c r="A37" s="236"/>
      <c r="B37" s="237" t="s">
        <v>372</v>
      </c>
      <c r="C37" s="123">
        <v>3017</v>
      </c>
      <c r="D37" s="124">
        <v>5.5118110236220499</v>
      </c>
      <c r="E37" s="120">
        <v>5.3237337501107698</v>
      </c>
      <c r="F37" s="120">
        <v>5.7061322474053897</v>
      </c>
      <c r="G37" s="120"/>
      <c r="H37" s="123">
        <v>1016</v>
      </c>
      <c r="I37" s="124">
        <v>1.9109238639783299</v>
      </c>
      <c r="J37" s="120">
        <v>1.79797673882652</v>
      </c>
      <c r="K37" s="120">
        <v>2.0308194867045501</v>
      </c>
      <c r="L37" s="39"/>
      <c r="M37" s="123">
        <v>1711</v>
      </c>
      <c r="N37" s="124">
        <v>6.1264680607275803</v>
      </c>
      <c r="O37" s="120">
        <v>5.8511986258481796</v>
      </c>
      <c r="P37" s="120">
        <v>6.4138053262590802</v>
      </c>
      <c r="Q37" s="39"/>
      <c r="R37" s="123">
        <v>626</v>
      </c>
      <c r="S37" s="124">
        <v>2.2899367158064199</v>
      </c>
      <c r="T37" s="120">
        <v>2.1192073870111301</v>
      </c>
      <c r="U37" s="120">
        <v>2.4740728187651801</v>
      </c>
      <c r="V37" s="39"/>
      <c r="W37" s="123">
        <v>1306</v>
      </c>
      <c r="X37" s="124">
        <v>4.8714983774105702</v>
      </c>
      <c r="Y37" s="120">
        <v>4.6202131469565701</v>
      </c>
      <c r="Z37" s="120">
        <v>5.1357146715781399</v>
      </c>
      <c r="AA37" s="39"/>
      <c r="AB37" s="123">
        <v>390</v>
      </c>
      <c r="AC37" s="124">
        <v>1.50981378963261</v>
      </c>
      <c r="AD37" s="120">
        <v>1.36815183946458</v>
      </c>
      <c r="AE37" s="120">
        <v>1.66589603758585</v>
      </c>
    </row>
    <row r="38" spans="1:35" x14ac:dyDescent="0.15">
      <c r="A38" s="236"/>
      <c r="B38" s="237" t="s">
        <v>373</v>
      </c>
      <c r="C38" s="123">
        <v>3126</v>
      </c>
      <c r="D38" s="124">
        <v>5.7611500184297801</v>
      </c>
      <c r="E38" s="120">
        <v>5.5682087783751397</v>
      </c>
      <c r="F38" s="120">
        <v>5.9603547929453198</v>
      </c>
      <c r="G38" s="120"/>
      <c r="H38" s="123">
        <v>987</v>
      </c>
      <c r="I38" s="124">
        <v>1.8418990034710601</v>
      </c>
      <c r="J38" s="120">
        <v>1.73145668967924</v>
      </c>
      <c r="K38" s="120">
        <v>1.9592455124172199</v>
      </c>
      <c r="L38" s="39"/>
      <c r="M38" s="123">
        <v>1818</v>
      </c>
      <c r="N38" s="124">
        <v>6.6532479414455601</v>
      </c>
      <c r="O38" s="120">
        <v>6.3638145588886097</v>
      </c>
      <c r="P38" s="120">
        <v>6.9548673336652103</v>
      </c>
      <c r="Q38" s="39"/>
      <c r="R38" s="123">
        <v>631</v>
      </c>
      <c r="S38" s="124">
        <v>2.27051923284517</v>
      </c>
      <c r="T38" s="120">
        <v>2.1018693431843598</v>
      </c>
      <c r="U38" s="120">
        <v>2.45236227816198</v>
      </c>
      <c r="V38" s="39"/>
      <c r="W38" s="123">
        <v>1308</v>
      </c>
      <c r="X38" s="124">
        <v>4.8561351401522197</v>
      </c>
      <c r="Y38" s="120">
        <v>4.6058105030696099</v>
      </c>
      <c r="Z38" s="120">
        <v>5.1193347405573002</v>
      </c>
      <c r="AA38" s="39"/>
      <c r="AB38" s="123">
        <v>356</v>
      </c>
      <c r="AC38" s="124">
        <v>1.3801124248885399</v>
      </c>
      <c r="AD38" s="120">
        <v>1.24480815390996</v>
      </c>
      <c r="AE38" s="120">
        <v>1.52989574108198</v>
      </c>
    </row>
    <row r="39" spans="1:35" x14ac:dyDescent="0.15">
      <c r="A39" s="236"/>
      <c r="B39" s="237" t="s">
        <v>374</v>
      </c>
      <c r="C39" s="123">
        <v>2993</v>
      </c>
      <c r="D39" s="124">
        <v>5.5427978814030103</v>
      </c>
      <c r="E39" s="120">
        <v>5.3529484378842804</v>
      </c>
      <c r="F39" s="120">
        <v>5.7389723133520896</v>
      </c>
      <c r="G39" s="120"/>
      <c r="H39" s="123">
        <v>931</v>
      </c>
      <c r="I39" s="124">
        <v>1.75332868792256</v>
      </c>
      <c r="J39" s="120">
        <v>1.6451345922373199</v>
      </c>
      <c r="K39" s="120">
        <v>1.86850311068595</v>
      </c>
      <c r="L39" s="39"/>
      <c r="M39" s="123">
        <v>1744</v>
      </c>
      <c r="N39" s="124">
        <v>6.3619450625615599</v>
      </c>
      <c r="O39" s="120">
        <v>6.0790859942156104</v>
      </c>
      <c r="P39" s="120">
        <v>6.6570326577645504</v>
      </c>
      <c r="Q39" s="39"/>
      <c r="R39" s="123">
        <v>578</v>
      </c>
      <c r="S39" s="124">
        <v>2.1114155251141602</v>
      </c>
      <c r="T39" s="120">
        <v>1.9477104679694</v>
      </c>
      <c r="U39" s="120">
        <v>2.28855884446721</v>
      </c>
      <c r="V39" s="39"/>
      <c r="W39" s="123">
        <v>1249</v>
      </c>
      <c r="X39" s="124">
        <v>4.6981380477713</v>
      </c>
      <c r="Y39" s="120">
        <v>4.4502604788261797</v>
      </c>
      <c r="Z39" s="120">
        <v>4.9591057122333497</v>
      </c>
      <c r="AA39" s="39"/>
      <c r="AB39" s="123">
        <v>353</v>
      </c>
      <c r="AC39" s="124">
        <v>1.3722593686829401</v>
      </c>
      <c r="AD39" s="120">
        <v>1.2371791132541099</v>
      </c>
      <c r="AE39" s="120">
        <v>1.5218609716160001</v>
      </c>
    </row>
    <row r="40" spans="1:35" x14ac:dyDescent="0.15">
      <c r="A40" s="236"/>
      <c r="B40" s="237" t="s">
        <v>375</v>
      </c>
      <c r="C40" s="123">
        <v>3445</v>
      </c>
      <c r="D40" s="124">
        <v>5.9949534499260402</v>
      </c>
      <c r="E40" s="120">
        <v>5.8037838942806497</v>
      </c>
      <c r="F40" s="120">
        <v>6.1920059699721</v>
      </c>
      <c r="G40" s="120"/>
      <c r="H40" s="123">
        <v>944</v>
      </c>
      <c r="I40" s="124">
        <v>1.71748781020304</v>
      </c>
      <c r="J40" s="120">
        <v>1.6121974360201401</v>
      </c>
      <c r="K40" s="120">
        <v>1.8295266859612</v>
      </c>
      <c r="L40" s="39"/>
      <c r="M40" s="123">
        <v>2008</v>
      </c>
      <c r="N40" s="124">
        <v>6.8863815631537397</v>
      </c>
      <c r="O40" s="120">
        <v>6.6013786282006803</v>
      </c>
      <c r="P40" s="120">
        <v>7.1827427321849298</v>
      </c>
      <c r="Q40" s="39"/>
      <c r="R40" s="123">
        <v>596</v>
      </c>
      <c r="S40" s="124">
        <v>2.1030345800988002</v>
      </c>
      <c r="T40" s="120">
        <v>1.9423576619773699</v>
      </c>
      <c r="U40" s="120">
        <v>2.2766945104604002</v>
      </c>
      <c r="V40" s="39"/>
      <c r="W40" s="123">
        <v>1437</v>
      </c>
      <c r="X40" s="124">
        <v>5.0766621917614598</v>
      </c>
      <c r="Y40" s="120">
        <v>4.8269710515182602</v>
      </c>
      <c r="Z40" s="120">
        <v>5.3385449334680297</v>
      </c>
      <c r="AA40" s="39"/>
      <c r="AB40" s="123">
        <v>348</v>
      </c>
      <c r="AC40" s="124">
        <v>1.30709134615385</v>
      </c>
      <c r="AD40" s="120">
        <v>1.17751590023408</v>
      </c>
      <c r="AE40" s="120">
        <v>1.45071613240357</v>
      </c>
    </row>
    <row r="41" spans="1:35" x14ac:dyDescent="0.15">
      <c r="A41" s="236"/>
      <c r="B41" s="237" t="s">
        <v>376</v>
      </c>
      <c r="C41" s="123">
        <v>3540</v>
      </c>
      <c r="D41" s="124">
        <v>5.9102444236676899</v>
      </c>
      <c r="E41" s="120">
        <v>5.7242042040046002</v>
      </c>
      <c r="F41" s="120">
        <v>6.1019397160767603</v>
      </c>
      <c r="G41" s="120"/>
      <c r="H41" s="123">
        <v>1007</v>
      </c>
      <c r="I41" s="124">
        <v>1.76871465205325</v>
      </c>
      <c r="J41" s="120">
        <v>1.6636514922174199</v>
      </c>
      <c r="K41" s="120">
        <v>1.88028590885189</v>
      </c>
      <c r="L41" s="39"/>
      <c r="M41" s="123">
        <v>2050</v>
      </c>
      <c r="N41" s="124">
        <v>6.7243980843665998</v>
      </c>
      <c r="O41" s="120">
        <v>6.4486843640530802</v>
      </c>
      <c r="P41" s="120">
        <v>7.01101651488821</v>
      </c>
      <c r="Q41" s="39"/>
      <c r="R41" s="123">
        <v>621</v>
      </c>
      <c r="S41" s="124">
        <v>2.12707655420449</v>
      </c>
      <c r="T41" s="120">
        <v>1.9677587743093601</v>
      </c>
      <c r="U41" s="120">
        <v>2.2989908519650699</v>
      </c>
      <c r="V41" s="39"/>
      <c r="W41" s="123">
        <v>1490</v>
      </c>
      <c r="X41" s="124">
        <v>5.0663039782386896</v>
      </c>
      <c r="Y41" s="120">
        <v>4.82147653946768</v>
      </c>
      <c r="Z41" s="120">
        <v>5.3228681324041096</v>
      </c>
      <c r="AA41" s="39"/>
      <c r="AB41" s="123">
        <v>386</v>
      </c>
      <c r="AC41" s="124">
        <v>1.3915425934604699</v>
      </c>
      <c r="AD41" s="120">
        <v>1.26026816234205</v>
      </c>
      <c r="AE41" s="120">
        <v>1.53627832685695</v>
      </c>
    </row>
    <row r="42" spans="1:35" x14ac:dyDescent="0.15">
      <c r="A42" s="236"/>
      <c r="B42" s="237" t="s">
        <v>377</v>
      </c>
      <c r="C42" s="123">
        <v>3884</v>
      </c>
      <c r="D42" s="124">
        <v>6.3811260617411696</v>
      </c>
      <c r="E42" s="120">
        <v>6.1896929868058903</v>
      </c>
      <c r="F42" s="120">
        <v>6.5780645676520502</v>
      </c>
      <c r="G42" s="120"/>
      <c r="H42" s="123">
        <v>1082</v>
      </c>
      <c r="I42" s="124">
        <v>1.87229624502509</v>
      </c>
      <c r="J42" s="120">
        <v>1.7649417614916501</v>
      </c>
      <c r="K42" s="120">
        <v>1.9860486625751199</v>
      </c>
      <c r="L42" s="39"/>
      <c r="M42" s="123">
        <v>2234</v>
      </c>
      <c r="N42" s="124">
        <v>7.3128416642115903</v>
      </c>
      <c r="O42" s="120">
        <v>7.0262318572240403</v>
      </c>
      <c r="P42" s="120">
        <v>7.6101857239291499</v>
      </c>
      <c r="Q42" s="39"/>
      <c r="R42" s="123">
        <v>667</v>
      </c>
      <c r="S42" s="124">
        <v>2.2582611050920902</v>
      </c>
      <c r="T42" s="120">
        <v>2.09493336902307</v>
      </c>
      <c r="U42" s="120">
        <v>2.43400582885881</v>
      </c>
      <c r="V42" s="39"/>
      <c r="W42" s="123">
        <v>1650</v>
      </c>
      <c r="X42" s="124">
        <v>5.4423114981199303</v>
      </c>
      <c r="Y42" s="120">
        <v>5.1925590517477103</v>
      </c>
      <c r="Z42" s="120">
        <v>5.70335392671553</v>
      </c>
      <c r="AA42" s="39"/>
      <c r="AB42" s="123">
        <v>415</v>
      </c>
      <c r="AC42" s="124">
        <v>1.4688185743611499</v>
      </c>
      <c r="AD42" s="120">
        <v>1.3349959143971</v>
      </c>
      <c r="AE42" s="120">
        <v>1.6158361936951799</v>
      </c>
    </row>
    <row r="43" spans="1:35" x14ac:dyDescent="0.15">
      <c r="A43" s="236"/>
      <c r="B43" s="237" t="s">
        <v>378</v>
      </c>
      <c r="C43" s="123">
        <v>4098</v>
      </c>
      <c r="D43" s="124">
        <v>6.57605468812684</v>
      </c>
      <c r="E43" s="120">
        <v>6.3841127502389101</v>
      </c>
      <c r="F43" s="120">
        <v>6.77334993299338</v>
      </c>
      <c r="G43" s="120"/>
      <c r="H43" s="123">
        <v>984</v>
      </c>
      <c r="I43" s="124">
        <v>1.67449458852359</v>
      </c>
      <c r="J43" s="120">
        <v>1.5738637254491199</v>
      </c>
      <c r="K43" s="120">
        <v>1.7814432075141899</v>
      </c>
      <c r="L43" s="39"/>
      <c r="M43" s="123">
        <v>2391</v>
      </c>
      <c r="N43" s="124">
        <v>7.6190172710470998</v>
      </c>
      <c r="O43" s="120">
        <v>7.3306492726721197</v>
      </c>
      <c r="P43" s="120">
        <v>7.9177596798164798</v>
      </c>
      <c r="Q43" s="39"/>
      <c r="R43" s="123">
        <v>625</v>
      </c>
      <c r="S43" s="124">
        <v>2.06734585869278</v>
      </c>
      <c r="T43" s="120">
        <v>1.91293746591165</v>
      </c>
      <c r="U43" s="120">
        <v>2.2339339235561999</v>
      </c>
      <c r="V43" s="39"/>
      <c r="W43" s="123">
        <v>1707</v>
      </c>
      <c r="X43" s="124">
        <v>5.5180216583158197</v>
      </c>
      <c r="Y43" s="120">
        <v>5.2690582851778496</v>
      </c>
      <c r="Z43" s="120">
        <v>5.77803106162205</v>
      </c>
      <c r="AA43" s="39"/>
      <c r="AB43" s="123">
        <v>359</v>
      </c>
      <c r="AC43" s="124">
        <v>1.25823636618534</v>
      </c>
      <c r="AD43" s="120">
        <v>1.1353060301381099</v>
      </c>
      <c r="AE43" s="120">
        <v>1.3942898111563</v>
      </c>
    </row>
    <row r="44" spans="1:35" x14ac:dyDescent="0.15">
      <c r="A44" s="236"/>
      <c r="B44" s="238" t="s">
        <v>386</v>
      </c>
      <c r="C44" s="123">
        <v>4569</v>
      </c>
      <c r="D44" s="124">
        <v>7.0365921270999996</v>
      </c>
      <c r="E44" s="120">
        <v>6.8423997981999998</v>
      </c>
      <c r="F44" s="120">
        <v>7.2358676939000004</v>
      </c>
      <c r="G44" s="120"/>
      <c r="H44" s="123">
        <v>1186</v>
      </c>
      <c r="I44" s="124">
        <v>1.9673218877</v>
      </c>
      <c r="J44" s="120">
        <v>1.8594858162000001</v>
      </c>
      <c r="K44" s="120">
        <v>2.0812790107999999</v>
      </c>
      <c r="L44" s="39"/>
      <c r="M44" s="123">
        <v>2685</v>
      </c>
      <c r="N44" s="124">
        <v>8.1457435834999998</v>
      </c>
      <c r="O44" s="120">
        <v>7.8553025679999999</v>
      </c>
      <c r="P44" s="120">
        <v>8.4459390232999993</v>
      </c>
      <c r="Q44" s="39"/>
      <c r="R44" s="123">
        <v>748</v>
      </c>
      <c r="S44" s="124">
        <v>2.4157085648000001</v>
      </c>
      <c r="T44" s="120">
        <v>2.2505059549999999</v>
      </c>
      <c r="U44" s="120">
        <v>2.5927165241000001</v>
      </c>
      <c r="V44" s="39"/>
      <c r="W44" s="123">
        <v>1884</v>
      </c>
      <c r="X44" s="124">
        <v>5.8930247106999998</v>
      </c>
      <c r="Y44" s="120">
        <v>5.6401441137999999</v>
      </c>
      <c r="Z44" s="120">
        <v>6.1565036667999999</v>
      </c>
      <c r="AA44" s="39"/>
      <c r="AB44" s="123">
        <v>438</v>
      </c>
      <c r="AC44" s="124">
        <v>1.4938098973</v>
      </c>
      <c r="AD44" s="120">
        <v>1.3611802964999999</v>
      </c>
      <c r="AE44" s="120">
        <v>1.6391478043000001</v>
      </c>
    </row>
    <row r="45" spans="1:35" x14ac:dyDescent="0.15">
      <c r="A45" s="236"/>
      <c r="B45" s="126" t="s">
        <v>387</v>
      </c>
      <c r="C45" s="123">
        <v>4913</v>
      </c>
      <c r="D45" s="124">
        <v>7.1814886277261296</v>
      </c>
      <c r="E45" s="120">
        <v>6.9904165070781401</v>
      </c>
      <c r="F45" s="120">
        <v>7.3773691536993402</v>
      </c>
      <c r="G45" s="120"/>
      <c r="H45" s="123">
        <v>1240</v>
      </c>
      <c r="I45" s="124">
        <v>1.9775452921663701</v>
      </c>
      <c r="J45" s="120">
        <v>1.8714758665654601</v>
      </c>
      <c r="K45" s="120">
        <v>2.0894983928527902</v>
      </c>
      <c r="L45" s="39"/>
      <c r="M45" s="123">
        <v>2983</v>
      </c>
      <c r="N45" s="124">
        <v>8.6012514056688101</v>
      </c>
      <c r="O45" s="120">
        <v>8.3107280294573798</v>
      </c>
      <c r="P45" s="120">
        <v>8.9009448735551402</v>
      </c>
      <c r="Q45" s="39"/>
      <c r="R45" s="123">
        <v>771</v>
      </c>
      <c r="S45" s="124">
        <v>2.41020350745569</v>
      </c>
      <c r="T45" s="120">
        <v>2.24776587830421</v>
      </c>
      <c r="U45" s="120">
        <v>2.5840695834205998</v>
      </c>
      <c r="V45" s="39"/>
      <c r="W45" s="123">
        <v>1930</v>
      </c>
      <c r="X45" s="124">
        <v>5.7217396460229502</v>
      </c>
      <c r="Y45" s="120">
        <v>5.4788863273022601</v>
      </c>
      <c r="Z45" s="120">
        <v>5.9746770858745704</v>
      </c>
      <c r="AA45" s="39"/>
      <c r="AB45" s="123">
        <v>469</v>
      </c>
      <c r="AC45" s="124">
        <v>1.5269412339247901</v>
      </c>
      <c r="AD45" s="120">
        <v>1.3957443269688901</v>
      </c>
      <c r="AE45" s="120">
        <v>1.6702614665219</v>
      </c>
    </row>
    <row r="46" spans="1:35" x14ac:dyDescent="0.15">
      <c r="A46" s="236"/>
      <c r="B46" s="126" t="s">
        <v>448</v>
      </c>
      <c r="C46" s="123">
        <v>4166</v>
      </c>
      <c r="D46" s="124">
        <v>7.3752788301525998</v>
      </c>
      <c r="E46" s="120">
        <v>7.1626240319542802</v>
      </c>
      <c r="F46" s="120">
        <v>7.5937308161952899</v>
      </c>
      <c r="G46" s="120"/>
      <c r="H46" s="123">
        <v>1047</v>
      </c>
      <c r="I46" s="124">
        <v>2.06374549110047</v>
      </c>
      <c r="J46" s="120">
        <v>1.9436169795864799</v>
      </c>
      <c r="K46" s="120">
        <v>2.19113283633054</v>
      </c>
      <c r="L46" s="39"/>
      <c r="M46" s="123">
        <v>2500</v>
      </c>
      <c r="N46" s="124">
        <v>8.8245675961877907</v>
      </c>
      <c r="O46" s="120">
        <v>8.4998238975817504</v>
      </c>
      <c r="P46" s="120">
        <v>9.16047629889208</v>
      </c>
      <c r="Q46" s="39"/>
      <c r="R46" s="123">
        <v>636</v>
      </c>
      <c r="S46" s="124">
        <v>2.4538930473030298</v>
      </c>
      <c r="T46" s="120">
        <v>2.2724650017013399</v>
      </c>
      <c r="U46" s="120">
        <v>2.6494131790887501</v>
      </c>
      <c r="V46" s="39"/>
      <c r="W46" s="123">
        <v>1666</v>
      </c>
      <c r="X46" s="124">
        <v>5.9170336695553303</v>
      </c>
      <c r="Y46" s="120">
        <v>5.6474062535421297</v>
      </c>
      <c r="Z46" s="120">
        <v>6.19868834787398</v>
      </c>
      <c r="AA46" s="39"/>
      <c r="AB46" s="123">
        <v>411</v>
      </c>
      <c r="AC46" s="124">
        <v>1.6562562965948</v>
      </c>
      <c r="AD46" s="120">
        <v>1.5047832051243999</v>
      </c>
      <c r="AE46" s="120">
        <v>1.82269467167709</v>
      </c>
    </row>
    <row r="47" spans="1:35" ht="5.25" customHeight="1" thickBot="1" x14ac:dyDescent="0.2">
      <c r="A47" s="54"/>
      <c r="B47" s="54"/>
      <c r="C47" s="54"/>
      <c r="D47" s="41"/>
      <c r="E47" s="54"/>
      <c r="F47" s="54"/>
      <c r="G47" s="54"/>
      <c r="H47" s="54"/>
      <c r="I47" s="41"/>
      <c r="J47" s="54"/>
      <c r="K47" s="54"/>
      <c r="L47" s="54"/>
      <c r="M47" s="54"/>
      <c r="N47" s="41"/>
      <c r="O47" s="54"/>
      <c r="P47" s="54"/>
      <c r="Q47" s="54"/>
      <c r="R47" s="54"/>
      <c r="S47" s="41"/>
      <c r="T47" s="54"/>
      <c r="U47" s="54"/>
      <c r="V47" s="54"/>
      <c r="W47" s="54"/>
      <c r="X47" s="41"/>
      <c r="Y47" s="54"/>
      <c r="Z47" s="54"/>
      <c r="AA47" s="54"/>
      <c r="AB47" s="54"/>
      <c r="AC47" s="41"/>
      <c r="AD47" s="54"/>
      <c r="AE47" s="54"/>
    </row>
    <row r="48" spans="1:35" x14ac:dyDescent="0.15">
      <c r="A48" s="103" t="s">
        <v>332</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row>
    <row r="49" spans="1:35" ht="55" customHeight="1" x14ac:dyDescent="0.15">
      <c r="A49" s="460" t="s">
        <v>578</v>
      </c>
      <c r="B49" s="460"/>
      <c r="C49" s="460"/>
      <c r="D49" s="460"/>
      <c r="E49" s="460"/>
      <c r="F49" s="460"/>
      <c r="G49" s="460"/>
      <c r="H49" s="460"/>
      <c r="I49" s="460"/>
      <c r="J49" s="460"/>
      <c r="K49" s="460"/>
      <c r="L49" s="460"/>
      <c r="M49" s="460"/>
      <c r="N49" s="460"/>
      <c r="O49" s="460"/>
      <c r="P49" s="460"/>
      <c r="Q49" s="460"/>
      <c r="R49" s="460"/>
      <c r="S49" s="460"/>
      <c r="T49" s="460"/>
      <c r="U49" s="460"/>
      <c r="V49" s="460"/>
      <c r="W49" s="460"/>
      <c r="X49" s="460"/>
      <c r="Y49" s="460"/>
      <c r="Z49" s="460"/>
      <c r="AA49" s="42"/>
      <c r="AB49" s="42"/>
      <c r="AC49" s="42"/>
      <c r="AD49" s="42"/>
      <c r="AE49" s="42"/>
      <c r="AF49" s="42"/>
      <c r="AG49" s="42"/>
      <c r="AH49" s="42"/>
      <c r="AI49" s="42"/>
    </row>
    <row r="50" spans="1:35" ht="14.25" customHeight="1" x14ac:dyDescent="0.15">
      <c r="A50" s="456" t="s">
        <v>464</v>
      </c>
      <c r="B50" s="463"/>
      <c r="C50" s="463"/>
      <c r="D50" s="463"/>
      <c r="E50" s="463"/>
      <c r="F50" s="463"/>
      <c r="G50" s="463"/>
      <c r="H50" s="463"/>
      <c r="I50" s="463"/>
      <c r="J50" s="463"/>
      <c r="K50" s="463"/>
      <c r="L50" s="463"/>
      <c r="M50" s="463"/>
      <c r="N50" s="463"/>
      <c r="O50" s="463"/>
      <c r="P50" s="463"/>
      <c r="Q50" s="463"/>
      <c r="R50" s="463"/>
      <c r="S50" s="463"/>
      <c r="T50" s="463"/>
      <c r="U50" s="463"/>
      <c r="V50" s="463"/>
      <c r="W50" s="463"/>
      <c r="X50" s="463"/>
      <c r="Y50" s="463"/>
      <c r="Z50" s="463"/>
      <c r="AA50" s="42"/>
      <c r="AB50" s="42"/>
      <c r="AC50" s="42"/>
      <c r="AD50" s="42"/>
      <c r="AE50" s="42"/>
      <c r="AF50" s="42"/>
      <c r="AG50" s="42"/>
      <c r="AH50" s="42"/>
      <c r="AI50" s="42"/>
    </row>
    <row r="51" spans="1:35" s="43" customFormat="1" ht="27.75" customHeight="1" x14ac:dyDescent="0.15">
      <c r="A51" s="464" t="s">
        <v>380</v>
      </c>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239"/>
      <c r="AB51" s="185"/>
      <c r="AC51" s="55"/>
      <c r="AD51" s="55"/>
      <c r="AE51" s="55"/>
    </row>
    <row r="52" spans="1:35" x14ac:dyDescent="0.15">
      <c r="A52" s="184"/>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row>
    <row r="53" spans="1:35" x14ac:dyDescent="0.15">
      <c r="A53" s="460" t="s">
        <v>333</v>
      </c>
      <c r="B53" s="460"/>
      <c r="C53" s="460"/>
      <c r="D53" s="460"/>
      <c r="E53" s="460"/>
      <c r="F53" s="460"/>
      <c r="G53" s="460"/>
      <c r="H53" s="460"/>
      <c r="I53" s="460"/>
      <c r="J53" s="460"/>
      <c r="K53" s="460"/>
      <c r="L53" s="460"/>
      <c r="M53" s="460"/>
      <c r="N53" s="460"/>
      <c r="O53" s="460"/>
      <c r="P53" s="460"/>
      <c r="Q53" s="460"/>
      <c r="R53" s="460"/>
      <c r="S53" s="460"/>
      <c r="T53" s="460"/>
      <c r="U53" s="460"/>
      <c r="V53" s="183"/>
      <c r="W53" s="183"/>
      <c r="X53" s="65"/>
      <c r="Y53" s="65"/>
      <c r="Z53" s="65"/>
      <c r="AA53" s="65"/>
      <c r="AB53" s="65"/>
      <c r="AC53" s="65"/>
      <c r="AD53" s="65"/>
      <c r="AE53" s="65"/>
    </row>
    <row r="54" spans="1:35" ht="14.25" customHeight="1" x14ac:dyDescent="0.15">
      <c r="A54" s="460" t="s">
        <v>653</v>
      </c>
      <c r="B54" s="460"/>
      <c r="C54" s="460"/>
      <c r="D54" s="460"/>
      <c r="E54" s="460"/>
      <c r="F54" s="460"/>
      <c r="G54" s="460"/>
      <c r="H54" s="460"/>
      <c r="I54" s="460"/>
      <c r="J54" s="460"/>
      <c r="K54" s="460"/>
      <c r="L54" s="460"/>
      <c r="M54" s="460"/>
      <c r="N54" s="460"/>
      <c r="O54" s="460"/>
      <c r="P54" s="460"/>
      <c r="Q54" s="460"/>
      <c r="R54" s="460"/>
      <c r="S54" s="460"/>
      <c r="T54" s="460"/>
      <c r="U54" s="460"/>
      <c r="V54" s="183"/>
      <c r="W54" s="183"/>
      <c r="X54" s="130"/>
      <c r="Y54" s="130"/>
      <c r="Z54" s="130"/>
      <c r="AA54" s="130"/>
      <c r="AB54" s="130"/>
      <c r="AC54" s="130"/>
      <c r="AD54" s="130"/>
      <c r="AE54" s="130"/>
    </row>
  </sheetData>
  <mergeCells count="17">
    <mergeCell ref="A54:U54"/>
    <mergeCell ref="AB13:AE13"/>
    <mergeCell ref="A14:B14"/>
    <mergeCell ref="A49:Z49"/>
    <mergeCell ref="A50:Z50"/>
    <mergeCell ref="A51:Z51"/>
    <mergeCell ref="A53:U53"/>
    <mergeCell ref="C13:F13"/>
    <mergeCell ref="H13:K13"/>
    <mergeCell ref="M13:P13"/>
    <mergeCell ref="R13:U13"/>
    <mergeCell ref="W13:Z13"/>
    <mergeCell ref="A7:AB7"/>
    <mergeCell ref="A10:AB10"/>
    <mergeCell ref="C12:K12"/>
    <mergeCell ref="M12:U12"/>
    <mergeCell ref="W12:AE12"/>
  </mergeCells>
  <hyperlinks>
    <hyperlink ref="A50" r:id="rId1" xr:uid="{FC1F075C-12C0-417F-9DA3-B60E6E025540}"/>
    <hyperlink ref="A6" location="Contents!A1" display="Return to Contents" xr:uid="{B5B72EA6-51D7-43FB-A6F7-25AED410FAE2}"/>
  </hyperlinks>
  <pageMargins left="0.7" right="0.7" top="0.75" bottom="0.75" header="0.3" footer="0.3"/>
  <pageSetup paperSize="9" scale="30"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57A47-F097-4D0A-9B0B-D1EC3354C314}">
  <dimension ref="B1:V174"/>
  <sheetViews>
    <sheetView workbookViewId="0">
      <selection activeCell="B1" sqref="B1"/>
    </sheetView>
  </sheetViews>
  <sheetFormatPr baseColWidth="10" defaultColWidth="8.6640625" defaultRowHeight="13" x14ac:dyDescent="0.15"/>
  <cols>
    <col min="1" max="1" width="1.1640625" style="91" customWidth="1"/>
    <col min="2" max="2" width="36" style="91" customWidth="1"/>
    <col min="3" max="3" width="16.6640625" style="91" customWidth="1"/>
    <col min="4" max="7" width="10.33203125" style="91" bestFit="1" customWidth="1"/>
    <col min="8" max="8" width="15.83203125" style="91" customWidth="1"/>
    <col min="9" max="9" width="11.1640625" style="91" customWidth="1"/>
    <col min="10" max="10" width="34.83203125" style="91" customWidth="1"/>
    <col min="11" max="16384" width="8.6640625" style="91"/>
  </cols>
  <sheetData>
    <row r="1" spans="2:19" s="367" customFormat="1" x14ac:dyDescent="0.15"/>
    <row r="2" spans="2:19" s="367" customFormat="1" x14ac:dyDescent="0.15"/>
    <row r="3" spans="2:19" s="367" customFormat="1" x14ac:dyDescent="0.15"/>
    <row r="4" spans="2:19" s="367" customFormat="1" x14ac:dyDescent="0.15"/>
    <row r="5" spans="2:19" s="367" customFormat="1" x14ac:dyDescent="0.15"/>
    <row r="6" spans="2:19" s="19" customFormat="1" ht="21" customHeight="1" x14ac:dyDescent="0.15">
      <c r="B6" s="366" t="s">
        <v>648</v>
      </c>
    </row>
    <row r="7" spans="2:19" ht="16" x14ac:dyDescent="0.2">
      <c r="B7" s="307" t="s">
        <v>559</v>
      </c>
      <c r="C7" s="307"/>
      <c r="D7" s="307"/>
      <c r="M7" s="308"/>
      <c r="N7" s="308"/>
      <c r="O7" s="308"/>
      <c r="P7" s="308"/>
      <c r="Q7" s="308"/>
      <c r="R7" s="308"/>
      <c r="S7" s="308"/>
    </row>
    <row r="8" spans="2:19" x14ac:dyDescent="0.15">
      <c r="M8" s="308"/>
      <c r="N8" s="308"/>
      <c r="O8" s="308"/>
      <c r="P8" s="308"/>
      <c r="Q8" s="308"/>
      <c r="R8" s="308"/>
      <c r="S8" s="308"/>
    </row>
    <row r="9" spans="2:19" ht="14" thickBot="1" x14ac:dyDescent="0.2">
      <c r="M9" s="308"/>
      <c r="N9" s="308"/>
      <c r="O9" s="308"/>
      <c r="P9" s="308"/>
      <c r="Q9" s="308"/>
      <c r="R9" s="308"/>
      <c r="S9" s="308"/>
    </row>
    <row r="10" spans="2:19" ht="14" x14ac:dyDescent="0.15">
      <c r="B10" s="309" t="s">
        <v>491</v>
      </c>
      <c r="C10" s="149"/>
      <c r="D10" s="149"/>
      <c r="E10" s="149"/>
      <c r="F10" s="149"/>
      <c r="G10" s="149"/>
      <c r="H10" s="149"/>
      <c r="I10" s="149"/>
      <c r="J10" s="310"/>
    </row>
    <row r="11" spans="2:19" ht="130.5" customHeight="1" thickBot="1" x14ac:dyDescent="0.2">
      <c r="B11" s="467" t="s">
        <v>660</v>
      </c>
      <c r="C11" s="468"/>
      <c r="D11" s="468"/>
      <c r="E11" s="468"/>
      <c r="F11" s="468"/>
      <c r="G11" s="468"/>
      <c r="H11" s="468"/>
      <c r="I11" s="468"/>
      <c r="J11" s="469"/>
    </row>
    <row r="12" spans="2:19" ht="14" thickBot="1" x14ac:dyDescent="0.2">
      <c r="M12" s="308"/>
    </row>
    <row r="13" spans="2:19" ht="38.25" customHeight="1" x14ac:dyDescent="0.15">
      <c r="B13" s="470" t="s">
        <v>492</v>
      </c>
      <c r="C13" s="470" t="s">
        <v>11</v>
      </c>
      <c r="D13" s="472" t="s">
        <v>493</v>
      </c>
      <c r="E13" s="472"/>
      <c r="F13" s="472"/>
      <c r="G13" s="472"/>
      <c r="H13" s="312" t="s">
        <v>494</v>
      </c>
      <c r="I13" s="473" t="s">
        <v>606</v>
      </c>
      <c r="J13" s="470" t="s">
        <v>595</v>
      </c>
    </row>
    <row r="14" spans="2:19" ht="31" thickBot="1" x14ac:dyDescent="0.2">
      <c r="B14" s="471"/>
      <c r="C14" s="471"/>
      <c r="D14" s="313" t="s">
        <v>378</v>
      </c>
      <c r="E14" s="313" t="s">
        <v>386</v>
      </c>
      <c r="F14" s="313" t="s">
        <v>387</v>
      </c>
      <c r="G14" s="313" t="s">
        <v>448</v>
      </c>
      <c r="H14" s="314" t="s">
        <v>605</v>
      </c>
      <c r="I14" s="474"/>
      <c r="J14" s="471"/>
    </row>
    <row r="15" spans="2:19" x14ac:dyDescent="0.15">
      <c r="B15" s="91" t="s">
        <v>199</v>
      </c>
      <c r="C15" s="91" t="s">
        <v>200</v>
      </c>
      <c r="D15" s="397">
        <v>3610</v>
      </c>
      <c r="E15" s="397">
        <v>3340</v>
      </c>
      <c r="F15" s="397">
        <v>3325</v>
      </c>
      <c r="G15" s="397">
        <v>2130</v>
      </c>
      <c r="H15" s="397">
        <v>3425</v>
      </c>
      <c r="I15" s="396">
        <v>62.189781021897801</v>
      </c>
      <c r="J15" s="91" t="s">
        <v>597</v>
      </c>
    </row>
    <row r="16" spans="2:19" x14ac:dyDescent="0.15">
      <c r="B16" s="91" t="s">
        <v>201</v>
      </c>
      <c r="C16" s="91" t="s">
        <v>202</v>
      </c>
      <c r="D16" s="397">
        <v>4225</v>
      </c>
      <c r="E16" s="397">
        <v>4165</v>
      </c>
      <c r="F16" s="397">
        <v>4090</v>
      </c>
      <c r="G16" s="397">
        <v>3930</v>
      </c>
      <c r="H16" s="397">
        <v>4160</v>
      </c>
      <c r="I16" s="396">
        <v>94.47115384615384</v>
      </c>
      <c r="J16" s="91" t="s">
        <v>596</v>
      </c>
    </row>
    <row r="17" spans="2:10" x14ac:dyDescent="0.15">
      <c r="B17" s="91" t="s">
        <v>93</v>
      </c>
      <c r="C17" s="91" t="s">
        <v>94</v>
      </c>
      <c r="D17" s="397">
        <v>2935</v>
      </c>
      <c r="E17" s="397">
        <v>2790</v>
      </c>
      <c r="F17" s="397">
        <v>2685</v>
      </c>
      <c r="G17" s="397">
        <v>1615</v>
      </c>
      <c r="H17" s="397">
        <v>2805</v>
      </c>
      <c r="I17" s="396">
        <v>57.575757575757578</v>
      </c>
      <c r="J17" s="91" t="s">
        <v>597</v>
      </c>
    </row>
    <row r="18" spans="2:10" x14ac:dyDescent="0.15">
      <c r="B18" s="91" t="s">
        <v>303</v>
      </c>
      <c r="C18" s="91" t="s">
        <v>304</v>
      </c>
      <c r="D18" s="397">
        <v>1830</v>
      </c>
      <c r="E18" s="397">
        <v>1810</v>
      </c>
      <c r="F18" s="397">
        <v>1730</v>
      </c>
      <c r="G18" s="397">
        <v>1775</v>
      </c>
      <c r="H18" s="397">
        <v>1790</v>
      </c>
      <c r="I18" s="396">
        <v>99.162011173184368</v>
      </c>
      <c r="J18" s="91" t="s">
        <v>596</v>
      </c>
    </row>
    <row r="19" spans="2:10" x14ac:dyDescent="0.15">
      <c r="B19" s="91" t="s">
        <v>175</v>
      </c>
      <c r="C19" s="91" t="s">
        <v>176</v>
      </c>
      <c r="D19" s="397">
        <v>2220</v>
      </c>
      <c r="E19" s="397">
        <v>2145</v>
      </c>
      <c r="F19" s="397">
        <v>2230</v>
      </c>
      <c r="G19" s="397">
        <v>970</v>
      </c>
      <c r="H19" s="397">
        <v>2200</v>
      </c>
      <c r="I19" s="396">
        <v>44.090909090909093</v>
      </c>
      <c r="J19" s="91" t="s">
        <v>597</v>
      </c>
    </row>
    <row r="20" spans="2:10" x14ac:dyDescent="0.15">
      <c r="B20" s="91" t="s">
        <v>203</v>
      </c>
      <c r="C20" s="91" t="s">
        <v>204</v>
      </c>
      <c r="D20" s="397">
        <v>3230</v>
      </c>
      <c r="E20" s="397">
        <v>3070</v>
      </c>
      <c r="F20" s="397">
        <v>2965</v>
      </c>
      <c r="G20" s="397">
        <v>2180</v>
      </c>
      <c r="H20" s="397">
        <v>3085</v>
      </c>
      <c r="I20" s="396">
        <v>70.664505672609408</v>
      </c>
      <c r="J20" s="91" t="s">
        <v>597</v>
      </c>
    </row>
    <row r="21" spans="2:10" x14ac:dyDescent="0.15">
      <c r="B21" s="91" t="s">
        <v>145</v>
      </c>
      <c r="C21" s="91" t="s">
        <v>146</v>
      </c>
      <c r="D21" s="397">
        <v>15900</v>
      </c>
      <c r="E21" s="397">
        <v>15595</v>
      </c>
      <c r="F21" s="397">
        <v>15045</v>
      </c>
      <c r="G21" s="397">
        <v>8385</v>
      </c>
      <c r="H21" s="397">
        <v>15510</v>
      </c>
      <c r="I21" s="396">
        <v>54.061895551257258</v>
      </c>
      <c r="J21" s="91" t="s">
        <v>597</v>
      </c>
    </row>
    <row r="22" spans="2:10" x14ac:dyDescent="0.15">
      <c r="B22" s="91" t="s">
        <v>45</v>
      </c>
      <c r="C22" s="91" t="s">
        <v>46</v>
      </c>
      <c r="D22" s="397">
        <v>2180</v>
      </c>
      <c r="E22" s="397">
        <v>2115</v>
      </c>
      <c r="F22" s="397">
        <v>2005</v>
      </c>
      <c r="G22" s="397">
        <v>895</v>
      </c>
      <c r="H22" s="397">
        <v>2100</v>
      </c>
      <c r="I22" s="396">
        <v>42.61904761904762</v>
      </c>
      <c r="J22" s="91" t="s">
        <v>597</v>
      </c>
    </row>
    <row r="23" spans="2:10" x14ac:dyDescent="0.15">
      <c r="B23" s="91" t="s">
        <v>47</v>
      </c>
      <c r="C23" s="91" t="s">
        <v>48</v>
      </c>
      <c r="D23" s="397">
        <v>1615</v>
      </c>
      <c r="E23" s="397">
        <v>1565</v>
      </c>
      <c r="F23" s="397">
        <v>1645</v>
      </c>
      <c r="G23" s="397">
        <v>1595</v>
      </c>
      <c r="H23" s="397">
        <v>1610</v>
      </c>
      <c r="I23" s="396">
        <v>99.068322981366464</v>
      </c>
      <c r="J23" s="91" t="s">
        <v>596</v>
      </c>
    </row>
    <row r="24" spans="2:10" x14ac:dyDescent="0.15">
      <c r="B24" s="91" t="s">
        <v>49</v>
      </c>
      <c r="C24" s="91" t="s">
        <v>50</v>
      </c>
      <c r="D24" s="397">
        <v>3950</v>
      </c>
      <c r="E24" s="397">
        <v>3855</v>
      </c>
      <c r="F24" s="397">
        <v>3875</v>
      </c>
      <c r="G24" s="397">
        <v>725</v>
      </c>
      <c r="H24" s="397">
        <v>3890</v>
      </c>
      <c r="I24" s="396">
        <v>18.637532133676093</v>
      </c>
      <c r="J24" s="91" t="s">
        <v>598</v>
      </c>
    </row>
    <row r="25" spans="2:10" ht="15" x14ac:dyDescent="0.15">
      <c r="B25" s="91" t="s">
        <v>613</v>
      </c>
      <c r="C25" s="91" t="s">
        <v>524</v>
      </c>
      <c r="D25" s="397">
        <v>3490</v>
      </c>
      <c r="E25" s="397">
        <v>3330</v>
      </c>
      <c r="F25" s="397">
        <v>3335</v>
      </c>
      <c r="G25" s="397">
        <v>3645</v>
      </c>
      <c r="H25" s="397">
        <v>3385</v>
      </c>
      <c r="I25" s="396">
        <v>107.68094534711965</v>
      </c>
      <c r="J25" s="91" t="s">
        <v>596</v>
      </c>
    </row>
    <row r="26" spans="2:10" x14ac:dyDescent="0.15">
      <c r="B26" s="91" t="s">
        <v>264</v>
      </c>
      <c r="C26" s="91" t="s">
        <v>265</v>
      </c>
      <c r="D26" s="397">
        <v>1475</v>
      </c>
      <c r="E26" s="397">
        <v>1420</v>
      </c>
      <c r="F26" s="397">
        <v>1345</v>
      </c>
      <c r="G26" s="397">
        <v>545</v>
      </c>
      <c r="H26" s="397">
        <v>1415</v>
      </c>
      <c r="I26" s="396">
        <v>38.515901060070675</v>
      </c>
      <c r="J26" s="91" t="s">
        <v>597</v>
      </c>
    </row>
    <row r="27" spans="2:10" x14ac:dyDescent="0.15">
      <c r="B27" s="91" t="s">
        <v>95</v>
      </c>
      <c r="C27" s="91" t="s">
        <v>96</v>
      </c>
      <c r="D27" s="397">
        <v>7275</v>
      </c>
      <c r="E27" s="397">
        <v>7240</v>
      </c>
      <c r="F27" s="397">
        <v>6465</v>
      </c>
      <c r="G27" s="397">
        <v>4670</v>
      </c>
      <c r="H27" s="397">
        <v>6995</v>
      </c>
      <c r="I27" s="396">
        <v>66.76197283774124</v>
      </c>
      <c r="J27" s="91" t="s">
        <v>597</v>
      </c>
    </row>
    <row r="28" spans="2:10" x14ac:dyDescent="0.15">
      <c r="B28" s="91" t="s">
        <v>205</v>
      </c>
      <c r="C28" s="91" t="s">
        <v>206</v>
      </c>
      <c r="D28" s="397">
        <v>3740</v>
      </c>
      <c r="E28" s="397">
        <v>3550</v>
      </c>
      <c r="F28" s="397">
        <v>3555</v>
      </c>
      <c r="G28" s="397">
        <v>3420</v>
      </c>
      <c r="H28" s="397">
        <v>3615</v>
      </c>
      <c r="I28" s="396">
        <v>94.605809128630696</v>
      </c>
      <c r="J28" s="91" t="s">
        <v>596</v>
      </c>
    </row>
    <row r="29" spans="2:10" x14ac:dyDescent="0.15">
      <c r="B29" s="91" t="s">
        <v>266</v>
      </c>
      <c r="C29" s="91" t="s">
        <v>267</v>
      </c>
      <c r="D29" s="397">
        <v>2600</v>
      </c>
      <c r="E29" s="397">
        <v>2450</v>
      </c>
      <c r="F29" s="397">
        <v>2430</v>
      </c>
      <c r="G29" s="397">
        <v>1265</v>
      </c>
      <c r="H29" s="397">
        <v>2495</v>
      </c>
      <c r="I29" s="396">
        <v>50.701402805611217</v>
      </c>
      <c r="J29" s="91" t="s">
        <v>597</v>
      </c>
    </row>
    <row r="30" spans="2:10" x14ac:dyDescent="0.15">
      <c r="B30" s="91" t="s">
        <v>307</v>
      </c>
      <c r="C30" s="91" t="s">
        <v>308</v>
      </c>
      <c r="D30" s="397">
        <v>5140</v>
      </c>
      <c r="E30" s="397">
        <v>5155</v>
      </c>
      <c r="F30" s="397">
        <v>5010</v>
      </c>
      <c r="G30" s="397">
        <v>1910</v>
      </c>
      <c r="H30" s="397">
        <v>5100</v>
      </c>
      <c r="I30" s="396">
        <v>37.450980392156865</v>
      </c>
      <c r="J30" s="91" t="s">
        <v>597</v>
      </c>
    </row>
    <row r="31" spans="2:10" x14ac:dyDescent="0.15">
      <c r="B31" s="91" t="s">
        <v>207</v>
      </c>
      <c r="C31" s="91" t="s">
        <v>208</v>
      </c>
      <c r="D31" s="397">
        <v>3865</v>
      </c>
      <c r="E31" s="397">
        <v>3795</v>
      </c>
      <c r="F31" s="397">
        <v>3760</v>
      </c>
      <c r="G31" s="397">
        <v>2145</v>
      </c>
      <c r="H31" s="397">
        <v>3810</v>
      </c>
      <c r="I31" s="396">
        <v>56.2992125984252</v>
      </c>
      <c r="J31" s="91" t="s">
        <v>597</v>
      </c>
    </row>
    <row r="32" spans="2:10" x14ac:dyDescent="0.15">
      <c r="B32" s="91" t="s">
        <v>268</v>
      </c>
      <c r="C32" s="91" t="s">
        <v>558</v>
      </c>
      <c r="D32" s="397">
        <v>6120</v>
      </c>
      <c r="E32" s="397">
        <v>5900</v>
      </c>
      <c r="F32" s="397">
        <v>5770</v>
      </c>
      <c r="G32" s="397">
        <v>4665</v>
      </c>
      <c r="H32" s="397">
        <v>5930</v>
      </c>
      <c r="I32" s="396">
        <v>78.667790893760539</v>
      </c>
      <c r="J32" s="91" t="s">
        <v>596</v>
      </c>
    </row>
    <row r="33" spans="2:10" x14ac:dyDescent="0.15">
      <c r="B33" s="91" t="s">
        <v>51</v>
      </c>
      <c r="C33" s="91" t="s">
        <v>52</v>
      </c>
      <c r="D33" s="397">
        <v>2380</v>
      </c>
      <c r="E33" s="397">
        <v>2295</v>
      </c>
      <c r="F33" s="397">
        <v>2255</v>
      </c>
      <c r="G33" s="397">
        <v>0</v>
      </c>
      <c r="H33" s="397">
        <v>2310</v>
      </c>
      <c r="I33" s="397">
        <v>0</v>
      </c>
      <c r="J33" s="91" t="s">
        <v>561</v>
      </c>
    </row>
    <row r="34" spans="2:10" x14ac:dyDescent="0.15">
      <c r="B34" s="91" t="s">
        <v>97</v>
      </c>
      <c r="C34" s="91" t="s">
        <v>98</v>
      </c>
      <c r="D34" s="397">
        <v>2795</v>
      </c>
      <c r="E34" s="397">
        <v>2570</v>
      </c>
      <c r="F34" s="397">
        <v>2585</v>
      </c>
      <c r="G34" s="397">
        <v>2170</v>
      </c>
      <c r="H34" s="397">
        <v>2650</v>
      </c>
      <c r="I34" s="396">
        <v>81.886792452830193</v>
      </c>
      <c r="J34" s="91" t="s">
        <v>596</v>
      </c>
    </row>
    <row r="35" spans="2:10" x14ac:dyDescent="0.15">
      <c r="B35" s="91" t="s">
        <v>177</v>
      </c>
      <c r="C35" s="91" t="s">
        <v>178</v>
      </c>
      <c r="D35" s="397">
        <v>6900</v>
      </c>
      <c r="E35" s="397">
        <v>6860</v>
      </c>
      <c r="F35" s="397">
        <v>6635</v>
      </c>
      <c r="G35" s="397">
        <v>3770</v>
      </c>
      <c r="H35" s="397">
        <v>6800</v>
      </c>
      <c r="I35" s="396">
        <v>55.441176470588239</v>
      </c>
      <c r="J35" s="91" t="s">
        <v>597</v>
      </c>
    </row>
    <row r="36" spans="2:10" x14ac:dyDescent="0.15">
      <c r="B36" s="91" t="s">
        <v>209</v>
      </c>
      <c r="C36" s="91" t="s">
        <v>210</v>
      </c>
      <c r="D36" s="397">
        <v>1475</v>
      </c>
      <c r="E36" s="397">
        <v>1395</v>
      </c>
      <c r="F36" s="397">
        <v>1325</v>
      </c>
      <c r="G36" s="397">
        <v>820</v>
      </c>
      <c r="H36" s="397">
        <v>1400</v>
      </c>
      <c r="I36" s="396">
        <v>58.571428571428577</v>
      </c>
      <c r="J36" s="91" t="s">
        <v>597</v>
      </c>
    </row>
    <row r="37" spans="2:10" x14ac:dyDescent="0.15">
      <c r="B37" s="91" t="s">
        <v>179</v>
      </c>
      <c r="C37" s="91" t="s">
        <v>180</v>
      </c>
      <c r="D37" s="397">
        <v>3520</v>
      </c>
      <c r="E37" s="397">
        <v>3515</v>
      </c>
      <c r="F37" s="397">
        <v>3480</v>
      </c>
      <c r="G37" s="397">
        <v>1160</v>
      </c>
      <c r="H37" s="397">
        <v>3505</v>
      </c>
      <c r="I37" s="396">
        <v>33.095577746077034</v>
      </c>
      <c r="J37" s="91" t="s">
        <v>597</v>
      </c>
    </row>
    <row r="38" spans="2:10" x14ac:dyDescent="0.15">
      <c r="B38" s="91" t="s">
        <v>53</v>
      </c>
      <c r="C38" s="91" t="s">
        <v>54</v>
      </c>
      <c r="D38" s="397">
        <v>4065</v>
      </c>
      <c r="E38" s="397">
        <v>3770</v>
      </c>
      <c r="F38" s="397">
        <v>3780</v>
      </c>
      <c r="G38" s="397">
        <v>0</v>
      </c>
      <c r="H38" s="397">
        <v>3870</v>
      </c>
      <c r="I38" s="397">
        <v>0</v>
      </c>
      <c r="J38" s="91" t="s">
        <v>561</v>
      </c>
    </row>
    <row r="39" spans="2:10" x14ac:dyDescent="0.15">
      <c r="B39" s="91" t="s">
        <v>55</v>
      </c>
      <c r="C39" s="91" t="s">
        <v>56</v>
      </c>
      <c r="D39" s="397">
        <v>3790</v>
      </c>
      <c r="E39" s="397">
        <v>3690</v>
      </c>
      <c r="F39" s="397">
        <v>3735</v>
      </c>
      <c r="G39" s="397">
        <v>0</v>
      </c>
      <c r="H39" s="397">
        <v>3740</v>
      </c>
      <c r="I39" s="397">
        <v>0</v>
      </c>
      <c r="J39" s="91" t="s">
        <v>561</v>
      </c>
    </row>
    <row r="40" spans="2:10" ht="15" x14ac:dyDescent="0.15">
      <c r="B40" s="91" t="s">
        <v>614</v>
      </c>
      <c r="C40" s="91" t="s">
        <v>309</v>
      </c>
      <c r="D40" s="397">
        <v>5515</v>
      </c>
      <c r="E40" s="397">
        <v>5520</v>
      </c>
      <c r="F40" s="397">
        <v>5265</v>
      </c>
      <c r="G40" s="397">
        <v>5090</v>
      </c>
      <c r="H40" s="397">
        <v>5435</v>
      </c>
      <c r="I40" s="396">
        <v>93.652253909843608</v>
      </c>
      <c r="J40" s="91" t="s">
        <v>596</v>
      </c>
    </row>
    <row r="41" spans="2:10" x14ac:dyDescent="0.15">
      <c r="B41" s="91" t="s">
        <v>19</v>
      </c>
      <c r="C41" s="91" t="s">
        <v>20</v>
      </c>
      <c r="D41" s="397">
        <v>5665</v>
      </c>
      <c r="E41" s="397">
        <v>5620</v>
      </c>
      <c r="F41" s="397">
        <v>5460</v>
      </c>
      <c r="G41" s="397">
        <v>4390</v>
      </c>
      <c r="H41" s="397">
        <v>5580</v>
      </c>
      <c r="I41" s="396">
        <v>78.673835125448036</v>
      </c>
      <c r="J41" s="91" t="s">
        <v>596</v>
      </c>
    </row>
    <row r="42" spans="2:10" x14ac:dyDescent="0.15">
      <c r="B42" s="91" t="s">
        <v>147</v>
      </c>
      <c r="C42" s="91" t="s">
        <v>148</v>
      </c>
      <c r="D42" s="397">
        <v>4465</v>
      </c>
      <c r="E42" s="397">
        <v>4295</v>
      </c>
      <c r="F42" s="397">
        <v>4170</v>
      </c>
      <c r="G42" s="397">
        <v>3980</v>
      </c>
      <c r="H42" s="397">
        <v>4310</v>
      </c>
      <c r="I42" s="396">
        <v>92.343387470997683</v>
      </c>
      <c r="J42" s="91" t="s">
        <v>596</v>
      </c>
    </row>
    <row r="43" spans="2:10" x14ac:dyDescent="0.15">
      <c r="B43" s="91" t="s">
        <v>211</v>
      </c>
      <c r="C43" s="91" t="s">
        <v>212</v>
      </c>
      <c r="D43" s="397">
        <v>4655</v>
      </c>
      <c r="E43" s="397">
        <v>4385</v>
      </c>
      <c r="F43" s="397">
        <v>4310</v>
      </c>
      <c r="G43" s="397">
        <v>3810</v>
      </c>
      <c r="H43" s="397">
        <v>4450</v>
      </c>
      <c r="I43" s="396">
        <v>85.617977528089881</v>
      </c>
      <c r="J43" s="91" t="s">
        <v>596</v>
      </c>
    </row>
    <row r="44" spans="2:10" x14ac:dyDescent="0.15">
      <c r="B44" s="91" t="s">
        <v>57</v>
      </c>
      <c r="C44" s="91" t="s">
        <v>58</v>
      </c>
      <c r="D44" s="397">
        <v>4645</v>
      </c>
      <c r="E44" s="397">
        <v>4745</v>
      </c>
      <c r="F44" s="397">
        <v>4630</v>
      </c>
      <c r="G44" s="397">
        <v>2400</v>
      </c>
      <c r="H44" s="397">
        <v>4675</v>
      </c>
      <c r="I44" s="396">
        <v>51.336898395721931</v>
      </c>
      <c r="J44" s="91" t="s">
        <v>597</v>
      </c>
    </row>
    <row r="45" spans="2:10" x14ac:dyDescent="0.15">
      <c r="B45" s="91" t="s">
        <v>21</v>
      </c>
      <c r="C45" s="91" t="s">
        <v>22</v>
      </c>
      <c r="D45" s="397">
        <v>1220</v>
      </c>
      <c r="E45" s="397">
        <v>1185</v>
      </c>
      <c r="F45" s="397">
        <v>1110</v>
      </c>
      <c r="G45" s="397">
        <v>1125</v>
      </c>
      <c r="H45" s="397">
        <v>1170</v>
      </c>
      <c r="I45" s="396">
        <v>96.15384615384616</v>
      </c>
      <c r="J45" s="91" t="s">
        <v>596</v>
      </c>
    </row>
    <row r="46" spans="2:10" x14ac:dyDescent="0.15">
      <c r="B46" s="91" t="s">
        <v>125</v>
      </c>
      <c r="C46" s="91" t="s">
        <v>126</v>
      </c>
      <c r="D46" s="397">
        <v>3430</v>
      </c>
      <c r="E46" s="397">
        <v>3285</v>
      </c>
      <c r="F46" s="397">
        <v>3170</v>
      </c>
      <c r="G46" s="397">
        <v>2115</v>
      </c>
      <c r="H46" s="397">
        <v>3295</v>
      </c>
      <c r="I46" s="396">
        <v>64.188163884673742</v>
      </c>
      <c r="J46" s="91" t="s">
        <v>597</v>
      </c>
    </row>
    <row r="47" spans="2:10" x14ac:dyDescent="0.15">
      <c r="B47" s="91" t="s">
        <v>127</v>
      </c>
      <c r="C47" s="91" t="s">
        <v>128</v>
      </c>
      <c r="D47" s="397">
        <v>8410</v>
      </c>
      <c r="E47" s="397">
        <v>8180</v>
      </c>
      <c r="F47" s="397">
        <v>8025</v>
      </c>
      <c r="G47" s="397">
        <v>4575</v>
      </c>
      <c r="H47" s="397">
        <v>8205</v>
      </c>
      <c r="I47" s="396">
        <v>55.758683729433265</v>
      </c>
      <c r="J47" s="91" t="s">
        <v>597</v>
      </c>
    </row>
    <row r="48" spans="2:10" x14ac:dyDescent="0.15">
      <c r="B48" s="91" t="s">
        <v>310</v>
      </c>
      <c r="C48" s="91" t="s">
        <v>311</v>
      </c>
      <c r="D48" s="397">
        <v>7425</v>
      </c>
      <c r="E48" s="397">
        <v>7070</v>
      </c>
      <c r="F48" s="397">
        <v>6115</v>
      </c>
      <c r="G48" s="397">
        <v>5235</v>
      </c>
      <c r="H48" s="397">
        <v>6870</v>
      </c>
      <c r="I48" s="396">
        <v>76.200873362445407</v>
      </c>
      <c r="J48" s="91" t="s">
        <v>596</v>
      </c>
    </row>
    <row r="49" spans="2:10" x14ac:dyDescent="0.15">
      <c r="B49" s="91" t="s">
        <v>99</v>
      </c>
      <c r="C49" s="91" t="s">
        <v>100</v>
      </c>
      <c r="D49" s="397">
        <v>3490</v>
      </c>
      <c r="E49" s="397">
        <v>3630</v>
      </c>
      <c r="F49" s="397">
        <v>3490</v>
      </c>
      <c r="G49" s="397">
        <v>3485</v>
      </c>
      <c r="H49" s="397">
        <v>3535</v>
      </c>
      <c r="I49" s="396">
        <v>98.585572842998587</v>
      </c>
      <c r="J49" s="91" t="s">
        <v>596</v>
      </c>
    </row>
    <row r="50" spans="2:10" ht="15" x14ac:dyDescent="0.15">
      <c r="B50" s="91" t="s">
        <v>615</v>
      </c>
      <c r="C50" s="91" t="s">
        <v>527</v>
      </c>
      <c r="D50" s="397">
        <v>3860</v>
      </c>
      <c r="E50" s="397">
        <v>3835</v>
      </c>
      <c r="F50" s="397">
        <v>3580</v>
      </c>
      <c r="G50" s="397">
        <v>3015</v>
      </c>
      <c r="H50" s="397">
        <v>3760</v>
      </c>
      <c r="I50" s="396">
        <v>80.186170212765958</v>
      </c>
      <c r="J50" s="91" t="s">
        <v>596</v>
      </c>
    </row>
    <row r="51" spans="2:10" x14ac:dyDescent="0.15">
      <c r="B51" s="91" t="s">
        <v>149</v>
      </c>
      <c r="C51" s="91" t="s">
        <v>150</v>
      </c>
      <c r="D51" s="397">
        <v>3755</v>
      </c>
      <c r="E51" s="397">
        <v>3870</v>
      </c>
      <c r="F51" s="397">
        <v>3735</v>
      </c>
      <c r="G51" s="397">
        <v>2045</v>
      </c>
      <c r="H51" s="397">
        <v>3785</v>
      </c>
      <c r="I51" s="396">
        <v>54.029062087186261</v>
      </c>
      <c r="J51" s="91" t="s">
        <v>597</v>
      </c>
    </row>
    <row r="52" spans="2:10" x14ac:dyDescent="0.15">
      <c r="B52" s="91" t="s">
        <v>213</v>
      </c>
      <c r="C52" s="91" t="s">
        <v>214</v>
      </c>
      <c r="D52" s="397">
        <v>4380</v>
      </c>
      <c r="E52" s="397">
        <v>4210</v>
      </c>
      <c r="F52" s="397">
        <v>3890</v>
      </c>
      <c r="G52" s="397">
        <v>4040</v>
      </c>
      <c r="H52" s="397">
        <v>4160</v>
      </c>
      <c r="I52" s="396">
        <v>97.115384615384613</v>
      </c>
      <c r="J52" s="91" t="s">
        <v>596</v>
      </c>
    </row>
    <row r="53" spans="2:10" x14ac:dyDescent="0.15">
      <c r="B53" s="91" t="s">
        <v>101</v>
      </c>
      <c r="C53" s="91" t="s">
        <v>102</v>
      </c>
      <c r="D53" s="397">
        <v>3595</v>
      </c>
      <c r="E53" s="397">
        <v>3370</v>
      </c>
      <c r="F53" s="397">
        <v>3195</v>
      </c>
      <c r="G53" s="397">
        <v>1905</v>
      </c>
      <c r="H53" s="397">
        <v>3385</v>
      </c>
      <c r="I53" s="396">
        <v>56.277695716395861</v>
      </c>
      <c r="J53" s="91" t="s">
        <v>597</v>
      </c>
    </row>
    <row r="54" spans="2:10" x14ac:dyDescent="0.15">
      <c r="B54" s="91" t="s">
        <v>269</v>
      </c>
      <c r="C54" s="91" t="s">
        <v>270</v>
      </c>
      <c r="D54" s="397">
        <v>5365</v>
      </c>
      <c r="E54" s="397">
        <v>5275</v>
      </c>
      <c r="F54" s="397">
        <v>5045</v>
      </c>
      <c r="G54" s="397">
        <v>3520</v>
      </c>
      <c r="H54" s="397">
        <v>5230</v>
      </c>
      <c r="I54" s="396">
        <v>67.304015296367112</v>
      </c>
      <c r="J54" s="91" t="s">
        <v>597</v>
      </c>
    </row>
    <row r="55" spans="2:10" x14ac:dyDescent="0.15">
      <c r="B55" s="91" t="s">
        <v>215</v>
      </c>
      <c r="C55" s="91" t="s">
        <v>216</v>
      </c>
      <c r="D55" s="397">
        <v>4330</v>
      </c>
      <c r="E55" s="397">
        <v>4160</v>
      </c>
      <c r="F55" s="397">
        <v>3920</v>
      </c>
      <c r="G55" s="397">
        <v>850</v>
      </c>
      <c r="H55" s="397">
        <v>4135</v>
      </c>
      <c r="I55" s="396">
        <v>20.556227327690447</v>
      </c>
      <c r="J55" s="91" t="s">
        <v>598</v>
      </c>
    </row>
    <row r="56" spans="2:10" x14ac:dyDescent="0.15">
      <c r="B56" s="91" t="s">
        <v>181</v>
      </c>
      <c r="C56" s="91" t="s">
        <v>182</v>
      </c>
      <c r="D56" s="397">
        <v>16475</v>
      </c>
      <c r="E56" s="397">
        <v>16210</v>
      </c>
      <c r="F56" s="397">
        <v>16025</v>
      </c>
      <c r="G56" s="397">
        <v>11530</v>
      </c>
      <c r="H56" s="397">
        <v>16235</v>
      </c>
      <c r="I56" s="396">
        <v>71.019402525408069</v>
      </c>
      <c r="J56" s="91" t="s">
        <v>597</v>
      </c>
    </row>
    <row r="57" spans="2:10" x14ac:dyDescent="0.15">
      <c r="B57" s="91" t="s">
        <v>23</v>
      </c>
      <c r="C57" s="91" t="s">
        <v>24</v>
      </c>
      <c r="D57" s="397">
        <v>2035</v>
      </c>
      <c r="E57" s="397">
        <v>2045</v>
      </c>
      <c r="F57" s="397">
        <v>1970</v>
      </c>
      <c r="G57" s="397">
        <v>890</v>
      </c>
      <c r="H57" s="397">
        <v>2020</v>
      </c>
      <c r="I57" s="396">
        <v>44.059405940594061</v>
      </c>
      <c r="J57" s="91" t="s">
        <v>597</v>
      </c>
    </row>
    <row r="58" spans="2:10" x14ac:dyDescent="0.15">
      <c r="B58" s="91" t="s">
        <v>314</v>
      </c>
      <c r="C58" s="91" t="s">
        <v>315</v>
      </c>
      <c r="D58" s="397">
        <v>6830</v>
      </c>
      <c r="E58" s="397">
        <v>6605</v>
      </c>
      <c r="F58" s="397">
        <v>6530</v>
      </c>
      <c r="G58" s="397">
        <v>4610</v>
      </c>
      <c r="H58" s="397">
        <v>6655</v>
      </c>
      <c r="I58" s="396">
        <v>69.271224643125478</v>
      </c>
      <c r="J58" s="91" t="s">
        <v>597</v>
      </c>
    </row>
    <row r="59" spans="2:10" x14ac:dyDescent="0.15">
      <c r="B59" s="91" t="s">
        <v>217</v>
      </c>
      <c r="C59" s="91" t="s">
        <v>218</v>
      </c>
      <c r="D59" s="397">
        <v>3590</v>
      </c>
      <c r="E59" s="397">
        <v>3580</v>
      </c>
      <c r="F59" s="397">
        <v>3445</v>
      </c>
      <c r="G59" s="397">
        <v>3520</v>
      </c>
      <c r="H59" s="397">
        <v>3540</v>
      </c>
      <c r="I59" s="396">
        <v>99.435028248587571</v>
      </c>
      <c r="J59" s="91" t="s">
        <v>596</v>
      </c>
    </row>
    <row r="60" spans="2:10" ht="15" x14ac:dyDescent="0.15">
      <c r="B60" s="91" t="s">
        <v>563</v>
      </c>
      <c r="C60" s="91" t="s">
        <v>219</v>
      </c>
      <c r="D60" s="397">
        <v>2710</v>
      </c>
      <c r="E60" s="397">
        <v>2590</v>
      </c>
      <c r="F60" s="397">
        <v>2500</v>
      </c>
      <c r="G60" s="397">
        <v>1770</v>
      </c>
      <c r="H60" s="397">
        <v>2600</v>
      </c>
      <c r="I60" s="396">
        <v>68.07692307692308</v>
      </c>
      <c r="J60" s="91" t="s">
        <v>597</v>
      </c>
    </row>
    <row r="61" spans="2:10" x14ac:dyDescent="0.15">
      <c r="B61" s="91" t="s">
        <v>59</v>
      </c>
      <c r="C61" s="91" t="s">
        <v>60</v>
      </c>
      <c r="D61" s="397">
        <v>1445</v>
      </c>
      <c r="E61" s="397">
        <v>1420</v>
      </c>
      <c r="F61" s="397">
        <v>1405</v>
      </c>
      <c r="G61" s="397">
        <v>1105</v>
      </c>
      <c r="H61" s="397">
        <v>1425</v>
      </c>
      <c r="I61" s="396">
        <v>77.543859649122808</v>
      </c>
      <c r="J61" s="91" t="s">
        <v>596</v>
      </c>
    </row>
    <row r="62" spans="2:10" x14ac:dyDescent="0.15">
      <c r="B62" s="91" t="s">
        <v>220</v>
      </c>
      <c r="C62" s="91" t="s">
        <v>221</v>
      </c>
      <c r="D62" s="397">
        <v>1370</v>
      </c>
      <c r="E62" s="397">
        <v>1340</v>
      </c>
      <c r="F62" s="397">
        <v>1290</v>
      </c>
      <c r="G62" s="397">
        <v>1270</v>
      </c>
      <c r="H62" s="397">
        <v>1330</v>
      </c>
      <c r="I62" s="396">
        <v>95.488721804511272</v>
      </c>
      <c r="J62" s="91" t="s">
        <v>596</v>
      </c>
    </row>
    <row r="63" spans="2:10" x14ac:dyDescent="0.15">
      <c r="B63" s="91" t="s">
        <v>271</v>
      </c>
      <c r="C63" s="91" t="s">
        <v>272</v>
      </c>
      <c r="D63" s="397">
        <v>15480</v>
      </c>
      <c r="E63" s="397">
        <v>14955</v>
      </c>
      <c r="F63" s="397">
        <v>14485</v>
      </c>
      <c r="G63" s="397">
        <v>10690</v>
      </c>
      <c r="H63" s="397">
        <v>14970</v>
      </c>
      <c r="I63" s="396">
        <v>71.409485637942552</v>
      </c>
      <c r="J63" s="91" t="s">
        <v>597</v>
      </c>
    </row>
    <row r="64" spans="2:10" x14ac:dyDescent="0.15">
      <c r="B64" s="91" t="s">
        <v>222</v>
      </c>
      <c r="C64" s="91" t="s">
        <v>223</v>
      </c>
      <c r="D64" s="397">
        <v>2845</v>
      </c>
      <c r="E64" s="397">
        <v>2910</v>
      </c>
      <c r="F64" s="397">
        <v>2745</v>
      </c>
      <c r="G64" s="397">
        <v>890</v>
      </c>
      <c r="H64" s="397">
        <v>2835</v>
      </c>
      <c r="I64" s="396">
        <v>31.393298059964724</v>
      </c>
      <c r="J64" s="91" t="s">
        <v>597</v>
      </c>
    </row>
    <row r="65" spans="2:10" x14ac:dyDescent="0.15">
      <c r="B65" s="91" t="s">
        <v>224</v>
      </c>
      <c r="C65" s="91" t="s">
        <v>225</v>
      </c>
      <c r="D65" s="397">
        <v>3035</v>
      </c>
      <c r="E65" s="397">
        <v>3055</v>
      </c>
      <c r="F65" s="397">
        <v>2945</v>
      </c>
      <c r="G65" s="397">
        <v>2305</v>
      </c>
      <c r="H65" s="397">
        <v>3010</v>
      </c>
      <c r="I65" s="396">
        <v>76.578073089700993</v>
      </c>
      <c r="J65" s="91" t="s">
        <v>596</v>
      </c>
    </row>
    <row r="66" spans="2:10" x14ac:dyDescent="0.15">
      <c r="B66" s="91" t="s">
        <v>25</v>
      </c>
      <c r="C66" s="91" t="s">
        <v>26</v>
      </c>
      <c r="D66" s="397">
        <v>1165</v>
      </c>
      <c r="E66" s="397">
        <v>1070</v>
      </c>
      <c r="F66" s="397">
        <v>1065</v>
      </c>
      <c r="G66" s="397">
        <v>725</v>
      </c>
      <c r="H66" s="397">
        <v>1100</v>
      </c>
      <c r="I66" s="396">
        <v>65.909090909090907</v>
      </c>
      <c r="J66" s="91" t="s">
        <v>597</v>
      </c>
    </row>
    <row r="67" spans="2:10" x14ac:dyDescent="0.15">
      <c r="B67" s="91" t="s">
        <v>226</v>
      </c>
      <c r="C67" s="91" t="s">
        <v>227</v>
      </c>
      <c r="D67" s="397">
        <v>3225</v>
      </c>
      <c r="E67" s="397">
        <v>3225</v>
      </c>
      <c r="F67" s="397">
        <v>3115</v>
      </c>
      <c r="G67" s="397">
        <v>2225</v>
      </c>
      <c r="H67" s="397">
        <v>3190</v>
      </c>
      <c r="I67" s="396">
        <v>69.749216300940446</v>
      </c>
      <c r="J67" s="91" t="s">
        <v>597</v>
      </c>
    </row>
    <row r="68" spans="2:10" x14ac:dyDescent="0.15">
      <c r="B68" s="91" t="s">
        <v>151</v>
      </c>
      <c r="C68" s="91" t="s">
        <v>152</v>
      </c>
      <c r="D68" s="397">
        <v>1820</v>
      </c>
      <c r="E68" s="397">
        <v>1915</v>
      </c>
      <c r="F68" s="397">
        <v>1780</v>
      </c>
      <c r="G68" s="397">
        <v>1710</v>
      </c>
      <c r="H68" s="397">
        <v>1840</v>
      </c>
      <c r="I68" s="396">
        <v>92.934782608695656</v>
      </c>
      <c r="J68" s="91" t="s">
        <v>596</v>
      </c>
    </row>
    <row r="69" spans="2:10" x14ac:dyDescent="0.15">
      <c r="B69" s="91" t="s">
        <v>183</v>
      </c>
      <c r="C69" s="91" t="s">
        <v>184</v>
      </c>
      <c r="D69" s="397">
        <v>14495</v>
      </c>
      <c r="E69" s="397">
        <v>13865</v>
      </c>
      <c r="F69" s="397">
        <v>13615</v>
      </c>
      <c r="G69" s="397">
        <v>8695</v>
      </c>
      <c r="H69" s="397">
        <v>13990</v>
      </c>
      <c r="I69" s="396">
        <v>62.15153681200858</v>
      </c>
      <c r="J69" s="91" t="s">
        <v>597</v>
      </c>
    </row>
    <row r="70" spans="2:10" x14ac:dyDescent="0.15">
      <c r="B70" s="91" t="s">
        <v>228</v>
      </c>
      <c r="C70" s="91" t="s">
        <v>229</v>
      </c>
      <c r="D70" s="397">
        <v>4095</v>
      </c>
      <c r="E70" s="397">
        <v>3885</v>
      </c>
      <c r="F70" s="397">
        <v>3890</v>
      </c>
      <c r="G70" s="397">
        <v>1955</v>
      </c>
      <c r="H70" s="397">
        <v>3955</v>
      </c>
      <c r="I70" s="396">
        <v>49.43109987357775</v>
      </c>
      <c r="J70" s="91" t="s">
        <v>597</v>
      </c>
    </row>
    <row r="71" spans="2:10" x14ac:dyDescent="0.15">
      <c r="B71" s="91" t="s">
        <v>230</v>
      </c>
      <c r="C71" s="91" t="s">
        <v>231</v>
      </c>
      <c r="D71" s="397">
        <v>3375</v>
      </c>
      <c r="E71" s="397">
        <v>3270</v>
      </c>
      <c r="F71" s="397">
        <v>3195</v>
      </c>
      <c r="G71" s="397">
        <v>1810</v>
      </c>
      <c r="H71" s="397">
        <v>3280</v>
      </c>
      <c r="I71" s="396">
        <v>55.182926829268297</v>
      </c>
      <c r="J71" s="91" t="s">
        <v>597</v>
      </c>
    </row>
    <row r="72" spans="2:10" x14ac:dyDescent="0.15">
      <c r="B72" s="91" t="s">
        <v>273</v>
      </c>
      <c r="C72" s="91" t="s">
        <v>274</v>
      </c>
      <c r="D72" s="397">
        <v>1225</v>
      </c>
      <c r="E72" s="397">
        <v>1200</v>
      </c>
      <c r="F72" s="397">
        <v>1220</v>
      </c>
      <c r="G72" s="397">
        <v>880</v>
      </c>
      <c r="H72" s="397">
        <v>1215</v>
      </c>
      <c r="I72" s="396">
        <v>72.427983539094654</v>
      </c>
      <c r="J72" s="91" t="s">
        <v>597</v>
      </c>
    </row>
    <row r="73" spans="2:10" x14ac:dyDescent="0.15">
      <c r="B73" s="91" t="s">
        <v>232</v>
      </c>
      <c r="C73" s="91" t="s">
        <v>233</v>
      </c>
      <c r="D73" s="397">
        <v>1840</v>
      </c>
      <c r="E73" s="397">
        <v>1830</v>
      </c>
      <c r="F73" s="397">
        <v>1745</v>
      </c>
      <c r="G73" s="397">
        <v>1655</v>
      </c>
      <c r="H73" s="397">
        <v>1805</v>
      </c>
      <c r="I73" s="396">
        <v>91.689750692520775</v>
      </c>
      <c r="J73" s="91" t="s">
        <v>596</v>
      </c>
    </row>
    <row r="74" spans="2:10" x14ac:dyDescent="0.15">
      <c r="B74" s="91" t="s">
        <v>234</v>
      </c>
      <c r="C74" s="91" t="s">
        <v>235</v>
      </c>
      <c r="D74" s="397">
        <v>910</v>
      </c>
      <c r="E74" s="397">
        <v>865</v>
      </c>
      <c r="F74" s="397">
        <v>860</v>
      </c>
      <c r="G74" s="397">
        <v>835</v>
      </c>
      <c r="H74" s="397">
        <v>880</v>
      </c>
      <c r="I74" s="396">
        <v>94.88636363636364</v>
      </c>
      <c r="J74" s="91" t="s">
        <v>596</v>
      </c>
    </row>
    <row r="75" spans="2:10" x14ac:dyDescent="0.15">
      <c r="B75" s="91" t="s">
        <v>275</v>
      </c>
      <c r="C75" s="91" t="s">
        <v>276</v>
      </c>
      <c r="D75" s="397">
        <v>17625</v>
      </c>
      <c r="E75" s="397">
        <v>16405</v>
      </c>
      <c r="F75" s="397">
        <v>16520</v>
      </c>
      <c r="G75" s="397">
        <v>16545</v>
      </c>
      <c r="H75" s="397">
        <v>16850</v>
      </c>
      <c r="I75" s="396">
        <v>98.189910979228486</v>
      </c>
      <c r="J75" s="91" t="s">
        <v>596</v>
      </c>
    </row>
    <row r="76" spans="2:10" x14ac:dyDescent="0.15">
      <c r="B76" s="91" t="s">
        <v>103</v>
      </c>
      <c r="C76" s="91" t="s">
        <v>104</v>
      </c>
      <c r="D76" s="397">
        <v>3530</v>
      </c>
      <c r="E76" s="397">
        <v>3295</v>
      </c>
      <c r="F76" s="397">
        <v>3210</v>
      </c>
      <c r="G76" s="397">
        <v>3190</v>
      </c>
      <c r="H76" s="397">
        <v>3345</v>
      </c>
      <c r="I76" s="396">
        <v>95.366218236173395</v>
      </c>
      <c r="J76" s="91" t="s">
        <v>596</v>
      </c>
    </row>
    <row r="77" spans="2:10" x14ac:dyDescent="0.15">
      <c r="B77" s="91" t="s">
        <v>236</v>
      </c>
      <c r="C77" s="91" t="s">
        <v>237</v>
      </c>
      <c r="D77" s="397">
        <v>1945</v>
      </c>
      <c r="E77" s="397">
        <v>1920</v>
      </c>
      <c r="F77" s="397">
        <v>1905</v>
      </c>
      <c r="G77" s="397">
        <v>975</v>
      </c>
      <c r="H77" s="397">
        <v>1925</v>
      </c>
      <c r="I77" s="396">
        <v>50.649350649350644</v>
      </c>
      <c r="J77" s="91" t="s">
        <v>597</v>
      </c>
    </row>
    <row r="78" spans="2:10" x14ac:dyDescent="0.15">
      <c r="B78" s="91" t="s">
        <v>105</v>
      </c>
      <c r="C78" s="91" t="s">
        <v>106</v>
      </c>
      <c r="D78" s="397">
        <v>5375</v>
      </c>
      <c r="E78" s="397">
        <v>5380</v>
      </c>
      <c r="F78" s="397">
        <v>5180</v>
      </c>
      <c r="G78" s="397">
        <v>2890</v>
      </c>
      <c r="H78" s="397">
        <v>5310</v>
      </c>
      <c r="I78" s="396">
        <v>54.425612052730699</v>
      </c>
      <c r="J78" s="91" t="s">
        <v>597</v>
      </c>
    </row>
    <row r="79" spans="2:10" x14ac:dyDescent="0.15">
      <c r="B79" s="91" t="s">
        <v>61</v>
      </c>
      <c r="C79" s="91" t="s">
        <v>62</v>
      </c>
      <c r="D79" s="397">
        <v>1900</v>
      </c>
      <c r="E79" s="397">
        <v>1815</v>
      </c>
      <c r="F79" s="397">
        <v>1740</v>
      </c>
      <c r="G79" s="397">
        <v>1065</v>
      </c>
      <c r="H79" s="397">
        <v>1820</v>
      </c>
      <c r="I79" s="396">
        <v>58.516483516483518</v>
      </c>
      <c r="J79" s="91" t="s">
        <v>597</v>
      </c>
    </row>
    <row r="80" spans="2:10" x14ac:dyDescent="0.15">
      <c r="B80" s="91" t="s">
        <v>238</v>
      </c>
      <c r="C80" s="91" t="s">
        <v>239</v>
      </c>
      <c r="D80" s="397">
        <v>3000</v>
      </c>
      <c r="E80" s="397">
        <v>2985</v>
      </c>
      <c r="F80" s="397">
        <v>2895</v>
      </c>
      <c r="G80" s="397">
        <v>2420</v>
      </c>
      <c r="H80" s="397">
        <v>2960</v>
      </c>
      <c r="I80" s="396">
        <v>81.756756756756758</v>
      </c>
      <c r="J80" s="91" t="s">
        <v>596</v>
      </c>
    </row>
    <row r="81" spans="2:10" x14ac:dyDescent="0.15">
      <c r="B81" s="91" t="s">
        <v>65</v>
      </c>
      <c r="C81" s="91" t="s">
        <v>66</v>
      </c>
      <c r="D81" s="397">
        <v>13440</v>
      </c>
      <c r="E81" s="397">
        <v>13325</v>
      </c>
      <c r="F81" s="397">
        <v>13010</v>
      </c>
      <c r="G81" s="397">
        <v>5580</v>
      </c>
      <c r="H81" s="397">
        <v>13260</v>
      </c>
      <c r="I81" s="396">
        <v>42.081447963800905</v>
      </c>
      <c r="J81" s="91" t="s">
        <v>597</v>
      </c>
    </row>
    <row r="82" spans="2:10" x14ac:dyDescent="0.15">
      <c r="B82" s="91" t="s">
        <v>107</v>
      </c>
      <c r="C82" s="91" t="s">
        <v>108</v>
      </c>
      <c r="D82" s="397">
        <v>9675</v>
      </c>
      <c r="E82" s="397">
        <v>9255</v>
      </c>
      <c r="F82" s="397">
        <v>9150</v>
      </c>
      <c r="G82" s="397">
        <v>5700</v>
      </c>
      <c r="H82" s="397">
        <v>9360</v>
      </c>
      <c r="I82" s="396">
        <v>60.897435897435891</v>
      </c>
      <c r="J82" s="91" t="s">
        <v>597</v>
      </c>
    </row>
    <row r="83" spans="2:10" x14ac:dyDescent="0.15">
      <c r="B83" s="91" t="s">
        <v>129</v>
      </c>
      <c r="C83" s="91" t="s">
        <v>130</v>
      </c>
      <c r="D83" s="397">
        <v>4390</v>
      </c>
      <c r="E83" s="397">
        <v>4380</v>
      </c>
      <c r="F83" s="397">
        <v>4415</v>
      </c>
      <c r="G83" s="397">
        <v>4260</v>
      </c>
      <c r="H83" s="397">
        <v>4395</v>
      </c>
      <c r="I83" s="396">
        <v>96.928327645051198</v>
      </c>
      <c r="J83" s="91" t="s">
        <v>596</v>
      </c>
    </row>
    <row r="84" spans="2:10" x14ac:dyDescent="0.15">
      <c r="B84" s="91" t="s">
        <v>131</v>
      </c>
      <c r="C84" s="91" t="s">
        <v>132</v>
      </c>
      <c r="D84" s="397">
        <v>7520</v>
      </c>
      <c r="E84" s="397">
        <v>7390</v>
      </c>
      <c r="F84" s="397">
        <v>7305</v>
      </c>
      <c r="G84" s="397">
        <v>6835</v>
      </c>
      <c r="H84" s="397">
        <v>7405</v>
      </c>
      <c r="I84" s="396">
        <v>92.302498311951382</v>
      </c>
      <c r="J84" s="91" t="s">
        <v>596</v>
      </c>
    </row>
    <row r="85" spans="2:10" x14ac:dyDescent="0.15">
      <c r="B85" s="91" t="s">
        <v>240</v>
      </c>
      <c r="C85" s="91" t="s">
        <v>241</v>
      </c>
      <c r="D85" s="397">
        <v>3525</v>
      </c>
      <c r="E85" s="397">
        <v>3325</v>
      </c>
      <c r="F85" s="397">
        <v>3270</v>
      </c>
      <c r="G85" s="397">
        <v>3135</v>
      </c>
      <c r="H85" s="397">
        <v>3375</v>
      </c>
      <c r="I85" s="396">
        <v>92.888888888888886</v>
      </c>
      <c r="J85" s="91" t="s">
        <v>596</v>
      </c>
    </row>
    <row r="86" spans="2:10" x14ac:dyDescent="0.15">
      <c r="B86" s="91" t="s">
        <v>133</v>
      </c>
      <c r="C86" s="91" t="s">
        <v>134</v>
      </c>
      <c r="D86" s="397">
        <v>7965</v>
      </c>
      <c r="E86" s="397">
        <v>7595</v>
      </c>
      <c r="F86" s="397">
        <v>7705</v>
      </c>
      <c r="G86" s="397">
        <v>6525</v>
      </c>
      <c r="H86" s="397">
        <v>7755</v>
      </c>
      <c r="I86" s="396">
        <v>84.139264990328826</v>
      </c>
      <c r="J86" s="91" t="s">
        <v>596</v>
      </c>
    </row>
    <row r="87" spans="2:10" x14ac:dyDescent="0.15">
      <c r="B87" s="91" t="s">
        <v>63</v>
      </c>
      <c r="C87" s="91" t="s">
        <v>64</v>
      </c>
      <c r="D87" s="397">
        <v>5215</v>
      </c>
      <c r="E87" s="397">
        <v>4925</v>
      </c>
      <c r="F87" s="397">
        <v>5265</v>
      </c>
      <c r="G87" s="397">
        <v>2340</v>
      </c>
      <c r="H87" s="397">
        <v>5135</v>
      </c>
      <c r="I87" s="396">
        <v>45.569620253164558</v>
      </c>
      <c r="J87" s="91" t="s">
        <v>597</v>
      </c>
    </row>
    <row r="88" spans="2:10" x14ac:dyDescent="0.15">
      <c r="B88" s="91" t="s">
        <v>185</v>
      </c>
      <c r="C88" s="91" t="s">
        <v>186</v>
      </c>
      <c r="D88" s="397">
        <v>3225</v>
      </c>
      <c r="E88" s="397">
        <v>3125</v>
      </c>
      <c r="F88" s="397">
        <v>3155</v>
      </c>
      <c r="G88" s="397">
        <v>1930</v>
      </c>
      <c r="H88" s="397">
        <v>3165</v>
      </c>
      <c r="I88" s="396">
        <v>60.979462875197477</v>
      </c>
      <c r="J88" s="91" t="s">
        <v>597</v>
      </c>
    </row>
    <row r="89" spans="2:10" x14ac:dyDescent="0.15">
      <c r="B89" s="91" t="s">
        <v>67</v>
      </c>
      <c r="C89" s="91" t="s">
        <v>68</v>
      </c>
      <c r="D89" s="397">
        <v>6505</v>
      </c>
      <c r="E89" s="397">
        <v>6865</v>
      </c>
      <c r="F89" s="397">
        <v>6120</v>
      </c>
      <c r="G89" s="397">
        <v>6560</v>
      </c>
      <c r="H89" s="397">
        <v>6500</v>
      </c>
      <c r="I89" s="396">
        <v>100.92307692307692</v>
      </c>
      <c r="J89" s="91" t="s">
        <v>596</v>
      </c>
    </row>
    <row r="90" spans="2:10" x14ac:dyDescent="0.15">
      <c r="B90" s="91" t="s">
        <v>277</v>
      </c>
      <c r="C90" s="91" t="s">
        <v>278</v>
      </c>
      <c r="D90" s="397">
        <v>3335</v>
      </c>
      <c r="E90" s="397">
        <v>3260</v>
      </c>
      <c r="F90" s="397">
        <v>3405</v>
      </c>
      <c r="G90" s="397">
        <v>2495</v>
      </c>
      <c r="H90" s="397">
        <v>3330</v>
      </c>
      <c r="I90" s="396">
        <v>74.924924924924923</v>
      </c>
      <c r="J90" s="91" t="s">
        <v>597</v>
      </c>
    </row>
    <row r="91" spans="2:10" x14ac:dyDescent="0.15">
      <c r="B91" s="91" t="s">
        <v>242</v>
      </c>
      <c r="C91" s="91" t="s">
        <v>243</v>
      </c>
      <c r="D91" s="397">
        <v>2420</v>
      </c>
      <c r="E91" s="397">
        <v>2340</v>
      </c>
      <c r="F91" s="397">
        <v>2220</v>
      </c>
      <c r="G91" s="397">
        <v>2230</v>
      </c>
      <c r="H91" s="397">
        <v>2325</v>
      </c>
      <c r="I91" s="396">
        <v>95.913978494623649</v>
      </c>
      <c r="J91" s="91" t="s">
        <v>596</v>
      </c>
    </row>
    <row r="92" spans="2:10" x14ac:dyDescent="0.15">
      <c r="B92" s="91" t="s">
        <v>27</v>
      </c>
      <c r="C92" s="91" t="s">
        <v>28</v>
      </c>
      <c r="D92" s="397">
        <v>1890</v>
      </c>
      <c r="E92" s="397">
        <v>1945</v>
      </c>
      <c r="F92" s="397">
        <v>1890</v>
      </c>
      <c r="G92" s="397">
        <v>735</v>
      </c>
      <c r="H92" s="397">
        <v>1910</v>
      </c>
      <c r="I92" s="396">
        <v>38.481675392670155</v>
      </c>
      <c r="J92" s="91" t="s">
        <v>597</v>
      </c>
    </row>
    <row r="93" spans="2:10" x14ac:dyDescent="0.15">
      <c r="B93" s="91" t="s">
        <v>279</v>
      </c>
      <c r="C93" s="91" t="s">
        <v>280</v>
      </c>
      <c r="D93" s="397">
        <v>3805</v>
      </c>
      <c r="E93" s="397">
        <v>3740</v>
      </c>
      <c r="F93" s="397">
        <v>3530</v>
      </c>
      <c r="G93" s="397">
        <v>2660</v>
      </c>
      <c r="H93" s="397">
        <v>3690</v>
      </c>
      <c r="I93" s="396">
        <v>72.086720867208669</v>
      </c>
      <c r="J93" s="91" t="s">
        <v>597</v>
      </c>
    </row>
    <row r="94" spans="2:10" x14ac:dyDescent="0.15">
      <c r="B94" s="91" t="s">
        <v>29</v>
      </c>
      <c r="C94" s="91" t="s">
        <v>30</v>
      </c>
      <c r="D94" s="397">
        <v>3070</v>
      </c>
      <c r="E94" s="397">
        <v>3055</v>
      </c>
      <c r="F94" s="397">
        <v>2970</v>
      </c>
      <c r="G94" s="397">
        <v>2800</v>
      </c>
      <c r="H94" s="397">
        <v>3030</v>
      </c>
      <c r="I94" s="396">
        <v>92.409240924092401</v>
      </c>
      <c r="J94" s="91" t="s">
        <v>596</v>
      </c>
    </row>
    <row r="95" spans="2:10" x14ac:dyDescent="0.15">
      <c r="B95" s="91" t="s">
        <v>244</v>
      </c>
      <c r="C95" s="91" t="s">
        <v>245</v>
      </c>
      <c r="D95" s="397">
        <v>4530</v>
      </c>
      <c r="E95" s="397">
        <v>4640</v>
      </c>
      <c r="F95" s="397">
        <v>4450</v>
      </c>
      <c r="G95" s="397">
        <v>750</v>
      </c>
      <c r="H95" s="397">
        <v>4540</v>
      </c>
      <c r="I95" s="396">
        <v>16.519823788546255</v>
      </c>
      <c r="J95" s="91" t="s">
        <v>598</v>
      </c>
    </row>
    <row r="96" spans="2:10" x14ac:dyDescent="0.15">
      <c r="B96" s="91" t="s">
        <v>187</v>
      </c>
      <c r="C96" s="91" t="s">
        <v>188</v>
      </c>
      <c r="D96" s="397">
        <v>9245</v>
      </c>
      <c r="E96" s="397">
        <v>8930</v>
      </c>
      <c r="F96" s="397">
        <v>8650</v>
      </c>
      <c r="G96" s="397">
        <v>5775</v>
      </c>
      <c r="H96" s="397">
        <v>8945</v>
      </c>
      <c r="I96" s="396">
        <v>64.561207378423703</v>
      </c>
      <c r="J96" s="91" t="s">
        <v>597</v>
      </c>
    </row>
    <row r="97" spans="2:10" x14ac:dyDescent="0.15">
      <c r="B97" s="91" t="s">
        <v>109</v>
      </c>
      <c r="C97" s="91" t="s">
        <v>110</v>
      </c>
      <c r="D97" s="397">
        <v>1955</v>
      </c>
      <c r="E97" s="397">
        <v>1935</v>
      </c>
      <c r="F97" s="397">
        <v>1850</v>
      </c>
      <c r="G97" s="397">
        <v>1875</v>
      </c>
      <c r="H97" s="397">
        <v>1910</v>
      </c>
      <c r="I97" s="396">
        <v>98.167539267015698</v>
      </c>
      <c r="J97" s="91" t="s">
        <v>596</v>
      </c>
    </row>
    <row r="98" spans="2:10" x14ac:dyDescent="0.15">
      <c r="B98" s="91" t="s">
        <v>111</v>
      </c>
      <c r="C98" s="91" t="s">
        <v>112</v>
      </c>
      <c r="D98" s="397">
        <v>1960</v>
      </c>
      <c r="E98" s="397">
        <v>1930</v>
      </c>
      <c r="F98" s="397">
        <v>1800</v>
      </c>
      <c r="G98" s="397">
        <v>1785</v>
      </c>
      <c r="H98" s="397">
        <v>1895</v>
      </c>
      <c r="I98" s="396">
        <v>94.195250659630602</v>
      </c>
      <c r="J98" s="91" t="s">
        <v>596</v>
      </c>
    </row>
    <row r="99" spans="2:10" x14ac:dyDescent="0.15">
      <c r="B99" s="91" t="s">
        <v>316</v>
      </c>
      <c r="C99" s="91" t="s">
        <v>317</v>
      </c>
      <c r="D99" s="397">
        <v>2355</v>
      </c>
      <c r="E99" s="397">
        <v>2295</v>
      </c>
      <c r="F99" s="397">
        <v>2110</v>
      </c>
      <c r="G99" s="397">
        <v>1565</v>
      </c>
      <c r="H99" s="397">
        <v>2255</v>
      </c>
      <c r="I99" s="396">
        <v>69.401330376940123</v>
      </c>
      <c r="J99" s="91" t="s">
        <v>597</v>
      </c>
    </row>
    <row r="100" spans="2:10" x14ac:dyDescent="0.15">
      <c r="B100" s="91" t="s">
        <v>31</v>
      </c>
      <c r="C100" s="91" t="s">
        <v>32</v>
      </c>
      <c r="D100" s="397">
        <v>2220</v>
      </c>
      <c r="E100" s="397">
        <v>2195</v>
      </c>
      <c r="F100" s="397">
        <v>2290</v>
      </c>
      <c r="G100" s="397">
        <v>2225</v>
      </c>
      <c r="H100" s="397">
        <v>2235</v>
      </c>
      <c r="I100" s="396">
        <v>99.552572706935123</v>
      </c>
      <c r="J100" s="91" t="s">
        <v>596</v>
      </c>
    </row>
    <row r="101" spans="2:10" x14ac:dyDescent="0.15">
      <c r="B101" s="91" t="s">
        <v>113</v>
      </c>
      <c r="C101" s="91" t="s">
        <v>114</v>
      </c>
      <c r="D101" s="397">
        <v>5740</v>
      </c>
      <c r="E101" s="397">
        <v>5620</v>
      </c>
      <c r="F101" s="397">
        <v>5280</v>
      </c>
      <c r="G101" s="397">
        <v>4310</v>
      </c>
      <c r="H101" s="397">
        <v>5545</v>
      </c>
      <c r="I101" s="396">
        <v>77.727682596934173</v>
      </c>
      <c r="J101" s="91" t="s">
        <v>596</v>
      </c>
    </row>
    <row r="102" spans="2:10" x14ac:dyDescent="0.15">
      <c r="B102" s="91" t="s">
        <v>135</v>
      </c>
      <c r="C102" s="91" t="s">
        <v>136</v>
      </c>
      <c r="D102" s="397">
        <v>7500</v>
      </c>
      <c r="E102" s="397">
        <v>7610</v>
      </c>
      <c r="F102" s="397">
        <v>7530</v>
      </c>
      <c r="G102" s="397">
        <v>3455</v>
      </c>
      <c r="H102" s="397">
        <v>7545</v>
      </c>
      <c r="I102" s="396">
        <v>45.791915175612992</v>
      </c>
      <c r="J102" s="91" t="s">
        <v>597</v>
      </c>
    </row>
    <row r="103" spans="2:10" x14ac:dyDescent="0.15">
      <c r="B103" s="91" t="s">
        <v>33</v>
      </c>
      <c r="C103" s="91" t="s">
        <v>34</v>
      </c>
      <c r="D103" s="397">
        <v>3350</v>
      </c>
      <c r="E103" s="397">
        <v>3150</v>
      </c>
      <c r="F103" s="397">
        <v>3015</v>
      </c>
      <c r="G103" s="397">
        <v>2510</v>
      </c>
      <c r="H103" s="397">
        <v>3170</v>
      </c>
      <c r="I103" s="396">
        <v>79.179810725552045</v>
      </c>
      <c r="J103" s="91" t="s">
        <v>596</v>
      </c>
    </row>
    <row r="104" spans="2:10" x14ac:dyDescent="0.15">
      <c r="B104" s="91" t="s">
        <v>137</v>
      </c>
      <c r="C104" s="91" t="s">
        <v>138</v>
      </c>
      <c r="D104" s="397">
        <v>3670</v>
      </c>
      <c r="E104" s="397">
        <v>3520</v>
      </c>
      <c r="F104" s="397">
        <v>3395</v>
      </c>
      <c r="G104" s="397">
        <v>3370</v>
      </c>
      <c r="H104" s="397">
        <v>3530</v>
      </c>
      <c r="I104" s="396">
        <v>95.467422096317279</v>
      </c>
      <c r="J104" s="91" t="s">
        <v>596</v>
      </c>
    </row>
    <row r="105" spans="2:10" x14ac:dyDescent="0.15">
      <c r="B105" s="91" t="s">
        <v>139</v>
      </c>
      <c r="C105" s="91" t="s">
        <v>140</v>
      </c>
      <c r="D105" s="397">
        <v>9055</v>
      </c>
      <c r="E105" s="397">
        <v>9060</v>
      </c>
      <c r="F105" s="397">
        <v>8830</v>
      </c>
      <c r="G105" s="397">
        <v>6655</v>
      </c>
      <c r="H105" s="397">
        <v>8980</v>
      </c>
      <c r="I105" s="396">
        <v>74.109131403118042</v>
      </c>
      <c r="J105" s="91" t="s">
        <v>597</v>
      </c>
    </row>
    <row r="106" spans="2:10" x14ac:dyDescent="0.15">
      <c r="B106" s="91" t="s">
        <v>69</v>
      </c>
      <c r="C106" s="91" t="s">
        <v>70</v>
      </c>
      <c r="D106" s="397">
        <v>2960</v>
      </c>
      <c r="E106" s="397">
        <v>3050</v>
      </c>
      <c r="F106" s="397">
        <v>3075</v>
      </c>
      <c r="G106" s="397">
        <v>965</v>
      </c>
      <c r="H106" s="397">
        <v>3030</v>
      </c>
      <c r="I106" s="396">
        <v>31.848184818481851</v>
      </c>
      <c r="J106" s="91" t="s">
        <v>597</v>
      </c>
    </row>
    <row r="107" spans="2:10" x14ac:dyDescent="0.15">
      <c r="B107" s="91" t="s">
        <v>281</v>
      </c>
      <c r="C107" s="91" t="s">
        <v>282</v>
      </c>
      <c r="D107" s="397">
        <v>7420</v>
      </c>
      <c r="E107" s="397">
        <v>7175</v>
      </c>
      <c r="F107" s="397">
        <v>6930</v>
      </c>
      <c r="G107" s="397">
        <v>4415</v>
      </c>
      <c r="H107" s="397">
        <v>7175</v>
      </c>
      <c r="I107" s="396">
        <v>61.533101045296171</v>
      </c>
      <c r="J107" s="91" t="s">
        <v>597</v>
      </c>
    </row>
    <row r="108" spans="2:10" x14ac:dyDescent="0.15">
      <c r="B108" s="91" t="s">
        <v>189</v>
      </c>
      <c r="C108" s="91" t="s">
        <v>190</v>
      </c>
      <c r="D108" s="397">
        <v>2585</v>
      </c>
      <c r="E108" s="397">
        <v>2920</v>
      </c>
      <c r="F108" s="397">
        <v>2795</v>
      </c>
      <c r="G108" s="397">
        <v>1405</v>
      </c>
      <c r="H108" s="397">
        <v>2765</v>
      </c>
      <c r="I108" s="396">
        <v>50.813743218806508</v>
      </c>
      <c r="J108" s="91" t="s">
        <v>597</v>
      </c>
    </row>
    <row r="109" spans="2:10" x14ac:dyDescent="0.15">
      <c r="B109" s="91" t="s">
        <v>318</v>
      </c>
      <c r="C109" s="91" t="s">
        <v>319</v>
      </c>
      <c r="D109" s="397">
        <v>2915</v>
      </c>
      <c r="E109" s="397">
        <v>2720</v>
      </c>
      <c r="F109" s="397">
        <v>2655</v>
      </c>
      <c r="G109" s="397">
        <v>1435</v>
      </c>
      <c r="H109" s="397">
        <v>2765</v>
      </c>
      <c r="I109" s="396">
        <v>51.898734177215189</v>
      </c>
      <c r="J109" s="91" t="s">
        <v>597</v>
      </c>
    </row>
    <row r="110" spans="2:10" x14ac:dyDescent="0.15">
      <c r="B110" s="91" t="s">
        <v>283</v>
      </c>
      <c r="C110" s="91" t="s">
        <v>284</v>
      </c>
      <c r="D110" s="397">
        <v>2240</v>
      </c>
      <c r="E110" s="397">
        <v>2425</v>
      </c>
      <c r="F110" s="397">
        <v>2280</v>
      </c>
      <c r="G110" s="397">
        <v>1745</v>
      </c>
      <c r="H110" s="397">
        <v>2315</v>
      </c>
      <c r="I110" s="396">
        <v>75.377969762418999</v>
      </c>
      <c r="J110" s="91" t="s">
        <v>596</v>
      </c>
    </row>
    <row r="111" spans="2:10" x14ac:dyDescent="0.15">
      <c r="B111" s="91" t="s">
        <v>285</v>
      </c>
      <c r="C111" s="91" t="s">
        <v>286</v>
      </c>
      <c r="D111" s="397">
        <v>1950</v>
      </c>
      <c r="E111" s="397">
        <v>1990</v>
      </c>
      <c r="F111" s="397">
        <v>1850</v>
      </c>
      <c r="G111" s="397">
        <v>760</v>
      </c>
      <c r="H111" s="397">
        <v>1930</v>
      </c>
      <c r="I111" s="396">
        <v>39.37823834196891</v>
      </c>
      <c r="J111" s="91" t="s">
        <v>597</v>
      </c>
    </row>
    <row r="112" spans="2:10" x14ac:dyDescent="0.15">
      <c r="B112" s="91" t="s">
        <v>246</v>
      </c>
      <c r="C112" s="91" t="s">
        <v>247</v>
      </c>
      <c r="D112" s="397">
        <v>4115</v>
      </c>
      <c r="E112" s="397">
        <v>4050</v>
      </c>
      <c r="F112" s="397">
        <v>4035</v>
      </c>
      <c r="G112" s="397">
        <v>4085</v>
      </c>
      <c r="H112" s="397">
        <v>4065</v>
      </c>
      <c r="I112" s="396">
        <v>100.4920049200492</v>
      </c>
      <c r="J112" s="91" t="s">
        <v>596</v>
      </c>
    </row>
    <row r="113" spans="2:10" x14ac:dyDescent="0.15">
      <c r="B113" s="91" t="s">
        <v>35</v>
      </c>
      <c r="C113" s="91" t="s">
        <v>36</v>
      </c>
      <c r="D113" s="397">
        <v>1640</v>
      </c>
      <c r="E113" s="397">
        <v>1545</v>
      </c>
      <c r="F113" s="397">
        <v>1470</v>
      </c>
      <c r="G113" s="397">
        <v>1450</v>
      </c>
      <c r="H113" s="397">
        <v>1550</v>
      </c>
      <c r="I113" s="396">
        <v>93.548387096774192</v>
      </c>
      <c r="J113" s="91" t="s">
        <v>596</v>
      </c>
    </row>
    <row r="114" spans="2:10" x14ac:dyDescent="0.15">
      <c r="B114" s="91" t="s">
        <v>248</v>
      </c>
      <c r="C114" s="91" t="s">
        <v>249</v>
      </c>
      <c r="D114" s="397">
        <v>2435</v>
      </c>
      <c r="E114" s="397">
        <v>2380</v>
      </c>
      <c r="F114" s="397">
        <v>2255</v>
      </c>
      <c r="G114" s="397">
        <v>1655</v>
      </c>
      <c r="H114" s="397">
        <v>2355</v>
      </c>
      <c r="I114" s="396">
        <v>70.276008492568991</v>
      </c>
      <c r="J114" s="91" t="s">
        <v>597</v>
      </c>
    </row>
    <row r="115" spans="2:10" x14ac:dyDescent="0.15">
      <c r="B115" s="91" t="s">
        <v>71</v>
      </c>
      <c r="C115" s="91" t="s">
        <v>72</v>
      </c>
      <c r="D115" s="397">
        <v>2990</v>
      </c>
      <c r="E115" s="397">
        <v>2940</v>
      </c>
      <c r="F115" s="397">
        <v>2920</v>
      </c>
      <c r="G115" s="397">
        <v>1580</v>
      </c>
      <c r="H115" s="397">
        <v>2950</v>
      </c>
      <c r="I115" s="396">
        <v>53.559322033898304</v>
      </c>
      <c r="J115" s="91" t="s">
        <v>597</v>
      </c>
    </row>
    <row r="116" spans="2:10" x14ac:dyDescent="0.15">
      <c r="B116" s="91" t="s">
        <v>115</v>
      </c>
      <c r="C116" s="91" t="s">
        <v>116</v>
      </c>
      <c r="D116" s="397">
        <v>3280</v>
      </c>
      <c r="E116" s="397">
        <v>3205</v>
      </c>
      <c r="F116" s="397">
        <v>3045</v>
      </c>
      <c r="G116" s="397">
        <v>1750</v>
      </c>
      <c r="H116" s="397">
        <v>3175</v>
      </c>
      <c r="I116" s="396">
        <v>55.118110236220474</v>
      </c>
      <c r="J116" s="91" t="s">
        <v>597</v>
      </c>
    </row>
    <row r="117" spans="2:10" x14ac:dyDescent="0.15">
      <c r="B117" s="91" t="s">
        <v>141</v>
      </c>
      <c r="C117" s="91" t="s">
        <v>142</v>
      </c>
      <c r="D117" s="397">
        <v>385</v>
      </c>
      <c r="E117" s="397">
        <v>380</v>
      </c>
      <c r="F117" s="397">
        <v>380</v>
      </c>
      <c r="G117" s="397">
        <v>380</v>
      </c>
      <c r="H117" s="397">
        <v>380</v>
      </c>
      <c r="I117" s="396">
        <v>100</v>
      </c>
      <c r="J117" s="91" t="s">
        <v>596</v>
      </c>
    </row>
    <row r="118" spans="2:10" x14ac:dyDescent="0.15">
      <c r="B118" s="91" t="s">
        <v>73</v>
      </c>
      <c r="C118" s="91" t="s">
        <v>74</v>
      </c>
      <c r="D118" s="397">
        <v>3160</v>
      </c>
      <c r="E118" s="397">
        <v>3110</v>
      </c>
      <c r="F118" s="397">
        <v>2980</v>
      </c>
      <c r="G118" s="397">
        <v>2055</v>
      </c>
      <c r="H118" s="397">
        <v>3085</v>
      </c>
      <c r="I118" s="396">
        <v>66.612641815235008</v>
      </c>
      <c r="J118" s="91" t="s">
        <v>597</v>
      </c>
    </row>
    <row r="119" spans="2:10" x14ac:dyDescent="0.15">
      <c r="B119" s="91" t="s">
        <v>153</v>
      </c>
      <c r="C119" s="91" t="s">
        <v>154</v>
      </c>
      <c r="D119" s="397">
        <v>4865</v>
      </c>
      <c r="E119" s="397">
        <v>4880</v>
      </c>
      <c r="F119" s="397">
        <v>4455</v>
      </c>
      <c r="G119" s="397">
        <v>4105</v>
      </c>
      <c r="H119" s="397">
        <v>4735</v>
      </c>
      <c r="I119" s="396">
        <v>86.694825765575501</v>
      </c>
      <c r="J119" s="91" t="s">
        <v>596</v>
      </c>
    </row>
    <row r="120" spans="2:10" x14ac:dyDescent="0.15">
      <c r="B120" s="91" t="s">
        <v>75</v>
      </c>
      <c r="C120" s="91" t="s">
        <v>76</v>
      </c>
      <c r="D120" s="397">
        <v>2915</v>
      </c>
      <c r="E120" s="397">
        <v>2910</v>
      </c>
      <c r="F120" s="397">
        <v>2950</v>
      </c>
      <c r="G120" s="397">
        <v>910</v>
      </c>
      <c r="H120" s="397">
        <v>2925</v>
      </c>
      <c r="I120" s="396">
        <v>31.111111111111111</v>
      </c>
      <c r="J120" s="91" t="s">
        <v>597</v>
      </c>
    </row>
    <row r="121" spans="2:10" x14ac:dyDescent="0.15">
      <c r="B121" s="91" t="s">
        <v>117</v>
      </c>
      <c r="C121" s="91" t="s">
        <v>118</v>
      </c>
      <c r="D121" s="397">
        <v>6450</v>
      </c>
      <c r="E121" s="397">
        <v>6220</v>
      </c>
      <c r="F121" s="397">
        <v>6100</v>
      </c>
      <c r="G121" s="397">
        <v>4610</v>
      </c>
      <c r="H121" s="397">
        <v>6255</v>
      </c>
      <c r="I121" s="396">
        <v>73.701039168665076</v>
      </c>
      <c r="J121" s="91" t="s">
        <v>597</v>
      </c>
    </row>
    <row r="122" spans="2:10" x14ac:dyDescent="0.15">
      <c r="B122" s="91" t="s">
        <v>155</v>
      </c>
      <c r="C122" s="91" t="s">
        <v>156</v>
      </c>
      <c r="D122" s="397">
        <v>2700</v>
      </c>
      <c r="E122" s="397">
        <v>2625</v>
      </c>
      <c r="F122" s="397">
        <v>2545</v>
      </c>
      <c r="G122" s="397">
        <v>970</v>
      </c>
      <c r="H122" s="397">
        <v>2625</v>
      </c>
      <c r="I122" s="396">
        <v>36.952380952380956</v>
      </c>
      <c r="J122" s="91" t="s">
        <v>597</v>
      </c>
    </row>
    <row r="123" spans="2:10" x14ac:dyDescent="0.15">
      <c r="B123" s="91" t="s">
        <v>287</v>
      </c>
      <c r="C123" s="91" t="s">
        <v>288</v>
      </c>
      <c r="D123" s="397">
        <v>2440</v>
      </c>
      <c r="E123" s="397">
        <v>2280</v>
      </c>
      <c r="F123" s="397">
        <v>2205</v>
      </c>
      <c r="G123" s="397">
        <v>2210</v>
      </c>
      <c r="H123" s="397">
        <v>2310</v>
      </c>
      <c r="I123" s="396">
        <v>95.67099567099568</v>
      </c>
      <c r="J123" s="91" t="s">
        <v>596</v>
      </c>
    </row>
    <row r="124" spans="2:10" x14ac:dyDescent="0.15">
      <c r="B124" s="91" t="s">
        <v>157</v>
      </c>
      <c r="C124" s="91" t="s">
        <v>158</v>
      </c>
      <c r="D124" s="397">
        <v>2750</v>
      </c>
      <c r="E124" s="397">
        <v>2635</v>
      </c>
      <c r="F124" s="397">
        <v>2715</v>
      </c>
      <c r="G124" s="397">
        <v>2595</v>
      </c>
      <c r="H124" s="397">
        <v>2700</v>
      </c>
      <c r="I124" s="396">
        <v>96.111111111111114</v>
      </c>
      <c r="J124" s="91" t="s">
        <v>596</v>
      </c>
    </row>
    <row r="125" spans="2:10" x14ac:dyDescent="0.15">
      <c r="B125" s="91" t="s">
        <v>322</v>
      </c>
      <c r="C125" s="91" t="s">
        <v>323</v>
      </c>
      <c r="D125" s="397">
        <v>5510</v>
      </c>
      <c r="E125" s="397">
        <v>4990</v>
      </c>
      <c r="F125" s="397">
        <v>5320</v>
      </c>
      <c r="G125" s="397">
        <v>4275</v>
      </c>
      <c r="H125" s="397">
        <v>5275</v>
      </c>
      <c r="I125" s="396">
        <v>81.042654028436019</v>
      </c>
      <c r="J125" s="91" t="s">
        <v>596</v>
      </c>
    </row>
    <row r="126" spans="2:10" x14ac:dyDescent="0.15">
      <c r="B126" s="91" t="s">
        <v>324</v>
      </c>
      <c r="C126" s="91" t="s">
        <v>325</v>
      </c>
      <c r="D126" s="397">
        <v>3375</v>
      </c>
      <c r="E126" s="397">
        <v>3290</v>
      </c>
      <c r="F126" s="397">
        <v>3245</v>
      </c>
      <c r="G126" s="397">
        <v>1475</v>
      </c>
      <c r="H126" s="397">
        <v>3305</v>
      </c>
      <c r="I126" s="396">
        <v>44.629349470499243</v>
      </c>
      <c r="J126" s="91" t="s">
        <v>597</v>
      </c>
    </row>
    <row r="127" spans="2:10" x14ac:dyDescent="0.15">
      <c r="B127" s="91" t="s">
        <v>37</v>
      </c>
      <c r="C127" s="91" t="s">
        <v>38</v>
      </c>
      <c r="D127" s="397">
        <v>1675</v>
      </c>
      <c r="E127" s="397">
        <v>1625</v>
      </c>
      <c r="F127" s="397">
        <v>1605</v>
      </c>
      <c r="G127" s="397">
        <v>1430</v>
      </c>
      <c r="H127" s="397">
        <v>1635</v>
      </c>
      <c r="I127" s="396">
        <v>87.461773700305812</v>
      </c>
      <c r="J127" s="91" t="s">
        <v>596</v>
      </c>
    </row>
    <row r="128" spans="2:10" x14ac:dyDescent="0.15">
      <c r="B128" s="91" t="s">
        <v>289</v>
      </c>
      <c r="C128" s="91" t="s">
        <v>290</v>
      </c>
      <c r="D128" s="397">
        <v>2985</v>
      </c>
      <c r="E128" s="397">
        <v>2785</v>
      </c>
      <c r="F128" s="397">
        <v>2695</v>
      </c>
      <c r="G128" s="397">
        <v>1575</v>
      </c>
      <c r="H128" s="397">
        <v>2820</v>
      </c>
      <c r="I128" s="396">
        <v>55.851063829787229</v>
      </c>
      <c r="J128" s="91" t="s">
        <v>597</v>
      </c>
    </row>
    <row r="129" spans="2:10" x14ac:dyDescent="0.15">
      <c r="B129" s="91" t="s">
        <v>191</v>
      </c>
      <c r="C129" s="91" t="s">
        <v>192</v>
      </c>
      <c r="D129" s="397">
        <v>2045</v>
      </c>
      <c r="E129" s="397">
        <v>2010</v>
      </c>
      <c r="F129" s="397">
        <v>2025</v>
      </c>
      <c r="G129" s="397">
        <v>905</v>
      </c>
      <c r="H129" s="397">
        <v>2025</v>
      </c>
      <c r="I129" s="396">
        <v>44.691358024691361</v>
      </c>
      <c r="J129" s="91" t="s">
        <v>597</v>
      </c>
    </row>
    <row r="130" spans="2:10" x14ac:dyDescent="0.15">
      <c r="B130" s="91" t="s">
        <v>250</v>
      </c>
      <c r="C130" s="91" t="s">
        <v>251</v>
      </c>
      <c r="D130" s="397">
        <v>3310</v>
      </c>
      <c r="E130" s="397">
        <v>3125</v>
      </c>
      <c r="F130" s="397">
        <v>2980</v>
      </c>
      <c r="G130" s="397">
        <v>2425</v>
      </c>
      <c r="H130" s="397">
        <v>3140</v>
      </c>
      <c r="I130" s="396">
        <v>77.229299363057322</v>
      </c>
      <c r="J130" s="91" t="s">
        <v>596</v>
      </c>
    </row>
    <row r="131" spans="2:10" x14ac:dyDescent="0.15">
      <c r="B131" s="91" t="s">
        <v>77</v>
      </c>
      <c r="C131" s="91" t="s">
        <v>78</v>
      </c>
      <c r="D131" s="397">
        <v>2085</v>
      </c>
      <c r="E131" s="397">
        <v>2060</v>
      </c>
      <c r="F131" s="397">
        <v>1965</v>
      </c>
      <c r="G131" s="397">
        <v>1375</v>
      </c>
      <c r="H131" s="397">
        <v>2035</v>
      </c>
      <c r="I131" s="396">
        <v>67.567567567567565</v>
      </c>
      <c r="J131" s="91" t="s">
        <v>597</v>
      </c>
    </row>
    <row r="132" spans="2:10" x14ac:dyDescent="0.15">
      <c r="B132" s="91" t="s">
        <v>159</v>
      </c>
      <c r="C132" s="91" t="s">
        <v>160</v>
      </c>
      <c r="D132" s="397">
        <v>9010</v>
      </c>
      <c r="E132" s="397">
        <v>8900</v>
      </c>
      <c r="F132" s="397">
        <v>8840</v>
      </c>
      <c r="G132" s="397">
        <v>6085</v>
      </c>
      <c r="H132" s="397">
        <v>8920</v>
      </c>
      <c r="I132" s="396">
        <v>68.217488789237663</v>
      </c>
      <c r="J132" s="91" t="s">
        <v>597</v>
      </c>
    </row>
    <row r="133" spans="2:10" x14ac:dyDescent="0.15">
      <c r="B133" s="91" t="s">
        <v>79</v>
      </c>
      <c r="C133" s="91" t="s">
        <v>80</v>
      </c>
      <c r="D133" s="397">
        <v>3555</v>
      </c>
      <c r="E133" s="397">
        <v>3440</v>
      </c>
      <c r="F133" s="397">
        <v>3375</v>
      </c>
      <c r="G133" s="397">
        <v>1520</v>
      </c>
      <c r="H133" s="397">
        <v>3460</v>
      </c>
      <c r="I133" s="396">
        <v>43.930635838150287</v>
      </c>
      <c r="J133" s="91" t="s">
        <v>597</v>
      </c>
    </row>
    <row r="134" spans="2:10" x14ac:dyDescent="0.15">
      <c r="B134" s="91" t="s">
        <v>39</v>
      </c>
      <c r="C134" s="91" t="s">
        <v>40</v>
      </c>
      <c r="D134" s="397">
        <v>2465</v>
      </c>
      <c r="E134" s="397">
        <v>2405</v>
      </c>
      <c r="F134" s="397">
        <v>2370</v>
      </c>
      <c r="G134" s="397">
        <v>1260</v>
      </c>
      <c r="H134" s="397">
        <v>2415</v>
      </c>
      <c r="I134" s="396">
        <v>52.173913043478258</v>
      </c>
      <c r="J134" s="91" t="s">
        <v>597</v>
      </c>
    </row>
    <row r="135" spans="2:10" x14ac:dyDescent="0.15">
      <c r="B135" s="91" t="s">
        <v>161</v>
      </c>
      <c r="C135" s="91" t="s">
        <v>162</v>
      </c>
      <c r="D135" s="397">
        <v>3210</v>
      </c>
      <c r="E135" s="397">
        <v>3110</v>
      </c>
      <c r="F135" s="397">
        <v>3170</v>
      </c>
      <c r="G135" s="397">
        <v>1875</v>
      </c>
      <c r="H135" s="397">
        <v>3165</v>
      </c>
      <c r="I135" s="396">
        <v>59.241706161137444</v>
      </c>
      <c r="J135" s="91" t="s">
        <v>597</v>
      </c>
    </row>
    <row r="136" spans="2:10" x14ac:dyDescent="0.15">
      <c r="B136" s="91" t="s">
        <v>193</v>
      </c>
      <c r="C136" s="91" t="s">
        <v>194</v>
      </c>
      <c r="D136" s="397">
        <v>7955</v>
      </c>
      <c r="E136" s="397">
        <v>7550</v>
      </c>
      <c r="F136" s="397">
        <v>7490</v>
      </c>
      <c r="G136" s="397">
        <v>4155</v>
      </c>
      <c r="H136" s="397">
        <v>7665</v>
      </c>
      <c r="I136" s="396">
        <v>54.207436399217222</v>
      </c>
      <c r="J136" s="91" t="s">
        <v>597</v>
      </c>
    </row>
    <row r="137" spans="2:10" x14ac:dyDescent="0.15">
      <c r="B137" s="91" t="s">
        <v>41</v>
      </c>
      <c r="C137" s="91" t="s">
        <v>42</v>
      </c>
      <c r="D137" s="397">
        <v>3175</v>
      </c>
      <c r="E137" s="397">
        <v>2855</v>
      </c>
      <c r="F137" s="397">
        <v>2840</v>
      </c>
      <c r="G137" s="397">
        <v>2845</v>
      </c>
      <c r="H137" s="397">
        <v>2955</v>
      </c>
      <c r="I137" s="396">
        <v>96.277495769881554</v>
      </c>
      <c r="J137" s="91" t="s">
        <v>596</v>
      </c>
    </row>
    <row r="138" spans="2:10" x14ac:dyDescent="0.15">
      <c r="B138" s="91" t="s">
        <v>291</v>
      </c>
      <c r="C138" s="91" t="s">
        <v>292</v>
      </c>
      <c r="D138" s="397">
        <v>12160</v>
      </c>
      <c r="E138" s="397">
        <v>9110</v>
      </c>
      <c r="F138" s="397">
        <v>10535</v>
      </c>
      <c r="G138" s="397">
        <v>5135</v>
      </c>
      <c r="H138" s="397">
        <v>10600</v>
      </c>
      <c r="I138" s="396">
        <v>48.443396226415089</v>
      </c>
      <c r="J138" s="91" t="s">
        <v>597</v>
      </c>
    </row>
    <row r="139" spans="2:10" x14ac:dyDescent="0.15">
      <c r="B139" s="91" t="s">
        <v>252</v>
      </c>
      <c r="C139" s="91" t="s">
        <v>253</v>
      </c>
      <c r="D139" s="397">
        <v>2310</v>
      </c>
      <c r="E139" s="397">
        <v>2290</v>
      </c>
      <c r="F139" s="397">
        <v>2200</v>
      </c>
      <c r="G139" s="397">
        <v>450</v>
      </c>
      <c r="H139" s="397">
        <v>2270</v>
      </c>
      <c r="I139" s="396">
        <v>19.823788546255507</v>
      </c>
      <c r="J139" s="91" t="s">
        <v>598</v>
      </c>
    </row>
    <row r="140" spans="2:10" x14ac:dyDescent="0.15">
      <c r="B140" s="91" t="s">
        <v>326</v>
      </c>
      <c r="C140" s="91" t="s">
        <v>327</v>
      </c>
      <c r="D140" s="397">
        <v>2780</v>
      </c>
      <c r="E140" s="397">
        <v>2635</v>
      </c>
      <c r="F140" s="397">
        <v>2680</v>
      </c>
      <c r="G140" s="397">
        <v>2620</v>
      </c>
      <c r="H140" s="397">
        <v>2700</v>
      </c>
      <c r="I140" s="396">
        <v>97.037037037037038</v>
      </c>
      <c r="J140" s="91" t="s">
        <v>596</v>
      </c>
    </row>
    <row r="141" spans="2:10" x14ac:dyDescent="0.15">
      <c r="B141" s="91" t="s">
        <v>81</v>
      </c>
      <c r="C141" s="91" t="s">
        <v>82</v>
      </c>
      <c r="D141" s="397">
        <v>3000</v>
      </c>
      <c r="E141" s="397">
        <v>2900</v>
      </c>
      <c r="F141" s="397">
        <v>2795</v>
      </c>
      <c r="G141" s="397">
        <v>1115</v>
      </c>
      <c r="H141" s="397">
        <v>2900</v>
      </c>
      <c r="I141" s="396">
        <v>38.448275862068968</v>
      </c>
      <c r="J141" s="91" t="s">
        <v>597</v>
      </c>
    </row>
    <row r="142" spans="2:10" x14ac:dyDescent="0.15">
      <c r="B142" s="91" t="s">
        <v>163</v>
      </c>
      <c r="C142" s="91" t="s">
        <v>164</v>
      </c>
      <c r="D142" s="397">
        <v>2040</v>
      </c>
      <c r="E142" s="397">
        <v>2050</v>
      </c>
      <c r="F142" s="397">
        <v>2030</v>
      </c>
      <c r="G142" s="397">
        <v>1215</v>
      </c>
      <c r="H142" s="397">
        <v>2040</v>
      </c>
      <c r="I142" s="396">
        <v>59.558823529411761</v>
      </c>
      <c r="J142" s="91" t="s">
        <v>597</v>
      </c>
    </row>
    <row r="143" spans="2:10" x14ac:dyDescent="0.15">
      <c r="B143" s="91" t="s">
        <v>195</v>
      </c>
      <c r="C143" s="91" t="s">
        <v>196</v>
      </c>
      <c r="D143" s="397">
        <v>2460</v>
      </c>
      <c r="E143" s="397">
        <v>2400</v>
      </c>
      <c r="F143" s="397">
        <v>2385</v>
      </c>
      <c r="G143" s="397">
        <v>1770</v>
      </c>
      <c r="H143" s="397">
        <v>2415</v>
      </c>
      <c r="I143" s="396">
        <v>73.291925465838517</v>
      </c>
      <c r="J143" s="91" t="s">
        <v>597</v>
      </c>
    </row>
    <row r="144" spans="2:10" x14ac:dyDescent="0.15">
      <c r="B144" s="91" t="s">
        <v>328</v>
      </c>
      <c r="C144" s="91" t="s">
        <v>329</v>
      </c>
      <c r="D144" s="397">
        <v>1365</v>
      </c>
      <c r="E144" s="397">
        <v>725</v>
      </c>
      <c r="F144" s="397">
        <v>1405</v>
      </c>
      <c r="G144" s="397">
        <v>1250</v>
      </c>
      <c r="H144" s="397">
        <v>1165</v>
      </c>
      <c r="I144" s="396">
        <v>107.29613733905579</v>
      </c>
      <c r="J144" s="91" t="s">
        <v>596</v>
      </c>
    </row>
    <row r="145" spans="2:10" x14ac:dyDescent="0.15">
      <c r="B145" s="91" t="s">
        <v>254</v>
      </c>
      <c r="C145" s="91" t="s">
        <v>255</v>
      </c>
      <c r="D145" s="397">
        <v>3390</v>
      </c>
      <c r="E145" s="397">
        <v>3240</v>
      </c>
      <c r="F145" s="397">
        <v>3160</v>
      </c>
      <c r="G145" s="397">
        <v>1495</v>
      </c>
      <c r="H145" s="397">
        <v>3260</v>
      </c>
      <c r="I145" s="396">
        <v>45.858895705521476</v>
      </c>
      <c r="J145" s="91" t="s">
        <v>597</v>
      </c>
    </row>
    <row r="146" spans="2:10" x14ac:dyDescent="0.15">
      <c r="B146" s="91" t="s">
        <v>83</v>
      </c>
      <c r="C146" s="91" t="s">
        <v>84</v>
      </c>
      <c r="D146" s="397">
        <v>2960</v>
      </c>
      <c r="E146" s="397">
        <v>2810</v>
      </c>
      <c r="F146" s="397">
        <v>2850</v>
      </c>
      <c r="G146" s="397">
        <v>2840</v>
      </c>
      <c r="H146" s="397">
        <v>2875</v>
      </c>
      <c r="I146" s="396">
        <v>98.782608695652172</v>
      </c>
      <c r="J146" s="91" t="s">
        <v>596</v>
      </c>
    </row>
    <row r="147" spans="2:10" x14ac:dyDescent="0.15">
      <c r="B147" s="91" t="s">
        <v>119</v>
      </c>
      <c r="C147" s="91" t="s">
        <v>120</v>
      </c>
      <c r="D147" s="397">
        <v>3940</v>
      </c>
      <c r="E147" s="397">
        <v>4100</v>
      </c>
      <c r="F147" s="397">
        <v>3995</v>
      </c>
      <c r="G147" s="397">
        <v>2150</v>
      </c>
      <c r="H147" s="397">
        <v>4010</v>
      </c>
      <c r="I147" s="396">
        <v>53.615960099750623</v>
      </c>
      <c r="J147" s="91" t="s">
        <v>597</v>
      </c>
    </row>
    <row r="148" spans="2:10" x14ac:dyDescent="0.15">
      <c r="B148" s="91" t="s">
        <v>165</v>
      </c>
      <c r="C148" s="91" t="s">
        <v>166</v>
      </c>
      <c r="D148" s="397">
        <v>3745</v>
      </c>
      <c r="E148" s="397">
        <v>3720</v>
      </c>
      <c r="F148" s="397">
        <v>3720</v>
      </c>
      <c r="G148" s="397">
        <v>1820</v>
      </c>
      <c r="H148" s="397">
        <v>3730</v>
      </c>
      <c r="I148" s="396">
        <v>48.793565683646115</v>
      </c>
      <c r="J148" s="91" t="s">
        <v>597</v>
      </c>
    </row>
    <row r="149" spans="2:10" x14ac:dyDescent="0.15">
      <c r="B149" s="91" t="s">
        <v>256</v>
      </c>
      <c r="C149" s="91" t="s">
        <v>257</v>
      </c>
      <c r="D149" s="397">
        <v>3365</v>
      </c>
      <c r="E149" s="397">
        <v>3400</v>
      </c>
      <c r="F149" s="397">
        <v>3225</v>
      </c>
      <c r="G149" s="397">
        <v>2145</v>
      </c>
      <c r="H149" s="397">
        <v>3330</v>
      </c>
      <c r="I149" s="396">
        <v>64.414414414414409</v>
      </c>
      <c r="J149" s="91" t="s">
        <v>597</v>
      </c>
    </row>
    <row r="150" spans="2:10" x14ac:dyDescent="0.15">
      <c r="B150" s="91" t="s">
        <v>258</v>
      </c>
      <c r="C150" s="91" t="s">
        <v>259</v>
      </c>
      <c r="D150" s="397">
        <v>2795</v>
      </c>
      <c r="E150" s="397">
        <v>2750</v>
      </c>
      <c r="F150" s="397">
        <v>2645</v>
      </c>
      <c r="G150" s="397">
        <v>495</v>
      </c>
      <c r="H150" s="397">
        <v>2730</v>
      </c>
      <c r="I150" s="396">
        <v>18.131868131868131</v>
      </c>
      <c r="J150" s="91" t="s">
        <v>598</v>
      </c>
    </row>
    <row r="151" spans="2:10" x14ac:dyDescent="0.15">
      <c r="B151" s="91" t="s">
        <v>85</v>
      </c>
      <c r="C151" s="91" t="s">
        <v>86</v>
      </c>
      <c r="D151" s="397">
        <v>2500</v>
      </c>
      <c r="E151" s="397">
        <v>2470</v>
      </c>
      <c r="F151" s="397">
        <v>2365</v>
      </c>
      <c r="G151" s="397">
        <v>1565</v>
      </c>
      <c r="H151" s="397">
        <v>2445</v>
      </c>
      <c r="I151" s="396">
        <v>64.008179959100204</v>
      </c>
      <c r="J151" s="91" t="s">
        <v>597</v>
      </c>
    </row>
    <row r="152" spans="2:10" x14ac:dyDescent="0.15">
      <c r="B152" s="91" t="s">
        <v>167</v>
      </c>
      <c r="C152" s="91" t="s">
        <v>168</v>
      </c>
      <c r="D152" s="397">
        <v>6285</v>
      </c>
      <c r="E152" s="397">
        <v>6195</v>
      </c>
      <c r="F152" s="397">
        <v>6075</v>
      </c>
      <c r="G152" s="397">
        <v>3985</v>
      </c>
      <c r="H152" s="397">
        <v>6185</v>
      </c>
      <c r="I152" s="396">
        <v>64.430072756669361</v>
      </c>
      <c r="J152" s="91" t="s">
        <v>597</v>
      </c>
    </row>
    <row r="153" spans="2:10" x14ac:dyDescent="0.15">
      <c r="B153" s="91" t="s">
        <v>293</v>
      </c>
      <c r="C153" s="91" t="s">
        <v>294</v>
      </c>
      <c r="D153" s="397">
        <v>1905</v>
      </c>
      <c r="E153" s="397">
        <v>1855</v>
      </c>
      <c r="F153" s="397">
        <v>1805</v>
      </c>
      <c r="G153" s="397">
        <v>1015</v>
      </c>
      <c r="H153" s="397">
        <v>1855</v>
      </c>
      <c r="I153" s="396">
        <v>54.716981132075468</v>
      </c>
      <c r="J153" s="91" t="s">
        <v>597</v>
      </c>
    </row>
    <row r="154" spans="2:10" x14ac:dyDescent="0.15">
      <c r="B154" s="91" t="s">
        <v>295</v>
      </c>
      <c r="C154" s="91" t="s">
        <v>296</v>
      </c>
      <c r="D154" s="397">
        <v>8775</v>
      </c>
      <c r="E154" s="397">
        <v>8765</v>
      </c>
      <c r="F154" s="397">
        <v>8480</v>
      </c>
      <c r="G154" s="397">
        <v>4720</v>
      </c>
      <c r="H154" s="397">
        <v>8675</v>
      </c>
      <c r="I154" s="396">
        <v>54.409221902017293</v>
      </c>
      <c r="J154" s="91" t="s">
        <v>597</v>
      </c>
    </row>
    <row r="155" spans="2:10" x14ac:dyDescent="0.15">
      <c r="B155" s="91" t="s">
        <v>260</v>
      </c>
      <c r="C155" s="91" t="s">
        <v>261</v>
      </c>
      <c r="D155" s="397">
        <v>1325</v>
      </c>
      <c r="E155" s="397">
        <v>1195</v>
      </c>
      <c r="F155" s="397">
        <v>1035</v>
      </c>
      <c r="G155" s="397">
        <v>1050</v>
      </c>
      <c r="H155" s="397">
        <v>1185</v>
      </c>
      <c r="I155" s="396">
        <v>88.60759493670885</v>
      </c>
      <c r="J155" s="91" t="s">
        <v>596</v>
      </c>
    </row>
    <row r="156" spans="2:10" x14ac:dyDescent="0.15">
      <c r="B156" s="91" t="s">
        <v>87</v>
      </c>
      <c r="C156" s="91" t="s">
        <v>88</v>
      </c>
      <c r="D156" s="397">
        <v>3820</v>
      </c>
      <c r="E156" s="397">
        <v>3575</v>
      </c>
      <c r="F156" s="397">
        <v>3465</v>
      </c>
      <c r="G156" s="397">
        <v>3495</v>
      </c>
      <c r="H156" s="397">
        <v>3620</v>
      </c>
      <c r="I156" s="396">
        <v>96.546961325966848</v>
      </c>
      <c r="J156" s="91" t="s">
        <v>596</v>
      </c>
    </row>
    <row r="157" spans="2:10" x14ac:dyDescent="0.15">
      <c r="B157" s="91" t="s">
        <v>330</v>
      </c>
      <c r="C157" s="91" t="s">
        <v>331</v>
      </c>
      <c r="D157" s="397">
        <v>5145</v>
      </c>
      <c r="E157" s="397">
        <v>5020</v>
      </c>
      <c r="F157" s="397">
        <v>5080</v>
      </c>
      <c r="G157" s="397">
        <v>2155</v>
      </c>
      <c r="H157" s="397">
        <v>5080</v>
      </c>
      <c r="I157" s="396">
        <v>42.421259842519689</v>
      </c>
      <c r="J157" s="91" t="s">
        <v>597</v>
      </c>
    </row>
    <row r="158" spans="2:10" x14ac:dyDescent="0.15">
      <c r="B158" s="91" t="s">
        <v>297</v>
      </c>
      <c r="C158" s="91" t="s">
        <v>298</v>
      </c>
      <c r="D158" s="397">
        <v>1645</v>
      </c>
      <c r="E158" s="397">
        <v>1585</v>
      </c>
      <c r="F158" s="397">
        <v>1540</v>
      </c>
      <c r="G158" s="397">
        <v>505</v>
      </c>
      <c r="H158" s="397">
        <v>1590</v>
      </c>
      <c r="I158" s="396">
        <v>31.761006289308174</v>
      </c>
      <c r="J158" s="91" t="s">
        <v>597</v>
      </c>
    </row>
    <row r="159" spans="2:10" x14ac:dyDescent="0.15">
      <c r="B159" s="91" t="s">
        <v>89</v>
      </c>
      <c r="C159" s="91" t="s">
        <v>90</v>
      </c>
      <c r="D159" s="397">
        <v>3820</v>
      </c>
      <c r="E159" s="397">
        <v>3545</v>
      </c>
      <c r="F159" s="397">
        <v>3545</v>
      </c>
      <c r="G159" s="397">
        <v>1425</v>
      </c>
      <c r="H159" s="397">
        <v>3635</v>
      </c>
      <c r="I159" s="396">
        <v>39.20220082530949</v>
      </c>
      <c r="J159" s="91" t="s">
        <v>597</v>
      </c>
    </row>
    <row r="160" spans="2:10" x14ac:dyDescent="0.15">
      <c r="B160" s="91" t="s">
        <v>299</v>
      </c>
      <c r="C160" s="91" t="s">
        <v>300</v>
      </c>
      <c r="D160" s="397">
        <v>2155</v>
      </c>
      <c r="E160" s="397">
        <v>2130</v>
      </c>
      <c r="F160" s="397">
        <v>2075</v>
      </c>
      <c r="G160" s="397">
        <v>800</v>
      </c>
      <c r="H160" s="397">
        <v>2120</v>
      </c>
      <c r="I160" s="396">
        <v>37.735849056603776</v>
      </c>
      <c r="J160" s="91" t="s">
        <v>597</v>
      </c>
    </row>
    <row r="161" spans="2:22" x14ac:dyDescent="0.15">
      <c r="B161" s="91" t="s">
        <v>169</v>
      </c>
      <c r="C161" s="91" t="s">
        <v>170</v>
      </c>
      <c r="D161" s="397">
        <v>3390</v>
      </c>
      <c r="E161" s="397">
        <v>3260</v>
      </c>
      <c r="F161" s="397">
        <v>3300</v>
      </c>
      <c r="G161" s="397">
        <v>1900</v>
      </c>
      <c r="H161" s="397">
        <v>3315</v>
      </c>
      <c r="I161" s="396">
        <v>57.315233785822016</v>
      </c>
      <c r="J161" s="91" t="s">
        <v>597</v>
      </c>
    </row>
    <row r="162" spans="2:22" x14ac:dyDescent="0.15">
      <c r="B162" s="91" t="s">
        <v>171</v>
      </c>
      <c r="C162" s="91" t="s">
        <v>172</v>
      </c>
      <c r="D162" s="397">
        <v>6385</v>
      </c>
      <c r="E162" s="397">
        <v>6170</v>
      </c>
      <c r="F162" s="397">
        <v>5965</v>
      </c>
      <c r="G162" s="397">
        <v>845</v>
      </c>
      <c r="H162" s="397">
        <v>6175</v>
      </c>
      <c r="I162" s="396">
        <v>13.684210526315791</v>
      </c>
      <c r="J162" s="91" t="s">
        <v>598</v>
      </c>
    </row>
    <row r="163" spans="2:22" x14ac:dyDescent="0.15">
      <c r="B163" s="91" t="s">
        <v>121</v>
      </c>
      <c r="C163" s="91" t="s">
        <v>122</v>
      </c>
      <c r="D163" s="397">
        <v>1935</v>
      </c>
      <c r="E163" s="397">
        <v>1895</v>
      </c>
      <c r="F163" s="397">
        <v>1830</v>
      </c>
      <c r="G163" s="397">
        <v>1060</v>
      </c>
      <c r="H163" s="397">
        <v>1885</v>
      </c>
      <c r="I163" s="396">
        <v>56.233421750663126</v>
      </c>
      <c r="J163" s="91" t="s">
        <v>597</v>
      </c>
    </row>
    <row r="164" spans="2:22" ht="4.5" customHeight="1" thickBot="1" x14ac:dyDescent="0.2">
      <c r="B164" s="315"/>
      <c r="C164" s="315"/>
      <c r="D164" s="315"/>
      <c r="E164" s="315"/>
      <c r="F164" s="315"/>
      <c r="G164" s="315"/>
      <c r="H164" s="315"/>
      <c r="I164" s="315"/>
      <c r="J164" s="315"/>
    </row>
    <row r="165" spans="2:22" x14ac:dyDescent="0.15">
      <c r="B165" s="325"/>
      <c r="C165" s="325"/>
      <c r="D165" s="325"/>
      <c r="E165" s="325"/>
      <c r="F165" s="325"/>
      <c r="G165" s="325"/>
      <c r="H165" s="325"/>
      <c r="I165" s="325"/>
      <c r="J165" s="325"/>
    </row>
    <row r="166" spans="2:22" x14ac:dyDescent="0.15">
      <c r="B166" s="91" t="s">
        <v>332</v>
      </c>
    </row>
    <row r="167" spans="2:22" x14ac:dyDescent="0.15">
      <c r="B167" s="91" t="s">
        <v>607</v>
      </c>
    </row>
    <row r="168" spans="2:22" x14ac:dyDescent="0.15">
      <c r="B168" s="91" t="s">
        <v>608</v>
      </c>
    </row>
    <row r="169" spans="2:22" ht="29.25" customHeight="1" x14ac:dyDescent="0.15">
      <c r="B169" s="466" t="s">
        <v>609</v>
      </c>
      <c r="C169" s="466"/>
      <c r="D169" s="466"/>
      <c r="E169" s="466"/>
      <c r="F169" s="466"/>
      <c r="G169" s="466"/>
      <c r="H169" s="466"/>
      <c r="I169" s="466"/>
      <c r="J169" s="466"/>
    </row>
    <row r="170" spans="2:22" x14ac:dyDescent="0.15">
      <c r="B170" s="91" t="s">
        <v>611</v>
      </c>
    </row>
    <row r="171" spans="2:22" ht="26.25" customHeight="1" x14ac:dyDescent="0.15">
      <c r="B171" s="466" t="s">
        <v>612</v>
      </c>
      <c r="C171" s="466"/>
      <c r="D171" s="466"/>
      <c r="E171" s="466"/>
      <c r="F171" s="466"/>
      <c r="G171" s="466"/>
      <c r="H171" s="466"/>
      <c r="I171" s="466"/>
      <c r="J171" s="466"/>
    </row>
    <row r="173" spans="2:22" x14ac:dyDescent="0.15">
      <c r="B173" s="460" t="s">
        <v>333</v>
      </c>
      <c r="C173" s="460"/>
      <c r="D173" s="460"/>
      <c r="E173" s="460"/>
      <c r="F173" s="460"/>
      <c r="G173" s="460"/>
      <c r="H173" s="460"/>
      <c r="I173" s="460"/>
      <c r="J173" s="460"/>
      <c r="K173" s="460"/>
      <c r="L173" s="460"/>
      <c r="M173" s="460"/>
      <c r="N173" s="460"/>
      <c r="O173" s="460"/>
      <c r="P173" s="460"/>
      <c r="Q173" s="460"/>
      <c r="R173" s="460"/>
      <c r="S173" s="460"/>
      <c r="T173" s="460"/>
      <c r="U173" s="460"/>
      <c r="V173" s="460"/>
    </row>
    <row r="174" spans="2:22" x14ac:dyDescent="0.15">
      <c r="B174" s="460" t="s">
        <v>653</v>
      </c>
      <c r="C174" s="460"/>
      <c r="D174" s="460"/>
      <c r="E174" s="460"/>
      <c r="F174" s="460"/>
      <c r="G174" s="460"/>
      <c r="H174" s="460"/>
      <c r="I174" s="460"/>
      <c r="J174" s="460"/>
      <c r="K174" s="460"/>
      <c r="L174" s="460"/>
      <c r="M174" s="460"/>
      <c r="N174" s="460"/>
      <c r="O174" s="460"/>
      <c r="P174" s="460"/>
      <c r="Q174" s="460"/>
      <c r="R174" s="460"/>
      <c r="S174" s="460"/>
      <c r="T174" s="460"/>
      <c r="U174" s="460"/>
      <c r="V174" s="460"/>
    </row>
  </sheetData>
  <mergeCells count="10">
    <mergeCell ref="B173:V173"/>
    <mergeCell ref="B174:V174"/>
    <mergeCell ref="B169:J169"/>
    <mergeCell ref="B171:J171"/>
    <mergeCell ref="B11:J11"/>
    <mergeCell ref="B13:B14"/>
    <mergeCell ref="C13:C14"/>
    <mergeCell ref="D13:G13"/>
    <mergeCell ref="I13:I14"/>
    <mergeCell ref="J13:J14"/>
  </mergeCells>
  <hyperlinks>
    <hyperlink ref="B6" location="Contents!A1" display="Return to Contents" xr:uid="{62123C50-1FE5-40BE-A11D-29A15C6824CE}"/>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B8E4-2AF3-4BE4-94A9-1AF1D2846CBF}">
  <dimension ref="A1:V174"/>
  <sheetViews>
    <sheetView workbookViewId="0">
      <selection activeCell="B1" sqref="B1"/>
    </sheetView>
  </sheetViews>
  <sheetFormatPr baseColWidth="10" defaultColWidth="8.6640625" defaultRowHeight="13" x14ac:dyDescent="0.15"/>
  <cols>
    <col min="1" max="1" width="1.1640625" style="91" customWidth="1"/>
    <col min="2" max="2" width="36" style="91" customWidth="1"/>
    <col min="3" max="3" width="16.6640625" style="91" customWidth="1"/>
    <col min="4" max="7" width="10.33203125" style="91" bestFit="1" customWidth="1"/>
    <col min="8" max="8" width="15.83203125" style="91" customWidth="1"/>
    <col min="9" max="9" width="11.1640625" style="91" customWidth="1"/>
    <col min="10" max="10" width="34.33203125" style="91" customWidth="1"/>
    <col min="11" max="16384" width="8.6640625" style="91"/>
  </cols>
  <sheetData>
    <row r="1" spans="2:19" s="367" customFormat="1" x14ac:dyDescent="0.15"/>
    <row r="2" spans="2:19" s="367" customFormat="1" x14ac:dyDescent="0.15"/>
    <row r="3" spans="2:19" s="367" customFormat="1" x14ac:dyDescent="0.15"/>
    <row r="4" spans="2:19" s="367" customFormat="1" x14ac:dyDescent="0.15"/>
    <row r="5" spans="2:19" s="367" customFormat="1" x14ac:dyDescent="0.15"/>
    <row r="6" spans="2:19" s="19" customFormat="1" ht="21" customHeight="1" x14ac:dyDescent="0.15">
      <c r="B6" s="366" t="s">
        <v>648</v>
      </c>
    </row>
    <row r="7" spans="2:19" ht="16" x14ac:dyDescent="0.2">
      <c r="B7" s="307" t="s">
        <v>560</v>
      </c>
      <c r="C7" s="307"/>
      <c r="D7" s="307"/>
      <c r="M7" s="308"/>
      <c r="N7" s="308"/>
      <c r="O7" s="308"/>
      <c r="P7" s="308"/>
      <c r="Q7" s="308"/>
      <c r="R7" s="308"/>
      <c r="S7" s="308"/>
    </row>
    <row r="8" spans="2:19" x14ac:dyDescent="0.15">
      <c r="M8" s="308"/>
      <c r="N8" s="308"/>
      <c r="O8" s="308"/>
      <c r="P8" s="308"/>
      <c r="Q8" s="308"/>
      <c r="R8" s="308"/>
      <c r="S8" s="308"/>
    </row>
    <row r="9" spans="2:19" ht="14" thickBot="1" x14ac:dyDescent="0.2">
      <c r="M9" s="308"/>
      <c r="N9" s="308"/>
      <c r="O9" s="308"/>
      <c r="P9" s="308"/>
      <c r="Q9" s="308"/>
      <c r="R9" s="308"/>
      <c r="S9" s="308"/>
    </row>
    <row r="10" spans="2:19" ht="14" x14ac:dyDescent="0.15">
      <c r="B10" s="309" t="s">
        <v>491</v>
      </c>
      <c r="C10" s="149"/>
      <c r="D10" s="149"/>
      <c r="E10" s="149"/>
      <c r="F10" s="149"/>
      <c r="G10" s="149"/>
      <c r="H10" s="149"/>
      <c r="I10" s="149"/>
      <c r="J10" s="310"/>
    </row>
    <row r="11" spans="2:19" ht="133.5" customHeight="1" thickBot="1" x14ac:dyDescent="0.2">
      <c r="B11" s="475" t="s">
        <v>660</v>
      </c>
      <c r="C11" s="476"/>
      <c r="D11" s="476"/>
      <c r="E11" s="476"/>
      <c r="F11" s="476"/>
      <c r="G11" s="476"/>
      <c r="H11" s="476"/>
      <c r="I11" s="476"/>
      <c r="J11" s="477"/>
    </row>
    <row r="12" spans="2:19" ht="14" thickBot="1" x14ac:dyDescent="0.2">
      <c r="M12" s="308"/>
    </row>
    <row r="13" spans="2:19" ht="38.25" customHeight="1" x14ac:dyDescent="0.15">
      <c r="B13" s="470" t="s">
        <v>492</v>
      </c>
      <c r="C13" s="470" t="s">
        <v>11</v>
      </c>
      <c r="D13" s="472" t="s">
        <v>493</v>
      </c>
      <c r="E13" s="472"/>
      <c r="F13" s="472"/>
      <c r="G13" s="472"/>
      <c r="H13" s="312" t="s">
        <v>494</v>
      </c>
      <c r="I13" s="473" t="s">
        <v>606</v>
      </c>
      <c r="J13" s="470" t="s">
        <v>595</v>
      </c>
    </row>
    <row r="14" spans="2:19" ht="31" thickBot="1" x14ac:dyDescent="0.2">
      <c r="B14" s="471"/>
      <c r="C14" s="471"/>
      <c r="D14" s="313" t="s">
        <v>378</v>
      </c>
      <c r="E14" s="313" t="s">
        <v>386</v>
      </c>
      <c r="F14" s="313" t="s">
        <v>387</v>
      </c>
      <c r="G14" s="313" t="s">
        <v>448</v>
      </c>
      <c r="H14" s="314" t="s">
        <v>605</v>
      </c>
      <c r="I14" s="474"/>
      <c r="J14" s="471"/>
    </row>
    <row r="15" spans="2:19" x14ac:dyDescent="0.15">
      <c r="B15" s="91" t="s">
        <v>199</v>
      </c>
      <c r="C15" s="91" t="s">
        <v>200</v>
      </c>
      <c r="D15" s="395">
        <v>3100</v>
      </c>
      <c r="E15" s="395">
        <v>3315</v>
      </c>
      <c r="F15" s="395">
        <v>3450</v>
      </c>
      <c r="G15" s="395">
        <v>3310</v>
      </c>
      <c r="H15" s="395">
        <v>3285</v>
      </c>
      <c r="I15" s="311">
        <v>100.76103500761036</v>
      </c>
      <c r="J15" s="91" t="s">
        <v>596</v>
      </c>
    </row>
    <row r="16" spans="2:19" x14ac:dyDescent="0.15">
      <c r="B16" s="91" t="s">
        <v>201</v>
      </c>
      <c r="C16" s="91" t="s">
        <v>202</v>
      </c>
      <c r="D16" s="395">
        <v>3675</v>
      </c>
      <c r="E16" s="395">
        <v>3885</v>
      </c>
      <c r="F16" s="395">
        <v>4110</v>
      </c>
      <c r="G16" s="395">
        <v>4010</v>
      </c>
      <c r="H16" s="395">
        <v>3890</v>
      </c>
      <c r="I16" s="311">
        <v>103.08483290488432</v>
      </c>
      <c r="J16" s="91" t="s">
        <v>596</v>
      </c>
    </row>
    <row r="17" spans="2:10" x14ac:dyDescent="0.15">
      <c r="B17" s="91" t="s">
        <v>93</v>
      </c>
      <c r="C17" s="91" t="s">
        <v>94</v>
      </c>
      <c r="D17" s="395">
        <v>2555</v>
      </c>
      <c r="E17" s="395">
        <v>2625</v>
      </c>
      <c r="F17" s="395">
        <v>2690</v>
      </c>
      <c r="G17" s="395">
        <v>1525</v>
      </c>
      <c r="H17" s="395">
        <v>2625</v>
      </c>
      <c r="I17" s="311">
        <v>58.095238095238102</v>
      </c>
      <c r="J17" s="91" t="s">
        <v>597</v>
      </c>
    </row>
    <row r="18" spans="2:10" x14ac:dyDescent="0.15">
      <c r="B18" s="91" t="s">
        <v>303</v>
      </c>
      <c r="C18" s="91" t="s">
        <v>304</v>
      </c>
      <c r="D18" s="395">
        <v>1635</v>
      </c>
      <c r="E18" s="395">
        <v>1800</v>
      </c>
      <c r="F18" s="395">
        <v>1680</v>
      </c>
      <c r="G18" s="395">
        <v>345</v>
      </c>
      <c r="H18" s="395">
        <v>1705</v>
      </c>
      <c r="I18" s="311">
        <v>20.234604105571847</v>
      </c>
      <c r="J18" s="91" t="s">
        <v>598</v>
      </c>
    </row>
    <row r="19" spans="2:10" x14ac:dyDescent="0.15">
      <c r="B19" s="91" t="s">
        <v>175</v>
      </c>
      <c r="C19" s="91" t="s">
        <v>176</v>
      </c>
      <c r="D19" s="395">
        <v>1920</v>
      </c>
      <c r="E19" s="395">
        <v>1885</v>
      </c>
      <c r="F19" s="395">
        <v>2090</v>
      </c>
      <c r="G19" s="395">
        <v>2110</v>
      </c>
      <c r="H19" s="395">
        <v>1965</v>
      </c>
      <c r="I19" s="311">
        <v>107.37913486005088</v>
      </c>
      <c r="J19" s="91" t="s">
        <v>596</v>
      </c>
    </row>
    <row r="20" spans="2:10" x14ac:dyDescent="0.15">
      <c r="B20" s="91" t="s">
        <v>203</v>
      </c>
      <c r="C20" s="91" t="s">
        <v>204</v>
      </c>
      <c r="D20" s="395">
        <v>2800</v>
      </c>
      <c r="E20" s="395">
        <v>3115</v>
      </c>
      <c r="F20" s="395">
        <v>3165</v>
      </c>
      <c r="G20" s="395">
        <v>2240</v>
      </c>
      <c r="H20" s="395">
        <v>3025</v>
      </c>
      <c r="I20" s="311">
        <v>74.049586776859499</v>
      </c>
      <c r="J20" s="91" t="s">
        <v>597</v>
      </c>
    </row>
    <row r="21" spans="2:10" x14ac:dyDescent="0.15">
      <c r="B21" s="91" t="s">
        <v>145</v>
      </c>
      <c r="C21" s="91" t="s">
        <v>146</v>
      </c>
      <c r="D21" s="395">
        <v>14340</v>
      </c>
      <c r="E21" s="395">
        <v>14915</v>
      </c>
      <c r="F21" s="395">
        <v>15420</v>
      </c>
      <c r="G21" s="395">
        <v>11165</v>
      </c>
      <c r="H21" s="395">
        <v>14890</v>
      </c>
      <c r="I21" s="311">
        <v>74.983210208193412</v>
      </c>
      <c r="J21" s="91" t="s">
        <v>597</v>
      </c>
    </row>
    <row r="22" spans="2:10" x14ac:dyDescent="0.15">
      <c r="B22" s="91" t="s">
        <v>45</v>
      </c>
      <c r="C22" s="91" t="s">
        <v>46</v>
      </c>
      <c r="D22" s="395">
        <v>2020</v>
      </c>
      <c r="E22" s="395">
        <v>2145</v>
      </c>
      <c r="F22" s="395">
        <v>2185</v>
      </c>
      <c r="G22" s="395">
        <v>2230</v>
      </c>
      <c r="H22" s="395">
        <v>2115</v>
      </c>
      <c r="I22" s="311">
        <v>105.43735224586288</v>
      </c>
      <c r="J22" s="91" t="s">
        <v>596</v>
      </c>
    </row>
    <row r="23" spans="2:10" x14ac:dyDescent="0.15">
      <c r="B23" s="91" t="s">
        <v>47</v>
      </c>
      <c r="C23" s="91" t="s">
        <v>48</v>
      </c>
      <c r="D23" s="395">
        <v>1425</v>
      </c>
      <c r="E23" s="395">
        <v>1515</v>
      </c>
      <c r="F23" s="395">
        <v>1530</v>
      </c>
      <c r="G23" s="395">
        <v>1600</v>
      </c>
      <c r="H23" s="395">
        <v>1490</v>
      </c>
      <c r="I23" s="311">
        <v>107.38255033557047</v>
      </c>
      <c r="J23" s="91" t="s">
        <v>596</v>
      </c>
    </row>
    <row r="24" spans="2:10" x14ac:dyDescent="0.15">
      <c r="B24" s="91" t="s">
        <v>49</v>
      </c>
      <c r="C24" s="91" t="s">
        <v>50</v>
      </c>
      <c r="D24" s="395">
        <v>3590</v>
      </c>
      <c r="E24" s="395">
        <v>3725</v>
      </c>
      <c r="F24" s="395">
        <v>3840</v>
      </c>
      <c r="G24" s="395">
        <v>3880</v>
      </c>
      <c r="H24" s="395">
        <v>3720</v>
      </c>
      <c r="I24" s="311">
        <v>104.3010752688172</v>
      </c>
      <c r="J24" s="91" t="s">
        <v>596</v>
      </c>
    </row>
    <row r="25" spans="2:10" ht="15" x14ac:dyDescent="0.15">
      <c r="B25" s="91" t="s">
        <v>613</v>
      </c>
      <c r="C25" s="91" t="s">
        <v>524</v>
      </c>
      <c r="D25" s="395">
        <v>2725</v>
      </c>
      <c r="E25" s="395">
        <v>2845</v>
      </c>
      <c r="F25" s="395">
        <v>3110</v>
      </c>
      <c r="G25" s="395">
        <v>3665</v>
      </c>
      <c r="H25" s="395">
        <v>2895</v>
      </c>
      <c r="I25" s="311">
        <v>126.59758203799653</v>
      </c>
      <c r="J25" s="91" t="s">
        <v>596</v>
      </c>
    </row>
    <row r="26" spans="2:10" x14ac:dyDescent="0.15">
      <c r="B26" s="91" t="s">
        <v>264</v>
      </c>
      <c r="C26" s="91" t="s">
        <v>265</v>
      </c>
      <c r="D26" s="395">
        <v>1210</v>
      </c>
      <c r="E26" s="395">
        <v>1295</v>
      </c>
      <c r="F26" s="395">
        <v>1350</v>
      </c>
      <c r="G26" s="395">
        <v>1340</v>
      </c>
      <c r="H26" s="395">
        <v>1285</v>
      </c>
      <c r="I26" s="311">
        <v>104.28015564202336</v>
      </c>
      <c r="J26" s="91" t="s">
        <v>596</v>
      </c>
    </row>
    <row r="27" spans="2:10" x14ac:dyDescent="0.15">
      <c r="B27" s="91" t="s">
        <v>95</v>
      </c>
      <c r="C27" s="91" t="s">
        <v>96</v>
      </c>
      <c r="D27" s="395">
        <v>6765</v>
      </c>
      <c r="E27" s="395">
        <v>6915</v>
      </c>
      <c r="F27" s="395">
        <v>7070</v>
      </c>
      <c r="G27" s="395">
        <v>2670</v>
      </c>
      <c r="H27" s="395">
        <v>6915</v>
      </c>
      <c r="I27" s="311">
        <v>38.611713665943604</v>
      </c>
      <c r="J27" s="91" t="s">
        <v>597</v>
      </c>
    </row>
    <row r="28" spans="2:10" x14ac:dyDescent="0.15">
      <c r="B28" s="91" t="s">
        <v>205</v>
      </c>
      <c r="C28" s="91" t="s">
        <v>206</v>
      </c>
      <c r="D28" s="395">
        <v>3525</v>
      </c>
      <c r="E28" s="395">
        <v>3650</v>
      </c>
      <c r="F28" s="395">
        <v>3690</v>
      </c>
      <c r="G28" s="395">
        <v>3585</v>
      </c>
      <c r="H28" s="395">
        <v>3620</v>
      </c>
      <c r="I28" s="311">
        <v>99.033149171270722</v>
      </c>
      <c r="J28" s="91" t="s">
        <v>596</v>
      </c>
    </row>
    <row r="29" spans="2:10" x14ac:dyDescent="0.15">
      <c r="B29" s="91" t="s">
        <v>266</v>
      </c>
      <c r="C29" s="91" t="s">
        <v>267</v>
      </c>
      <c r="D29" s="395">
        <v>2300</v>
      </c>
      <c r="E29" s="395">
        <v>2430</v>
      </c>
      <c r="F29" s="395">
        <v>2500</v>
      </c>
      <c r="G29" s="395">
        <v>2435</v>
      </c>
      <c r="H29" s="395">
        <v>2410</v>
      </c>
      <c r="I29" s="311">
        <v>101.03734439834025</v>
      </c>
      <c r="J29" s="91" t="s">
        <v>596</v>
      </c>
    </row>
    <row r="30" spans="2:10" x14ac:dyDescent="0.15">
      <c r="B30" s="91" t="s">
        <v>307</v>
      </c>
      <c r="C30" s="91" t="s">
        <v>308</v>
      </c>
      <c r="D30" s="395">
        <v>3960</v>
      </c>
      <c r="E30" s="395">
        <v>4310</v>
      </c>
      <c r="F30" s="395">
        <v>4485</v>
      </c>
      <c r="G30" s="395">
        <v>4365</v>
      </c>
      <c r="H30" s="395">
        <v>4250</v>
      </c>
      <c r="I30" s="311">
        <v>102.70588235294117</v>
      </c>
      <c r="J30" s="91" t="s">
        <v>596</v>
      </c>
    </row>
    <row r="31" spans="2:10" x14ac:dyDescent="0.15">
      <c r="B31" s="91" t="s">
        <v>207</v>
      </c>
      <c r="C31" s="91" t="s">
        <v>208</v>
      </c>
      <c r="D31" s="395">
        <v>3295</v>
      </c>
      <c r="E31" s="395">
        <v>3480</v>
      </c>
      <c r="F31" s="395">
        <v>3595</v>
      </c>
      <c r="G31" s="395">
        <v>2090</v>
      </c>
      <c r="H31" s="395">
        <v>3455</v>
      </c>
      <c r="I31" s="311">
        <v>60.492040520984084</v>
      </c>
      <c r="J31" s="91" t="s">
        <v>597</v>
      </c>
    </row>
    <row r="32" spans="2:10" x14ac:dyDescent="0.15">
      <c r="B32" s="91" t="s">
        <v>268</v>
      </c>
      <c r="C32" s="91" t="s">
        <v>558</v>
      </c>
      <c r="D32" s="395">
        <v>5145</v>
      </c>
      <c r="E32" s="395">
        <v>5630</v>
      </c>
      <c r="F32" s="395">
        <v>5795</v>
      </c>
      <c r="G32" s="395">
        <v>4980</v>
      </c>
      <c r="H32" s="395">
        <v>5520</v>
      </c>
      <c r="I32" s="311">
        <v>90.217391304347828</v>
      </c>
      <c r="J32" s="91" t="s">
        <v>596</v>
      </c>
    </row>
    <row r="33" spans="2:10" x14ac:dyDescent="0.15">
      <c r="B33" s="91" t="s">
        <v>51</v>
      </c>
      <c r="C33" s="91" t="s">
        <v>52</v>
      </c>
      <c r="D33" s="395">
        <v>2115</v>
      </c>
      <c r="E33" s="395">
        <v>2225</v>
      </c>
      <c r="F33" s="395">
        <v>2230</v>
      </c>
      <c r="G33" s="395">
        <v>0</v>
      </c>
      <c r="H33" s="395">
        <v>2190</v>
      </c>
      <c r="I33" s="395">
        <v>0</v>
      </c>
      <c r="J33" s="91" t="s">
        <v>561</v>
      </c>
    </row>
    <row r="34" spans="2:10" x14ac:dyDescent="0.15">
      <c r="B34" s="91" t="s">
        <v>97</v>
      </c>
      <c r="C34" s="91" t="s">
        <v>98</v>
      </c>
      <c r="D34" s="395">
        <v>2565</v>
      </c>
      <c r="E34" s="395">
        <v>2540</v>
      </c>
      <c r="F34" s="395">
        <v>2660</v>
      </c>
      <c r="G34" s="395">
        <v>2345</v>
      </c>
      <c r="H34" s="395">
        <v>2590</v>
      </c>
      <c r="I34" s="311">
        <v>90.540540540540533</v>
      </c>
      <c r="J34" s="91" t="s">
        <v>596</v>
      </c>
    </row>
    <row r="35" spans="2:10" x14ac:dyDescent="0.15">
      <c r="B35" s="91" t="s">
        <v>177</v>
      </c>
      <c r="C35" s="91" t="s">
        <v>178</v>
      </c>
      <c r="D35" s="395">
        <v>5790</v>
      </c>
      <c r="E35" s="395">
        <v>6130</v>
      </c>
      <c r="F35" s="395">
        <v>6365</v>
      </c>
      <c r="G35" s="395">
        <v>3860</v>
      </c>
      <c r="H35" s="395">
        <v>6095</v>
      </c>
      <c r="I35" s="311">
        <v>63.330598851517635</v>
      </c>
      <c r="J35" s="91" t="s">
        <v>597</v>
      </c>
    </row>
    <row r="36" spans="2:10" x14ac:dyDescent="0.15">
      <c r="B36" s="91" t="s">
        <v>209</v>
      </c>
      <c r="C36" s="91" t="s">
        <v>210</v>
      </c>
      <c r="D36" s="395">
        <v>1400</v>
      </c>
      <c r="E36" s="395">
        <v>1410</v>
      </c>
      <c r="F36" s="395">
        <v>1425</v>
      </c>
      <c r="G36" s="395">
        <v>880</v>
      </c>
      <c r="H36" s="395">
        <v>1410</v>
      </c>
      <c r="I36" s="311">
        <v>62.411347517730498</v>
      </c>
      <c r="J36" s="91" t="s">
        <v>597</v>
      </c>
    </row>
    <row r="37" spans="2:10" x14ac:dyDescent="0.15">
      <c r="B37" s="91" t="s">
        <v>179</v>
      </c>
      <c r="C37" s="91" t="s">
        <v>180</v>
      </c>
      <c r="D37" s="395">
        <v>2975</v>
      </c>
      <c r="E37" s="395">
        <v>3090</v>
      </c>
      <c r="F37" s="395">
        <v>3285</v>
      </c>
      <c r="G37" s="395">
        <v>3235</v>
      </c>
      <c r="H37" s="395">
        <v>3115</v>
      </c>
      <c r="I37" s="311">
        <v>103.85232744783306</v>
      </c>
      <c r="J37" s="91" t="s">
        <v>596</v>
      </c>
    </row>
    <row r="38" spans="2:10" x14ac:dyDescent="0.15">
      <c r="B38" s="91" t="s">
        <v>53</v>
      </c>
      <c r="C38" s="91" t="s">
        <v>54</v>
      </c>
      <c r="D38" s="395">
        <v>3555</v>
      </c>
      <c r="E38" s="395">
        <v>3615</v>
      </c>
      <c r="F38" s="395">
        <v>3835</v>
      </c>
      <c r="G38" s="395">
        <v>0</v>
      </c>
      <c r="H38" s="395">
        <v>3670</v>
      </c>
      <c r="I38" s="395">
        <v>0</v>
      </c>
      <c r="J38" s="91" t="s">
        <v>561</v>
      </c>
    </row>
    <row r="39" spans="2:10" x14ac:dyDescent="0.15">
      <c r="B39" s="91" t="s">
        <v>55</v>
      </c>
      <c r="C39" s="91" t="s">
        <v>56</v>
      </c>
      <c r="D39" s="395">
        <v>3430</v>
      </c>
      <c r="E39" s="395">
        <v>3560</v>
      </c>
      <c r="F39" s="395">
        <v>3755</v>
      </c>
      <c r="G39" s="395">
        <v>0</v>
      </c>
      <c r="H39" s="395">
        <v>3580</v>
      </c>
      <c r="I39" s="395">
        <v>0</v>
      </c>
      <c r="J39" s="91" t="s">
        <v>561</v>
      </c>
    </row>
    <row r="40" spans="2:10" ht="15" x14ac:dyDescent="0.15">
      <c r="B40" s="91" t="s">
        <v>614</v>
      </c>
      <c r="C40" s="91" t="s">
        <v>309</v>
      </c>
      <c r="D40" s="395">
        <v>4805</v>
      </c>
      <c r="E40" s="395">
        <v>4990</v>
      </c>
      <c r="F40" s="395">
        <v>5090</v>
      </c>
      <c r="G40" s="395">
        <v>5160</v>
      </c>
      <c r="H40" s="395">
        <v>4965</v>
      </c>
      <c r="I40" s="311">
        <v>103.92749244712991</v>
      </c>
      <c r="J40" s="91" t="s">
        <v>596</v>
      </c>
    </row>
    <row r="41" spans="2:10" x14ac:dyDescent="0.15">
      <c r="B41" s="91" t="s">
        <v>19</v>
      </c>
      <c r="C41" s="91" t="s">
        <v>20</v>
      </c>
      <c r="D41" s="395">
        <v>5295</v>
      </c>
      <c r="E41" s="395">
        <v>5455</v>
      </c>
      <c r="F41" s="395">
        <v>5580</v>
      </c>
      <c r="G41" s="395">
        <v>4550</v>
      </c>
      <c r="H41" s="395">
        <v>5445</v>
      </c>
      <c r="I41" s="311">
        <v>83.562901744719937</v>
      </c>
      <c r="J41" s="91" t="s">
        <v>596</v>
      </c>
    </row>
    <row r="42" spans="2:10" x14ac:dyDescent="0.15">
      <c r="B42" s="91" t="s">
        <v>147</v>
      </c>
      <c r="C42" s="91" t="s">
        <v>148</v>
      </c>
      <c r="D42" s="395">
        <v>3850</v>
      </c>
      <c r="E42" s="395">
        <v>4085</v>
      </c>
      <c r="F42" s="395">
        <v>4300</v>
      </c>
      <c r="G42" s="395">
        <v>4045</v>
      </c>
      <c r="H42" s="395">
        <v>4080</v>
      </c>
      <c r="I42" s="311">
        <v>99.142156862745097</v>
      </c>
      <c r="J42" s="91" t="s">
        <v>596</v>
      </c>
    </row>
    <row r="43" spans="2:10" x14ac:dyDescent="0.15">
      <c r="B43" s="91" t="s">
        <v>211</v>
      </c>
      <c r="C43" s="91" t="s">
        <v>212</v>
      </c>
      <c r="D43" s="395">
        <v>3960</v>
      </c>
      <c r="E43" s="395">
        <v>4210</v>
      </c>
      <c r="F43" s="395">
        <v>4360</v>
      </c>
      <c r="G43" s="395">
        <v>4150</v>
      </c>
      <c r="H43" s="395">
        <v>4175</v>
      </c>
      <c r="I43" s="311">
        <v>99.401197604790411</v>
      </c>
      <c r="J43" s="91" t="s">
        <v>596</v>
      </c>
    </row>
    <row r="44" spans="2:10" x14ac:dyDescent="0.15">
      <c r="B44" s="91" t="s">
        <v>57</v>
      </c>
      <c r="C44" s="91" t="s">
        <v>58</v>
      </c>
      <c r="D44" s="395">
        <v>4560</v>
      </c>
      <c r="E44" s="395">
        <v>4810</v>
      </c>
      <c r="F44" s="395">
        <v>4985</v>
      </c>
      <c r="G44" s="395">
        <v>3440</v>
      </c>
      <c r="H44" s="395">
        <v>4785</v>
      </c>
      <c r="I44" s="311">
        <v>71.89132706374086</v>
      </c>
      <c r="J44" s="91" t="s">
        <v>597</v>
      </c>
    </row>
    <row r="45" spans="2:10" x14ac:dyDescent="0.15">
      <c r="B45" s="91" t="s">
        <v>21</v>
      </c>
      <c r="C45" s="91" t="s">
        <v>22</v>
      </c>
      <c r="D45" s="395">
        <v>1220</v>
      </c>
      <c r="E45" s="395">
        <v>1130</v>
      </c>
      <c r="F45" s="395">
        <v>1175</v>
      </c>
      <c r="G45" s="395">
        <v>1250</v>
      </c>
      <c r="H45" s="395">
        <v>1175</v>
      </c>
      <c r="I45" s="311">
        <v>106.38297872340425</v>
      </c>
      <c r="J45" s="91" t="s">
        <v>596</v>
      </c>
    </row>
    <row r="46" spans="2:10" x14ac:dyDescent="0.15">
      <c r="B46" s="91" t="s">
        <v>125</v>
      </c>
      <c r="C46" s="91" t="s">
        <v>126</v>
      </c>
      <c r="D46" s="395">
        <v>2975</v>
      </c>
      <c r="E46" s="395">
        <v>3160</v>
      </c>
      <c r="F46" s="395">
        <v>3290</v>
      </c>
      <c r="G46" s="395">
        <v>3320</v>
      </c>
      <c r="H46" s="395">
        <v>3140</v>
      </c>
      <c r="I46" s="311">
        <v>105.73248407643312</v>
      </c>
      <c r="J46" s="91" t="s">
        <v>596</v>
      </c>
    </row>
    <row r="47" spans="2:10" x14ac:dyDescent="0.15">
      <c r="B47" s="91" t="s">
        <v>127</v>
      </c>
      <c r="C47" s="91" t="s">
        <v>128</v>
      </c>
      <c r="D47" s="395">
        <v>7695</v>
      </c>
      <c r="E47" s="395">
        <v>7825</v>
      </c>
      <c r="F47" s="395">
        <v>8295</v>
      </c>
      <c r="G47" s="395">
        <v>4920</v>
      </c>
      <c r="H47" s="395">
        <v>7940</v>
      </c>
      <c r="I47" s="311">
        <v>61.964735516372791</v>
      </c>
      <c r="J47" s="91" t="s">
        <v>597</v>
      </c>
    </row>
    <row r="48" spans="2:10" x14ac:dyDescent="0.15">
      <c r="B48" s="91" t="s">
        <v>310</v>
      </c>
      <c r="C48" s="91" t="s">
        <v>311</v>
      </c>
      <c r="D48" s="395">
        <v>6875</v>
      </c>
      <c r="E48" s="395">
        <v>7015</v>
      </c>
      <c r="F48" s="395">
        <v>6430</v>
      </c>
      <c r="G48" s="395">
        <v>5400</v>
      </c>
      <c r="H48" s="395">
        <v>6775</v>
      </c>
      <c r="I48" s="311">
        <v>79.704797047970473</v>
      </c>
      <c r="J48" s="91" t="s">
        <v>596</v>
      </c>
    </row>
    <row r="49" spans="2:10" x14ac:dyDescent="0.15">
      <c r="B49" s="91" t="s">
        <v>99</v>
      </c>
      <c r="C49" s="91" t="s">
        <v>100</v>
      </c>
      <c r="D49" s="395">
        <v>3310</v>
      </c>
      <c r="E49" s="395">
        <v>3385</v>
      </c>
      <c r="F49" s="395">
        <v>3700</v>
      </c>
      <c r="G49" s="395">
        <v>3635</v>
      </c>
      <c r="H49" s="395">
        <v>3465</v>
      </c>
      <c r="I49" s="311">
        <v>104.90620490620491</v>
      </c>
      <c r="J49" s="91" t="s">
        <v>596</v>
      </c>
    </row>
    <row r="50" spans="2:10" ht="15" x14ac:dyDescent="0.15">
      <c r="B50" s="91" t="s">
        <v>615</v>
      </c>
      <c r="C50" s="91" t="s">
        <v>527</v>
      </c>
      <c r="D50" s="395">
        <v>3565</v>
      </c>
      <c r="E50" s="395">
        <v>3845</v>
      </c>
      <c r="F50" s="395">
        <v>3975</v>
      </c>
      <c r="G50" s="395">
        <v>3475</v>
      </c>
      <c r="H50" s="395">
        <v>3795</v>
      </c>
      <c r="I50" s="311">
        <v>91.567852437417656</v>
      </c>
      <c r="J50" s="91" t="s">
        <v>596</v>
      </c>
    </row>
    <row r="51" spans="2:10" x14ac:dyDescent="0.15">
      <c r="B51" s="91" t="s">
        <v>149</v>
      </c>
      <c r="C51" s="91" t="s">
        <v>150</v>
      </c>
      <c r="D51" s="395">
        <v>3300</v>
      </c>
      <c r="E51" s="395">
        <v>3490</v>
      </c>
      <c r="F51" s="395">
        <v>3730</v>
      </c>
      <c r="G51" s="395">
        <v>3440</v>
      </c>
      <c r="H51" s="395">
        <v>3510</v>
      </c>
      <c r="I51" s="311">
        <v>98.005698005698008</v>
      </c>
      <c r="J51" s="91" t="s">
        <v>596</v>
      </c>
    </row>
    <row r="52" spans="2:10" x14ac:dyDescent="0.15">
      <c r="B52" s="91" t="s">
        <v>213</v>
      </c>
      <c r="C52" s="91" t="s">
        <v>214</v>
      </c>
      <c r="D52" s="395">
        <v>3935</v>
      </c>
      <c r="E52" s="395">
        <v>4125</v>
      </c>
      <c r="F52" s="395">
        <v>4190</v>
      </c>
      <c r="G52" s="395">
        <v>4265</v>
      </c>
      <c r="H52" s="395">
        <v>4085</v>
      </c>
      <c r="I52" s="311">
        <v>104.406364749082</v>
      </c>
      <c r="J52" s="91" t="s">
        <v>596</v>
      </c>
    </row>
    <row r="53" spans="2:10" x14ac:dyDescent="0.15">
      <c r="B53" s="91" t="s">
        <v>101</v>
      </c>
      <c r="C53" s="91" t="s">
        <v>102</v>
      </c>
      <c r="D53" s="395">
        <v>3245</v>
      </c>
      <c r="E53" s="395">
        <v>3415</v>
      </c>
      <c r="F53" s="395">
        <v>3520</v>
      </c>
      <c r="G53" s="395">
        <v>2350</v>
      </c>
      <c r="H53" s="395">
        <v>3395</v>
      </c>
      <c r="I53" s="311">
        <v>69.219440353460968</v>
      </c>
      <c r="J53" s="91" t="s">
        <v>597</v>
      </c>
    </row>
    <row r="54" spans="2:10" x14ac:dyDescent="0.15">
      <c r="B54" s="91" t="s">
        <v>269</v>
      </c>
      <c r="C54" s="91" t="s">
        <v>270</v>
      </c>
      <c r="D54" s="395">
        <v>4980</v>
      </c>
      <c r="E54" s="395">
        <v>5075</v>
      </c>
      <c r="F54" s="395">
        <v>5215</v>
      </c>
      <c r="G54" s="395">
        <v>3045</v>
      </c>
      <c r="H54" s="395">
        <v>5090</v>
      </c>
      <c r="I54" s="311">
        <v>59.823182711198427</v>
      </c>
      <c r="J54" s="91" t="s">
        <v>597</v>
      </c>
    </row>
    <row r="55" spans="2:10" x14ac:dyDescent="0.15">
      <c r="B55" s="91" t="s">
        <v>215</v>
      </c>
      <c r="C55" s="91" t="s">
        <v>216</v>
      </c>
      <c r="D55" s="395">
        <v>4105</v>
      </c>
      <c r="E55" s="395">
        <v>4070</v>
      </c>
      <c r="F55" s="395">
        <v>4375</v>
      </c>
      <c r="G55" s="395">
        <v>935</v>
      </c>
      <c r="H55" s="395">
        <v>4185</v>
      </c>
      <c r="I55" s="311">
        <v>22.341696535244925</v>
      </c>
      <c r="J55" s="91" t="s">
        <v>598</v>
      </c>
    </row>
    <row r="56" spans="2:10" x14ac:dyDescent="0.15">
      <c r="B56" s="91" t="s">
        <v>181</v>
      </c>
      <c r="C56" s="91" t="s">
        <v>182</v>
      </c>
      <c r="D56" s="395">
        <v>15095</v>
      </c>
      <c r="E56" s="395">
        <v>15290</v>
      </c>
      <c r="F56" s="395">
        <v>15760</v>
      </c>
      <c r="G56" s="395">
        <v>11665</v>
      </c>
      <c r="H56" s="395">
        <v>15385</v>
      </c>
      <c r="I56" s="311">
        <v>75.82060448488788</v>
      </c>
      <c r="J56" s="91" t="s">
        <v>596</v>
      </c>
    </row>
    <row r="57" spans="2:10" x14ac:dyDescent="0.15">
      <c r="B57" s="91" t="s">
        <v>23</v>
      </c>
      <c r="C57" s="91" t="s">
        <v>24</v>
      </c>
      <c r="D57" s="395">
        <v>1920</v>
      </c>
      <c r="E57" s="395">
        <v>1995</v>
      </c>
      <c r="F57" s="395">
        <v>1965</v>
      </c>
      <c r="G57" s="395">
        <v>2080</v>
      </c>
      <c r="H57" s="395">
        <v>1960</v>
      </c>
      <c r="I57" s="311">
        <v>106.12244897959184</v>
      </c>
      <c r="J57" s="91" t="s">
        <v>596</v>
      </c>
    </row>
    <row r="58" spans="2:10" x14ac:dyDescent="0.15">
      <c r="B58" s="91" t="s">
        <v>314</v>
      </c>
      <c r="C58" s="91" t="s">
        <v>315</v>
      </c>
      <c r="D58" s="395">
        <v>6055</v>
      </c>
      <c r="E58" s="395">
        <v>6220</v>
      </c>
      <c r="F58" s="395">
        <v>6570</v>
      </c>
      <c r="G58" s="395">
        <v>4870</v>
      </c>
      <c r="H58" s="395">
        <v>6280</v>
      </c>
      <c r="I58" s="311">
        <v>77.547770700636946</v>
      </c>
      <c r="J58" s="91" t="s">
        <v>596</v>
      </c>
    </row>
    <row r="59" spans="2:10" x14ac:dyDescent="0.15">
      <c r="B59" s="91" t="s">
        <v>217</v>
      </c>
      <c r="C59" s="91" t="s">
        <v>218</v>
      </c>
      <c r="D59" s="395">
        <v>3030</v>
      </c>
      <c r="E59" s="395">
        <v>3160</v>
      </c>
      <c r="F59" s="395">
        <v>3315</v>
      </c>
      <c r="G59" s="395">
        <v>3230</v>
      </c>
      <c r="H59" s="395">
        <v>3170</v>
      </c>
      <c r="I59" s="311">
        <v>101.89274447949528</v>
      </c>
      <c r="J59" s="91" t="s">
        <v>596</v>
      </c>
    </row>
    <row r="60" spans="2:10" ht="15" x14ac:dyDescent="0.15">
      <c r="B60" s="91" t="s">
        <v>563</v>
      </c>
      <c r="C60" s="91" t="s">
        <v>219</v>
      </c>
      <c r="D60" s="395">
        <v>2445</v>
      </c>
      <c r="E60" s="395">
        <v>2460</v>
      </c>
      <c r="F60" s="395">
        <v>2500</v>
      </c>
      <c r="G60" s="395">
        <v>2370</v>
      </c>
      <c r="H60" s="395">
        <v>2470</v>
      </c>
      <c r="I60" s="311">
        <v>95.951417004048579</v>
      </c>
      <c r="J60" s="91" t="s">
        <v>596</v>
      </c>
    </row>
    <row r="61" spans="2:10" x14ac:dyDescent="0.15">
      <c r="B61" s="91" t="s">
        <v>59</v>
      </c>
      <c r="C61" s="91" t="s">
        <v>60</v>
      </c>
      <c r="D61" s="395">
        <v>1440</v>
      </c>
      <c r="E61" s="395">
        <v>1290</v>
      </c>
      <c r="F61" s="395">
        <v>1505</v>
      </c>
      <c r="G61" s="395">
        <v>1045</v>
      </c>
      <c r="H61" s="395">
        <v>1415</v>
      </c>
      <c r="I61" s="311">
        <v>73.851590106007066</v>
      </c>
      <c r="J61" s="91" t="s">
        <v>597</v>
      </c>
    </row>
    <row r="62" spans="2:10" x14ac:dyDescent="0.15">
      <c r="B62" s="91" t="s">
        <v>220</v>
      </c>
      <c r="C62" s="91" t="s">
        <v>221</v>
      </c>
      <c r="D62" s="395">
        <v>1200</v>
      </c>
      <c r="E62" s="395">
        <v>1275</v>
      </c>
      <c r="F62" s="395">
        <v>1295</v>
      </c>
      <c r="G62" s="395">
        <v>1330</v>
      </c>
      <c r="H62" s="395">
        <v>1260</v>
      </c>
      <c r="I62" s="311">
        <v>105.55555555555556</v>
      </c>
      <c r="J62" s="91" t="s">
        <v>596</v>
      </c>
    </row>
    <row r="63" spans="2:10" x14ac:dyDescent="0.15">
      <c r="B63" s="91" t="s">
        <v>271</v>
      </c>
      <c r="C63" s="91" t="s">
        <v>272</v>
      </c>
      <c r="D63" s="395">
        <v>13410</v>
      </c>
      <c r="E63" s="395">
        <v>13940</v>
      </c>
      <c r="F63" s="395">
        <v>14080</v>
      </c>
      <c r="G63" s="395">
        <v>14070</v>
      </c>
      <c r="H63" s="395">
        <v>13810</v>
      </c>
      <c r="I63" s="311">
        <v>101.88269370021723</v>
      </c>
      <c r="J63" s="91" t="s">
        <v>596</v>
      </c>
    </row>
    <row r="64" spans="2:10" x14ac:dyDescent="0.15">
      <c r="B64" s="91" t="s">
        <v>222</v>
      </c>
      <c r="C64" s="91" t="s">
        <v>223</v>
      </c>
      <c r="D64" s="395">
        <v>2665</v>
      </c>
      <c r="E64" s="395">
        <v>2965</v>
      </c>
      <c r="F64" s="395">
        <v>2885</v>
      </c>
      <c r="G64" s="395">
        <v>955</v>
      </c>
      <c r="H64" s="395">
        <v>2840</v>
      </c>
      <c r="I64" s="311">
        <v>33.62676056338028</v>
      </c>
      <c r="J64" s="91" t="s">
        <v>597</v>
      </c>
    </row>
    <row r="65" spans="2:10" x14ac:dyDescent="0.15">
      <c r="B65" s="91" t="s">
        <v>224</v>
      </c>
      <c r="C65" s="91" t="s">
        <v>225</v>
      </c>
      <c r="D65" s="395">
        <v>2655</v>
      </c>
      <c r="E65" s="395">
        <v>2700</v>
      </c>
      <c r="F65" s="395">
        <v>2905</v>
      </c>
      <c r="G65" s="395">
        <v>2355</v>
      </c>
      <c r="H65" s="395">
        <v>2755</v>
      </c>
      <c r="I65" s="311">
        <v>85.48094373865699</v>
      </c>
      <c r="J65" s="91" t="s">
        <v>596</v>
      </c>
    </row>
    <row r="66" spans="2:10" x14ac:dyDescent="0.15">
      <c r="B66" s="91" t="s">
        <v>25</v>
      </c>
      <c r="C66" s="91" t="s">
        <v>26</v>
      </c>
      <c r="D66" s="395">
        <v>1115</v>
      </c>
      <c r="E66" s="395">
        <v>1080</v>
      </c>
      <c r="F66" s="395">
        <v>1145</v>
      </c>
      <c r="G66" s="395">
        <v>695</v>
      </c>
      <c r="H66" s="395">
        <v>1115</v>
      </c>
      <c r="I66" s="311">
        <v>62.331838565022423</v>
      </c>
      <c r="J66" s="91" t="s">
        <v>597</v>
      </c>
    </row>
    <row r="67" spans="2:10" x14ac:dyDescent="0.15">
      <c r="B67" s="91" t="s">
        <v>226</v>
      </c>
      <c r="C67" s="91" t="s">
        <v>227</v>
      </c>
      <c r="D67" s="395">
        <v>2650</v>
      </c>
      <c r="E67" s="395">
        <v>2835</v>
      </c>
      <c r="F67" s="395">
        <v>2945</v>
      </c>
      <c r="G67" s="395">
        <v>3000</v>
      </c>
      <c r="H67" s="395">
        <v>2810</v>
      </c>
      <c r="I67" s="311">
        <v>106.76156583629893</v>
      </c>
      <c r="J67" s="91" t="s">
        <v>596</v>
      </c>
    </row>
    <row r="68" spans="2:10" x14ac:dyDescent="0.15">
      <c r="B68" s="91" t="s">
        <v>151</v>
      </c>
      <c r="C68" s="91" t="s">
        <v>152</v>
      </c>
      <c r="D68" s="395">
        <v>1620</v>
      </c>
      <c r="E68" s="395">
        <v>1845</v>
      </c>
      <c r="F68" s="395">
        <v>1760</v>
      </c>
      <c r="G68" s="395">
        <v>1770</v>
      </c>
      <c r="H68" s="395">
        <v>1740</v>
      </c>
      <c r="I68" s="311">
        <v>101.72413793103448</v>
      </c>
      <c r="J68" s="91" t="s">
        <v>596</v>
      </c>
    </row>
    <row r="69" spans="2:10" x14ac:dyDescent="0.15">
      <c r="B69" s="91" t="s">
        <v>183</v>
      </c>
      <c r="C69" s="91" t="s">
        <v>184</v>
      </c>
      <c r="D69" s="395">
        <v>11705</v>
      </c>
      <c r="E69" s="395">
        <v>12215</v>
      </c>
      <c r="F69" s="395">
        <v>12845</v>
      </c>
      <c r="G69" s="395">
        <v>12535</v>
      </c>
      <c r="H69" s="395">
        <v>12255</v>
      </c>
      <c r="I69" s="311">
        <v>102.28478172174621</v>
      </c>
      <c r="J69" s="91" t="s">
        <v>596</v>
      </c>
    </row>
    <row r="70" spans="2:10" x14ac:dyDescent="0.15">
      <c r="B70" s="91" t="s">
        <v>228</v>
      </c>
      <c r="C70" s="91" t="s">
        <v>229</v>
      </c>
      <c r="D70" s="395">
        <v>3490</v>
      </c>
      <c r="E70" s="395">
        <v>3590</v>
      </c>
      <c r="F70" s="395">
        <v>3810</v>
      </c>
      <c r="G70" s="395">
        <v>2020</v>
      </c>
      <c r="H70" s="395">
        <v>3630</v>
      </c>
      <c r="I70" s="311">
        <v>55.647382920110189</v>
      </c>
      <c r="J70" s="91" t="s">
        <v>597</v>
      </c>
    </row>
    <row r="71" spans="2:10" x14ac:dyDescent="0.15">
      <c r="B71" s="91" t="s">
        <v>230</v>
      </c>
      <c r="C71" s="91" t="s">
        <v>231</v>
      </c>
      <c r="D71" s="395">
        <v>2795</v>
      </c>
      <c r="E71" s="395">
        <v>2820</v>
      </c>
      <c r="F71" s="395">
        <v>3185</v>
      </c>
      <c r="G71" s="395">
        <v>3130</v>
      </c>
      <c r="H71" s="395">
        <v>2935</v>
      </c>
      <c r="I71" s="311">
        <v>106.64395229982964</v>
      </c>
      <c r="J71" s="91" t="s">
        <v>596</v>
      </c>
    </row>
    <row r="72" spans="2:10" x14ac:dyDescent="0.15">
      <c r="B72" s="91" t="s">
        <v>273</v>
      </c>
      <c r="C72" s="91" t="s">
        <v>274</v>
      </c>
      <c r="D72" s="395">
        <v>1230</v>
      </c>
      <c r="E72" s="395">
        <v>1215</v>
      </c>
      <c r="F72" s="395">
        <v>1185</v>
      </c>
      <c r="G72" s="395">
        <v>855</v>
      </c>
      <c r="H72" s="395">
        <v>1210</v>
      </c>
      <c r="I72" s="311">
        <v>70.661157024793383</v>
      </c>
      <c r="J72" s="91" t="s">
        <v>597</v>
      </c>
    </row>
    <row r="73" spans="2:10" x14ac:dyDescent="0.15">
      <c r="B73" s="91" t="s">
        <v>232</v>
      </c>
      <c r="C73" s="91" t="s">
        <v>233</v>
      </c>
      <c r="D73" s="395">
        <v>1695</v>
      </c>
      <c r="E73" s="395">
        <v>1745</v>
      </c>
      <c r="F73" s="395">
        <v>1775</v>
      </c>
      <c r="G73" s="395">
        <v>1725</v>
      </c>
      <c r="H73" s="395">
        <v>1740</v>
      </c>
      <c r="I73" s="311">
        <v>99.137931034482762</v>
      </c>
      <c r="J73" s="91" t="s">
        <v>596</v>
      </c>
    </row>
    <row r="74" spans="2:10" x14ac:dyDescent="0.15">
      <c r="B74" s="91" t="s">
        <v>234</v>
      </c>
      <c r="C74" s="91" t="s">
        <v>235</v>
      </c>
      <c r="D74" s="395">
        <v>875</v>
      </c>
      <c r="E74" s="395">
        <v>930</v>
      </c>
      <c r="F74" s="395">
        <v>905</v>
      </c>
      <c r="G74" s="395">
        <v>905</v>
      </c>
      <c r="H74" s="395">
        <v>900</v>
      </c>
      <c r="I74" s="311">
        <v>100.55555555555556</v>
      </c>
      <c r="J74" s="91" t="s">
        <v>596</v>
      </c>
    </row>
    <row r="75" spans="2:10" x14ac:dyDescent="0.15">
      <c r="B75" s="91" t="s">
        <v>275</v>
      </c>
      <c r="C75" s="91" t="s">
        <v>276</v>
      </c>
      <c r="D75" s="395">
        <v>15510</v>
      </c>
      <c r="E75" s="395">
        <v>16185</v>
      </c>
      <c r="F75" s="395">
        <v>16580</v>
      </c>
      <c r="G75" s="395">
        <v>16760</v>
      </c>
      <c r="H75" s="395">
        <v>16095</v>
      </c>
      <c r="I75" s="311">
        <v>104.13171792482136</v>
      </c>
      <c r="J75" s="91" t="s">
        <v>596</v>
      </c>
    </row>
    <row r="76" spans="2:10" x14ac:dyDescent="0.15">
      <c r="B76" s="91" t="s">
        <v>103</v>
      </c>
      <c r="C76" s="91" t="s">
        <v>104</v>
      </c>
      <c r="D76" s="395">
        <v>2870</v>
      </c>
      <c r="E76" s="395">
        <v>3000</v>
      </c>
      <c r="F76" s="395">
        <v>3025</v>
      </c>
      <c r="G76" s="395">
        <v>3045</v>
      </c>
      <c r="H76" s="395">
        <v>2965</v>
      </c>
      <c r="I76" s="311">
        <v>102.6981450252951</v>
      </c>
      <c r="J76" s="91" t="s">
        <v>596</v>
      </c>
    </row>
    <row r="77" spans="2:10" x14ac:dyDescent="0.15">
      <c r="B77" s="91" t="s">
        <v>236</v>
      </c>
      <c r="C77" s="91" t="s">
        <v>237</v>
      </c>
      <c r="D77" s="395">
        <v>1610</v>
      </c>
      <c r="E77" s="395">
        <v>1775</v>
      </c>
      <c r="F77" s="395">
        <v>1870</v>
      </c>
      <c r="G77" s="395">
        <v>915</v>
      </c>
      <c r="H77" s="395">
        <v>1750</v>
      </c>
      <c r="I77" s="311">
        <v>52.285714285714292</v>
      </c>
      <c r="J77" s="91" t="s">
        <v>597</v>
      </c>
    </row>
    <row r="78" spans="2:10" x14ac:dyDescent="0.15">
      <c r="B78" s="91" t="s">
        <v>105</v>
      </c>
      <c r="C78" s="91" t="s">
        <v>106</v>
      </c>
      <c r="D78" s="395">
        <v>5085</v>
      </c>
      <c r="E78" s="395">
        <v>5165</v>
      </c>
      <c r="F78" s="395">
        <v>5420</v>
      </c>
      <c r="G78" s="395">
        <v>3735</v>
      </c>
      <c r="H78" s="395">
        <v>5225</v>
      </c>
      <c r="I78" s="311">
        <v>71.483253588516746</v>
      </c>
      <c r="J78" s="91" t="s">
        <v>597</v>
      </c>
    </row>
    <row r="79" spans="2:10" x14ac:dyDescent="0.15">
      <c r="B79" s="91" t="s">
        <v>61</v>
      </c>
      <c r="C79" s="91" t="s">
        <v>62</v>
      </c>
      <c r="D79" s="395">
        <v>1780</v>
      </c>
      <c r="E79" s="395">
        <v>1670</v>
      </c>
      <c r="F79" s="395">
        <v>1705</v>
      </c>
      <c r="G79" s="395">
        <v>1115</v>
      </c>
      <c r="H79" s="395">
        <v>1720</v>
      </c>
      <c r="I79" s="311">
        <v>64.825581395348848</v>
      </c>
      <c r="J79" s="91" t="s">
        <v>597</v>
      </c>
    </row>
    <row r="80" spans="2:10" x14ac:dyDescent="0.15">
      <c r="B80" s="91" t="s">
        <v>238</v>
      </c>
      <c r="C80" s="91" t="s">
        <v>239</v>
      </c>
      <c r="D80" s="395">
        <v>2770</v>
      </c>
      <c r="E80" s="395">
        <v>2840</v>
      </c>
      <c r="F80" s="395">
        <v>2890</v>
      </c>
      <c r="G80" s="395">
        <v>2380</v>
      </c>
      <c r="H80" s="395">
        <v>2835</v>
      </c>
      <c r="I80" s="311">
        <v>83.950617283950606</v>
      </c>
      <c r="J80" s="91" t="s">
        <v>596</v>
      </c>
    </row>
    <row r="81" spans="2:10" x14ac:dyDescent="0.15">
      <c r="B81" s="91" t="s">
        <v>65</v>
      </c>
      <c r="C81" s="91" t="s">
        <v>66</v>
      </c>
      <c r="D81" s="395">
        <v>12500</v>
      </c>
      <c r="E81" s="395">
        <v>12765</v>
      </c>
      <c r="F81" s="395">
        <v>13325</v>
      </c>
      <c r="G81" s="395">
        <v>9725</v>
      </c>
      <c r="H81" s="395">
        <v>12860</v>
      </c>
      <c r="I81" s="311">
        <v>75.622083981337482</v>
      </c>
      <c r="J81" s="91" t="s">
        <v>596</v>
      </c>
    </row>
    <row r="82" spans="2:10" x14ac:dyDescent="0.15">
      <c r="B82" s="91" t="s">
        <v>107</v>
      </c>
      <c r="C82" s="91" t="s">
        <v>108</v>
      </c>
      <c r="D82" s="395">
        <v>7890</v>
      </c>
      <c r="E82" s="395">
        <v>8145</v>
      </c>
      <c r="F82" s="395">
        <v>8745</v>
      </c>
      <c r="G82" s="395">
        <v>6820</v>
      </c>
      <c r="H82" s="395">
        <v>8260</v>
      </c>
      <c r="I82" s="311">
        <v>82.566585956416461</v>
      </c>
      <c r="J82" s="91" t="s">
        <v>596</v>
      </c>
    </row>
    <row r="83" spans="2:10" x14ac:dyDescent="0.15">
      <c r="B83" s="91" t="s">
        <v>129</v>
      </c>
      <c r="C83" s="91" t="s">
        <v>130</v>
      </c>
      <c r="D83" s="395">
        <v>4070</v>
      </c>
      <c r="E83" s="395">
        <v>4380</v>
      </c>
      <c r="F83" s="395">
        <v>4655</v>
      </c>
      <c r="G83" s="395">
        <v>4515</v>
      </c>
      <c r="H83" s="395">
        <v>4370</v>
      </c>
      <c r="I83" s="311">
        <v>103.31807780320365</v>
      </c>
      <c r="J83" s="91" t="s">
        <v>596</v>
      </c>
    </row>
    <row r="84" spans="2:10" x14ac:dyDescent="0.15">
      <c r="B84" s="91" t="s">
        <v>131</v>
      </c>
      <c r="C84" s="91" t="s">
        <v>132</v>
      </c>
      <c r="D84" s="395">
        <v>6895</v>
      </c>
      <c r="E84" s="395">
        <v>7145</v>
      </c>
      <c r="F84" s="395">
        <v>7295</v>
      </c>
      <c r="G84" s="395">
        <v>6700</v>
      </c>
      <c r="H84" s="395">
        <v>7110</v>
      </c>
      <c r="I84" s="311">
        <v>94.233473980309427</v>
      </c>
      <c r="J84" s="91" t="s">
        <v>596</v>
      </c>
    </row>
    <row r="85" spans="2:10" x14ac:dyDescent="0.15">
      <c r="B85" s="91" t="s">
        <v>240</v>
      </c>
      <c r="C85" s="91" t="s">
        <v>241</v>
      </c>
      <c r="D85" s="395">
        <v>3075</v>
      </c>
      <c r="E85" s="395">
        <v>3125</v>
      </c>
      <c r="F85" s="395">
        <v>3255</v>
      </c>
      <c r="G85" s="395">
        <v>3050</v>
      </c>
      <c r="H85" s="395">
        <v>3150</v>
      </c>
      <c r="I85" s="311">
        <v>96.825396825396822</v>
      </c>
      <c r="J85" s="91" t="s">
        <v>596</v>
      </c>
    </row>
    <row r="86" spans="2:10" x14ac:dyDescent="0.15">
      <c r="B86" s="91" t="s">
        <v>133</v>
      </c>
      <c r="C86" s="91" t="s">
        <v>134</v>
      </c>
      <c r="D86" s="395">
        <v>7320</v>
      </c>
      <c r="E86" s="395">
        <v>7355</v>
      </c>
      <c r="F86" s="395">
        <v>7850</v>
      </c>
      <c r="G86" s="395">
        <v>6680</v>
      </c>
      <c r="H86" s="395">
        <v>7510</v>
      </c>
      <c r="I86" s="311">
        <v>88.948069241011979</v>
      </c>
      <c r="J86" s="91" t="s">
        <v>596</v>
      </c>
    </row>
    <row r="87" spans="2:10" x14ac:dyDescent="0.15">
      <c r="B87" s="91" t="s">
        <v>63</v>
      </c>
      <c r="C87" s="91" t="s">
        <v>64</v>
      </c>
      <c r="D87" s="395">
        <v>4195</v>
      </c>
      <c r="E87" s="395">
        <v>4470</v>
      </c>
      <c r="F87" s="395">
        <v>5030</v>
      </c>
      <c r="G87" s="395">
        <v>4825</v>
      </c>
      <c r="H87" s="395">
        <v>4565</v>
      </c>
      <c r="I87" s="311">
        <v>105.69550930996714</v>
      </c>
      <c r="J87" s="91" t="s">
        <v>596</v>
      </c>
    </row>
    <row r="88" spans="2:10" x14ac:dyDescent="0.15">
      <c r="B88" s="91" t="s">
        <v>185</v>
      </c>
      <c r="C88" s="91" t="s">
        <v>186</v>
      </c>
      <c r="D88" s="395">
        <v>2945</v>
      </c>
      <c r="E88" s="395">
        <v>3090</v>
      </c>
      <c r="F88" s="395">
        <v>3230</v>
      </c>
      <c r="G88" s="395">
        <v>2450</v>
      </c>
      <c r="H88" s="395">
        <v>3090</v>
      </c>
      <c r="I88" s="311">
        <v>79.288025889967642</v>
      </c>
      <c r="J88" s="91" t="s">
        <v>596</v>
      </c>
    </row>
    <row r="89" spans="2:10" x14ac:dyDescent="0.15">
      <c r="B89" s="91" t="s">
        <v>67</v>
      </c>
      <c r="C89" s="91" t="s">
        <v>68</v>
      </c>
      <c r="D89" s="395">
        <v>6025</v>
      </c>
      <c r="E89" s="395">
        <v>6425</v>
      </c>
      <c r="F89" s="395">
        <v>6140</v>
      </c>
      <c r="G89" s="395">
        <v>6650</v>
      </c>
      <c r="H89" s="395">
        <v>6195</v>
      </c>
      <c r="I89" s="311">
        <v>107.34463276836159</v>
      </c>
      <c r="J89" s="91" t="s">
        <v>596</v>
      </c>
    </row>
    <row r="90" spans="2:10" x14ac:dyDescent="0.15">
      <c r="B90" s="91" t="s">
        <v>277</v>
      </c>
      <c r="C90" s="91" t="s">
        <v>278</v>
      </c>
      <c r="D90" s="395">
        <v>2980</v>
      </c>
      <c r="E90" s="395">
        <v>2985</v>
      </c>
      <c r="F90" s="395">
        <v>3250</v>
      </c>
      <c r="G90" s="395">
        <v>3315</v>
      </c>
      <c r="H90" s="395">
        <v>3070</v>
      </c>
      <c r="I90" s="311">
        <v>107.98045602605863</v>
      </c>
      <c r="J90" s="91" t="s">
        <v>596</v>
      </c>
    </row>
    <row r="91" spans="2:10" x14ac:dyDescent="0.15">
      <c r="B91" s="91" t="s">
        <v>242</v>
      </c>
      <c r="C91" s="91" t="s">
        <v>243</v>
      </c>
      <c r="D91" s="395">
        <v>1985</v>
      </c>
      <c r="E91" s="395">
        <v>2275</v>
      </c>
      <c r="F91" s="395">
        <v>2295</v>
      </c>
      <c r="G91" s="395">
        <v>2045</v>
      </c>
      <c r="H91" s="395">
        <v>2185</v>
      </c>
      <c r="I91" s="311">
        <v>93.592677345537751</v>
      </c>
      <c r="J91" s="91" t="s">
        <v>596</v>
      </c>
    </row>
    <row r="92" spans="2:10" x14ac:dyDescent="0.15">
      <c r="B92" s="91" t="s">
        <v>27</v>
      </c>
      <c r="C92" s="91" t="s">
        <v>28</v>
      </c>
      <c r="D92" s="395">
        <v>1740</v>
      </c>
      <c r="E92" s="395">
        <v>1750</v>
      </c>
      <c r="F92" s="395">
        <v>1805</v>
      </c>
      <c r="G92" s="395">
        <v>1580</v>
      </c>
      <c r="H92" s="395">
        <v>1765</v>
      </c>
      <c r="I92" s="311">
        <v>89.518413597733712</v>
      </c>
      <c r="J92" s="91" t="s">
        <v>596</v>
      </c>
    </row>
    <row r="93" spans="2:10" x14ac:dyDescent="0.15">
      <c r="B93" s="91" t="s">
        <v>279</v>
      </c>
      <c r="C93" s="91" t="s">
        <v>280</v>
      </c>
      <c r="D93" s="395">
        <v>3260</v>
      </c>
      <c r="E93" s="395">
        <v>3380</v>
      </c>
      <c r="F93" s="395">
        <v>3415</v>
      </c>
      <c r="G93" s="395">
        <v>3150</v>
      </c>
      <c r="H93" s="395">
        <v>3350</v>
      </c>
      <c r="I93" s="311">
        <v>94.029850746268664</v>
      </c>
      <c r="J93" s="91" t="s">
        <v>596</v>
      </c>
    </row>
    <row r="94" spans="2:10" x14ac:dyDescent="0.15">
      <c r="B94" s="91" t="s">
        <v>29</v>
      </c>
      <c r="C94" s="91" t="s">
        <v>30</v>
      </c>
      <c r="D94" s="395">
        <v>2605</v>
      </c>
      <c r="E94" s="395">
        <v>2630</v>
      </c>
      <c r="F94" s="395">
        <v>2780</v>
      </c>
      <c r="G94" s="395">
        <v>2785</v>
      </c>
      <c r="H94" s="395">
        <v>2670</v>
      </c>
      <c r="I94" s="311">
        <v>104.30711610486891</v>
      </c>
      <c r="J94" s="91" t="s">
        <v>596</v>
      </c>
    </row>
    <row r="95" spans="2:10" x14ac:dyDescent="0.15">
      <c r="B95" s="91" t="s">
        <v>244</v>
      </c>
      <c r="C95" s="91" t="s">
        <v>245</v>
      </c>
      <c r="D95" s="395">
        <v>4085</v>
      </c>
      <c r="E95" s="395">
        <v>4520</v>
      </c>
      <c r="F95" s="395">
        <v>4645</v>
      </c>
      <c r="G95" s="395">
        <v>4260</v>
      </c>
      <c r="H95" s="395">
        <v>4415</v>
      </c>
      <c r="I95" s="311">
        <v>96.489241223103065</v>
      </c>
      <c r="J95" s="91" t="s">
        <v>596</v>
      </c>
    </row>
    <row r="96" spans="2:10" x14ac:dyDescent="0.15">
      <c r="B96" s="91" t="s">
        <v>187</v>
      </c>
      <c r="C96" s="91" t="s">
        <v>188</v>
      </c>
      <c r="D96" s="395">
        <v>7825</v>
      </c>
      <c r="E96" s="395">
        <v>8285</v>
      </c>
      <c r="F96" s="395">
        <v>8745</v>
      </c>
      <c r="G96" s="395">
        <v>8100</v>
      </c>
      <c r="H96" s="395">
        <v>8285</v>
      </c>
      <c r="I96" s="311">
        <v>97.767048883524438</v>
      </c>
      <c r="J96" s="91" t="s">
        <v>596</v>
      </c>
    </row>
    <row r="97" spans="2:10" x14ac:dyDescent="0.15">
      <c r="B97" s="91" t="s">
        <v>109</v>
      </c>
      <c r="C97" s="91" t="s">
        <v>110</v>
      </c>
      <c r="D97" s="395">
        <v>1785</v>
      </c>
      <c r="E97" s="395">
        <v>1855</v>
      </c>
      <c r="F97" s="395">
        <v>1880</v>
      </c>
      <c r="G97" s="395">
        <v>1835</v>
      </c>
      <c r="H97" s="395">
        <v>1840</v>
      </c>
      <c r="I97" s="311">
        <v>99.728260869565219</v>
      </c>
      <c r="J97" s="91" t="s">
        <v>596</v>
      </c>
    </row>
    <row r="98" spans="2:10" x14ac:dyDescent="0.15">
      <c r="B98" s="91" t="s">
        <v>111</v>
      </c>
      <c r="C98" s="91" t="s">
        <v>112</v>
      </c>
      <c r="D98" s="395">
        <v>1855</v>
      </c>
      <c r="E98" s="395">
        <v>1885</v>
      </c>
      <c r="F98" s="395">
        <v>1895</v>
      </c>
      <c r="G98" s="395">
        <v>1940</v>
      </c>
      <c r="H98" s="395">
        <v>1875</v>
      </c>
      <c r="I98" s="311">
        <v>103.46666666666667</v>
      </c>
      <c r="J98" s="91" t="s">
        <v>596</v>
      </c>
    </row>
    <row r="99" spans="2:10" x14ac:dyDescent="0.15">
      <c r="B99" s="91" t="s">
        <v>316</v>
      </c>
      <c r="C99" s="91" t="s">
        <v>317</v>
      </c>
      <c r="D99" s="395">
        <v>1900</v>
      </c>
      <c r="E99" s="395">
        <v>2100</v>
      </c>
      <c r="F99" s="395">
        <v>2095</v>
      </c>
      <c r="G99" s="395">
        <v>1305</v>
      </c>
      <c r="H99" s="395">
        <v>2035</v>
      </c>
      <c r="I99" s="311">
        <v>64.127764127764124</v>
      </c>
      <c r="J99" s="91" t="s">
        <v>597</v>
      </c>
    </row>
    <row r="100" spans="2:10" x14ac:dyDescent="0.15">
      <c r="B100" s="91" t="s">
        <v>31</v>
      </c>
      <c r="C100" s="91" t="s">
        <v>32</v>
      </c>
      <c r="D100" s="395">
        <v>2175</v>
      </c>
      <c r="E100" s="395">
        <v>2050</v>
      </c>
      <c r="F100" s="395">
        <v>2315</v>
      </c>
      <c r="G100" s="395">
        <v>2225</v>
      </c>
      <c r="H100" s="395">
        <v>2180</v>
      </c>
      <c r="I100" s="311">
        <v>102.06422018348624</v>
      </c>
      <c r="J100" s="91" t="s">
        <v>596</v>
      </c>
    </row>
    <row r="101" spans="2:10" x14ac:dyDescent="0.15">
      <c r="B101" s="91" t="s">
        <v>113</v>
      </c>
      <c r="C101" s="91" t="s">
        <v>114</v>
      </c>
      <c r="D101" s="395">
        <v>5495</v>
      </c>
      <c r="E101" s="395">
        <v>5365</v>
      </c>
      <c r="F101" s="395">
        <v>5495</v>
      </c>
      <c r="G101" s="395">
        <v>5045</v>
      </c>
      <c r="H101" s="395">
        <v>5450</v>
      </c>
      <c r="I101" s="311">
        <v>92.568807339449549</v>
      </c>
      <c r="J101" s="91" t="s">
        <v>596</v>
      </c>
    </row>
    <row r="102" spans="2:10" x14ac:dyDescent="0.15">
      <c r="B102" s="91" t="s">
        <v>135</v>
      </c>
      <c r="C102" s="91" t="s">
        <v>136</v>
      </c>
      <c r="D102" s="395">
        <v>7015</v>
      </c>
      <c r="E102" s="395">
        <v>6395</v>
      </c>
      <c r="F102" s="395">
        <v>8095</v>
      </c>
      <c r="G102" s="395">
        <v>3995</v>
      </c>
      <c r="H102" s="395">
        <v>7165</v>
      </c>
      <c r="I102" s="311">
        <v>55.757152826238666</v>
      </c>
      <c r="J102" s="91" t="s">
        <v>597</v>
      </c>
    </row>
    <row r="103" spans="2:10" x14ac:dyDescent="0.15">
      <c r="B103" s="91" t="s">
        <v>33</v>
      </c>
      <c r="C103" s="91" t="s">
        <v>34</v>
      </c>
      <c r="D103" s="395">
        <v>3140</v>
      </c>
      <c r="E103" s="395">
        <v>3130</v>
      </c>
      <c r="F103" s="395">
        <v>3315</v>
      </c>
      <c r="G103" s="395">
        <v>2695</v>
      </c>
      <c r="H103" s="395">
        <v>3195</v>
      </c>
      <c r="I103" s="311">
        <v>84.350547730829419</v>
      </c>
      <c r="J103" s="91" t="s">
        <v>596</v>
      </c>
    </row>
    <row r="104" spans="2:10" x14ac:dyDescent="0.15">
      <c r="B104" s="91" t="s">
        <v>137</v>
      </c>
      <c r="C104" s="91" t="s">
        <v>138</v>
      </c>
      <c r="D104" s="395">
        <v>3225</v>
      </c>
      <c r="E104" s="395">
        <v>3305</v>
      </c>
      <c r="F104" s="395">
        <v>3395</v>
      </c>
      <c r="G104" s="395">
        <v>3475</v>
      </c>
      <c r="H104" s="395">
        <v>3310</v>
      </c>
      <c r="I104" s="311">
        <v>104.98489425981874</v>
      </c>
      <c r="J104" s="91" t="s">
        <v>596</v>
      </c>
    </row>
    <row r="105" spans="2:10" x14ac:dyDescent="0.15">
      <c r="B105" s="91" t="s">
        <v>139</v>
      </c>
      <c r="C105" s="91" t="s">
        <v>140</v>
      </c>
      <c r="D105" s="395">
        <v>7785</v>
      </c>
      <c r="E105" s="395">
        <v>8660</v>
      </c>
      <c r="F105" s="395">
        <v>8815</v>
      </c>
      <c r="G105" s="395">
        <v>6630</v>
      </c>
      <c r="H105" s="395">
        <v>8420</v>
      </c>
      <c r="I105" s="311">
        <v>78.741092636579566</v>
      </c>
      <c r="J105" s="91" t="s">
        <v>596</v>
      </c>
    </row>
    <row r="106" spans="2:10" x14ac:dyDescent="0.15">
      <c r="B106" s="91" t="s">
        <v>69</v>
      </c>
      <c r="C106" s="91" t="s">
        <v>70</v>
      </c>
      <c r="D106" s="395">
        <v>2880</v>
      </c>
      <c r="E106" s="395">
        <v>2905</v>
      </c>
      <c r="F106" s="395">
        <v>3140</v>
      </c>
      <c r="G106" s="395">
        <v>1175</v>
      </c>
      <c r="H106" s="395">
        <v>2975</v>
      </c>
      <c r="I106" s="311">
        <v>39.495798319327733</v>
      </c>
      <c r="J106" s="91" t="s">
        <v>597</v>
      </c>
    </row>
    <row r="107" spans="2:10" x14ac:dyDescent="0.15">
      <c r="B107" s="91" t="s">
        <v>281</v>
      </c>
      <c r="C107" s="91" t="s">
        <v>282</v>
      </c>
      <c r="D107" s="395">
        <v>6455</v>
      </c>
      <c r="E107" s="395">
        <v>6575</v>
      </c>
      <c r="F107" s="395">
        <v>6930</v>
      </c>
      <c r="G107" s="395">
        <v>4210</v>
      </c>
      <c r="H107" s="395">
        <v>6655</v>
      </c>
      <c r="I107" s="311">
        <v>63.260706235912842</v>
      </c>
      <c r="J107" s="91" t="s">
        <v>597</v>
      </c>
    </row>
    <row r="108" spans="2:10" x14ac:dyDescent="0.15">
      <c r="B108" s="91" t="s">
        <v>189</v>
      </c>
      <c r="C108" s="91" t="s">
        <v>190</v>
      </c>
      <c r="D108" s="395">
        <v>2400</v>
      </c>
      <c r="E108" s="395">
        <v>2640</v>
      </c>
      <c r="F108" s="395">
        <v>2775</v>
      </c>
      <c r="G108" s="395">
        <v>1745</v>
      </c>
      <c r="H108" s="395">
        <v>2605</v>
      </c>
      <c r="I108" s="311">
        <v>66.986564299424188</v>
      </c>
      <c r="J108" s="91" t="s">
        <v>597</v>
      </c>
    </row>
    <row r="109" spans="2:10" x14ac:dyDescent="0.15">
      <c r="B109" s="91" t="s">
        <v>318</v>
      </c>
      <c r="C109" s="91" t="s">
        <v>319</v>
      </c>
      <c r="D109" s="395">
        <v>2400</v>
      </c>
      <c r="E109" s="395">
        <v>2505</v>
      </c>
      <c r="F109" s="395">
        <v>2600</v>
      </c>
      <c r="G109" s="395">
        <v>1405</v>
      </c>
      <c r="H109" s="395">
        <v>2500</v>
      </c>
      <c r="I109" s="311">
        <v>56.2</v>
      </c>
      <c r="J109" s="91" t="s">
        <v>597</v>
      </c>
    </row>
    <row r="110" spans="2:10" x14ac:dyDescent="0.15">
      <c r="B110" s="91" t="s">
        <v>283</v>
      </c>
      <c r="C110" s="91" t="s">
        <v>284</v>
      </c>
      <c r="D110" s="395">
        <v>1835</v>
      </c>
      <c r="E110" s="395">
        <v>2055</v>
      </c>
      <c r="F110" s="395">
        <v>2130</v>
      </c>
      <c r="G110" s="395">
        <v>2105</v>
      </c>
      <c r="H110" s="395">
        <v>2005</v>
      </c>
      <c r="I110" s="311">
        <v>104.98753117206982</v>
      </c>
      <c r="J110" s="91" t="s">
        <v>596</v>
      </c>
    </row>
    <row r="111" spans="2:10" x14ac:dyDescent="0.15">
      <c r="B111" s="91" t="s">
        <v>285</v>
      </c>
      <c r="C111" s="91" t="s">
        <v>286</v>
      </c>
      <c r="D111" s="395">
        <v>1480</v>
      </c>
      <c r="E111" s="395">
        <v>1560</v>
      </c>
      <c r="F111" s="395">
        <v>1785</v>
      </c>
      <c r="G111" s="395">
        <v>1715</v>
      </c>
      <c r="H111" s="395">
        <v>1610</v>
      </c>
      <c r="I111" s="311">
        <v>106.5217391304348</v>
      </c>
      <c r="J111" s="91" t="s">
        <v>596</v>
      </c>
    </row>
    <row r="112" spans="2:10" x14ac:dyDescent="0.15">
      <c r="B112" s="91" t="s">
        <v>246</v>
      </c>
      <c r="C112" s="91" t="s">
        <v>247</v>
      </c>
      <c r="D112" s="395">
        <v>3710</v>
      </c>
      <c r="E112" s="395">
        <v>3865</v>
      </c>
      <c r="F112" s="395">
        <v>3995</v>
      </c>
      <c r="G112" s="395">
        <v>3950</v>
      </c>
      <c r="H112" s="395">
        <v>3855</v>
      </c>
      <c r="I112" s="311">
        <v>102.46433203631646</v>
      </c>
      <c r="J112" s="91" t="s">
        <v>596</v>
      </c>
    </row>
    <row r="113" spans="2:10" x14ac:dyDescent="0.15">
      <c r="B113" s="91" t="s">
        <v>35</v>
      </c>
      <c r="C113" s="91" t="s">
        <v>36</v>
      </c>
      <c r="D113" s="395">
        <v>1480</v>
      </c>
      <c r="E113" s="395">
        <v>1500</v>
      </c>
      <c r="F113" s="395">
        <v>1500</v>
      </c>
      <c r="G113" s="395">
        <v>1475</v>
      </c>
      <c r="H113" s="395">
        <v>1495</v>
      </c>
      <c r="I113" s="311">
        <v>98.662207357859529</v>
      </c>
      <c r="J113" s="91" t="s">
        <v>596</v>
      </c>
    </row>
    <row r="114" spans="2:10" x14ac:dyDescent="0.15">
      <c r="B114" s="91" t="s">
        <v>248</v>
      </c>
      <c r="C114" s="91" t="s">
        <v>249</v>
      </c>
      <c r="D114" s="395">
        <v>1985</v>
      </c>
      <c r="E114" s="395">
        <v>2055</v>
      </c>
      <c r="F114" s="395">
        <v>2230</v>
      </c>
      <c r="G114" s="395">
        <v>1710</v>
      </c>
      <c r="H114" s="395">
        <v>2090</v>
      </c>
      <c r="I114" s="311">
        <v>81.818181818181827</v>
      </c>
      <c r="J114" s="91" t="s">
        <v>596</v>
      </c>
    </row>
    <row r="115" spans="2:10" x14ac:dyDescent="0.15">
      <c r="B115" s="91" t="s">
        <v>71</v>
      </c>
      <c r="C115" s="91" t="s">
        <v>72</v>
      </c>
      <c r="D115" s="395">
        <v>2680</v>
      </c>
      <c r="E115" s="395">
        <v>2855</v>
      </c>
      <c r="F115" s="395">
        <v>2965</v>
      </c>
      <c r="G115" s="395">
        <v>2410</v>
      </c>
      <c r="H115" s="395">
        <v>2835</v>
      </c>
      <c r="I115" s="311">
        <v>85.00881834215167</v>
      </c>
      <c r="J115" s="91" t="s">
        <v>596</v>
      </c>
    </row>
    <row r="116" spans="2:10" x14ac:dyDescent="0.15">
      <c r="B116" s="91" t="s">
        <v>115</v>
      </c>
      <c r="C116" s="91" t="s">
        <v>116</v>
      </c>
      <c r="D116" s="395">
        <v>3000</v>
      </c>
      <c r="E116" s="395">
        <v>3120</v>
      </c>
      <c r="F116" s="395">
        <v>3205</v>
      </c>
      <c r="G116" s="395">
        <v>2205</v>
      </c>
      <c r="H116" s="395">
        <v>3105</v>
      </c>
      <c r="I116" s="311">
        <v>71.014492753623188</v>
      </c>
      <c r="J116" s="91" t="s">
        <v>597</v>
      </c>
    </row>
    <row r="117" spans="2:10" x14ac:dyDescent="0.15">
      <c r="B117" s="91" t="s">
        <v>141</v>
      </c>
      <c r="C117" s="91" t="s">
        <v>142</v>
      </c>
      <c r="D117" s="395">
        <v>365</v>
      </c>
      <c r="E117" s="395">
        <v>385</v>
      </c>
      <c r="F117" s="395">
        <v>370</v>
      </c>
      <c r="G117" s="395">
        <v>365</v>
      </c>
      <c r="H117" s="395">
        <v>375</v>
      </c>
      <c r="I117" s="311">
        <v>97.333333333333343</v>
      </c>
      <c r="J117" s="91" t="s">
        <v>596</v>
      </c>
    </row>
    <row r="118" spans="2:10" x14ac:dyDescent="0.15">
      <c r="B118" s="91" t="s">
        <v>73</v>
      </c>
      <c r="C118" s="91" t="s">
        <v>74</v>
      </c>
      <c r="D118" s="395">
        <v>2620</v>
      </c>
      <c r="E118" s="395">
        <v>2815</v>
      </c>
      <c r="F118" s="395">
        <v>2890</v>
      </c>
      <c r="G118" s="395">
        <v>2920</v>
      </c>
      <c r="H118" s="395">
        <v>2775</v>
      </c>
      <c r="I118" s="311">
        <v>105.22522522522522</v>
      </c>
      <c r="J118" s="91" t="s">
        <v>596</v>
      </c>
    </row>
    <row r="119" spans="2:10" x14ac:dyDescent="0.15">
      <c r="B119" s="91" t="s">
        <v>153</v>
      </c>
      <c r="C119" s="91" t="s">
        <v>154</v>
      </c>
      <c r="D119" s="395">
        <v>4200</v>
      </c>
      <c r="E119" s="395">
        <v>4210</v>
      </c>
      <c r="F119" s="395">
        <v>4630</v>
      </c>
      <c r="G119" s="395">
        <v>4085</v>
      </c>
      <c r="H119" s="395">
        <v>4345</v>
      </c>
      <c r="I119" s="311">
        <v>94.016110471806684</v>
      </c>
      <c r="J119" s="91" t="s">
        <v>596</v>
      </c>
    </row>
    <row r="120" spans="2:10" x14ac:dyDescent="0.15">
      <c r="B120" s="91" t="s">
        <v>75</v>
      </c>
      <c r="C120" s="91" t="s">
        <v>76</v>
      </c>
      <c r="D120" s="395">
        <v>2815</v>
      </c>
      <c r="E120" s="395">
        <v>2795</v>
      </c>
      <c r="F120" s="395">
        <v>2795</v>
      </c>
      <c r="G120" s="395">
        <v>2835</v>
      </c>
      <c r="H120" s="395">
        <v>2800</v>
      </c>
      <c r="I120" s="311">
        <v>101.25</v>
      </c>
      <c r="J120" s="91" t="s">
        <v>596</v>
      </c>
    </row>
    <row r="121" spans="2:10" x14ac:dyDescent="0.15">
      <c r="B121" s="91" t="s">
        <v>117</v>
      </c>
      <c r="C121" s="91" t="s">
        <v>118</v>
      </c>
      <c r="D121" s="395">
        <v>5740</v>
      </c>
      <c r="E121" s="395">
        <v>5980</v>
      </c>
      <c r="F121" s="395">
        <v>6180</v>
      </c>
      <c r="G121" s="395">
        <v>4685</v>
      </c>
      <c r="H121" s="395">
        <v>5965</v>
      </c>
      <c r="I121" s="311">
        <v>78.541492036881806</v>
      </c>
      <c r="J121" s="91" t="s">
        <v>596</v>
      </c>
    </row>
    <row r="122" spans="2:10" x14ac:dyDescent="0.15">
      <c r="B122" s="91" t="s">
        <v>155</v>
      </c>
      <c r="C122" s="91" t="s">
        <v>156</v>
      </c>
      <c r="D122" s="395">
        <v>2470</v>
      </c>
      <c r="E122" s="395">
        <v>2580</v>
      </c>
      <c r="F122" s="395">
        <v>2710</v>
      </c>
      <c r="G122" s="395">
        <v>900</v>
      </c>
      <c r="H122" s="395">
        <v>2585</v>
      </c>
      <c r="I122" s="311">
        <v>34.81624758220503</v>
      </c>
      <c r="J122" s="91" t="s">
        <v>597</v>
      </c>
    </row>
    <row r="123" spans="2:10" x14ac:dyDescent="0.15">
      <c r="B123" s="91" t="s">
        <v>287</v>
      </c>
      <c r="C123" s="91" t="s">
        <v>288</v>
      </c>
      <c r="D123" s="395">
        <v>2010</v>
      </c>
      <c r="E123" s="395">
        <v>2185</v>
      </c>
      <c r="F123" s="395">
        <v>2305</v>
      </c>
      <c r="G123" s="395">
        <v>2355</v>
      </c>
      <c r="H123" s="395">
        <v>2170</v>
      </c>
      <c r="I123" s="311">
        <v>108.52534562211981</v>
      </c>
      <c r="J123" s="91" t="s">
        <v>596</v>
      </c>
    </row>
    <row r="124" spans="2:10" x14ac:dyDescent="0.15">
      <c r="B124" s="91" t="s">
        <v>157</v>
      </c>
      <c r="C124" s="91" t="s">
        <v>158</v>
      </c>
      <c r="D124" s="395">
        <v>2255</v>
      </c>
      <c r="E124" s="395">
        <v>2385</v>
      </c>
      <c r="F124" s="395">
        <v>2480</v>
      </c>
      <c r="G124" s="395">
        <v>2410</v>
      </c>
      <c r="H124" s="395">
        <v>2375</v>
      </c>
      <c r="I124" s="311">
        <v>101.47368421052632</v>
      </c>
      <c r="J124" s="91" t="s">
        <v>596</v>
      </c>
    </row>
    <row r="125" spans="2:10" x14ac:dyDescent="0.15">
      <c r="B125" s="91" t="s">
        <v>322</v>
      </c>
      <c r="C125" s="91" t="s">
        <v>323</v>
      </c>
      <c r="D125" s="395">
        <v>4925</v>
      </c>
      <c r="E125" s="395">
        <v>4590</v>
      </c>
      <c r="F125" s="395">
        <v>5045</v>
      </c>
      <c r="G125" s="395">
        <v>4150</v>
      </c>
      <c r="H125" s="395">
        <v>4855</v>
      </c>
      <c r="I125" s="311">
        <v>85.478887744593209</v>
      </c>
      <c r="J125" s="91" t="s">
        <v>596</v>
      </c>
    </row>
    <row r="126" spans="2:10" x14ac:dyDescent="0.15">
      <c r="B126" s="91" t="s">
        <v>324</v>
      </c>
      <c r="C126" s="91" t="s">
        <v>325</v>
      </c>
      <c r="D126" s="395">
        <v>2810</v>
      </c>
      <c r="E126" s="395">
        <v>2895</v>
      </c>
      <c r="F126" s="395">
        <v>3075</v>
      </c>
      <c r="G126" s="395">
        <v>3045</v>
      </c>
      <c r="H126" s="395">
        <v>2925</v>
      </c>
      <c r="I126" s="311">
        <v>104.10256410256412</v>
      </c>
      <c r="J126" s="91" t="s">
        <v>596</v>
      </c>
    </row>
    <row r="127" spans="2:10" x14ac:dyDescent="0.15">
      <c r="B127" s="91" t="s">
        <v>37</v>
      </c>
      <c r="C127" s="91" t="s">
        <v>38</v>
      </c>
      <c r="D127" s="395">
        <v>1500</v>
      </c>
      <c r="E127" s="395">
        <v>1530</v>
      </c>
      <c r="F127" s="395">
        <v>1595</v>
      </c>
      <c r="G127" s="395">
        <v>1625</v>
      </c>
      <c r="H127" s="395">
        <v>1540</v>
      </c>
      <c r="I127" s="311">
        <v>105.51948051948052</v>
      </c>
      <c r="J127" s="91" t="s">
        <v>596</v>
      </c>
    </row>
    <row r="128" spans="2:10" x14ac:dyDescent="0.15">
      <c r="B128" s="91" t="s">
        <v>289</v>
      </c>
      <c r="C128" s="91" t="s">
        <v>290</v>
      </c>
      <c r="D128" s="395">
        <v>2360</v>
      </c>
      <c r="E128" s="395">
        <v>2490</v>
      </c>
      <c r="F128" s="395">
        <v>2610</v>
      </c>
      <c r="G128" s="395">
        <v>1435</v>
      </c>
      <c r="H128" s="395">
        <v>2485</v>
      </c>
      <c r="I128" s="311">
        <v>57.74647887323944</v>
      </c>
      <c r="J128" s="91" t="s">
        <v>597</v>
      </c>
    </row>
    <row r="129" spans="2:10" x14ac:dyDescent="0.15">
      <c r="B129" s="91" t="s">
        <v>191</v>
      </c>
      <c r="C129" s="91" t="s">
        <v>192</v>
      </c>
      <c r="D129" s="395">
        <v>1795</v>
      </c>
      <c r="E129" s="395">
        <v>1880</v>
      </c>
      <c r="F129" s="395">
        <v>1985</v>
      </c>
      <c r="G129" s="395">
        <v>2035</v>
      </c>
      <c r="H129" s="395">
        <v>1890</v>
      </c>
      <c r="I129" s="311">
        <v>107.67195767195767</v>
      </c>
      <c r="J129" s="91" t="s">
        <v>596</v>
      </c>
    </row>
    <row r="130" spans="2:10" x14ac:dyDescent="0.15">
      <c r="B130" s="91" t="s">
        <v>250</v>
      </c>
      <c r="C130" s="91" t="s">
        <v>251</v>
      </c>
      <c r="D130" s="395">
        <v>2835</v>
      </c>
      <c r="E130" s="395">
        <v>2970</v>
      </c>
      <c r="F130" s="395">
        <v>3095</v>
      </c>
      <c r="G130" s="395">
        <v>2455</v>
      </c>
      <c r="H130" s="395">
        <v>2970</v>
      </c>
      <c r="I130" s="311">
        <v>82.65993265993265</v>
      </c>
      <c r="J130" s="91" t="s">
        <v>596</v>
      </c>
    </row>
    <row r="131" spans="2:10" x14ac:dyDescent="0.15">
      <c r="B131" s="91" t="s">
        <v>77</v>
      </c>
      <c r="C131" s="91" t="s">
        <v>78</v>
      </c>
      <c r="D131" s="395">
        <v>1850</v>
      </c>
      <c r="E131" s="395">
        <v>1900</v>
      </c>
      <c r="F131" s="395">
        <v>2030</v>
      </c>
      <c r="G131" s="395">
        <v>1610</v>
      </c>
      <c r="H131" s="395">
        <v>1925</v>
      </c>
      <c r="I131" s="311">
        <v>83.636363636363626</v>
      </c>
      <c r="J131" s="91" t="s">
        <v>596</v>
      </c>
    </row>
    <row r="132" spans="2:10" x14ac:dyDescent="0.15">
      <c r="B132" s="91" t="s">
        <v>159</v>
      </c>
      <c r="C132" s="91" t="s">
        <v>160</v>
      </c>
      <c r="D132" s="395">
        <v>8215</v>
      </c>
      <c r="E132" s="395">
        <v>8605</v>
      </c>
      <c r="F132" s="395">
        <v>8865</v>
      </c>
      <c r="G132" s="395">
        <v>6490</v>
      </c>
      <c r="H132" s="395">
        <v>8560</v>
      </c>
      <c r="I132" s="311">
        <v>75.817757009345797</v>
      </c>
      <c r="J132" s="91" t="s">
        <v>596</v>
      </c>
    </row>
    <row r="133" spans="2:10" x14ac:dyDescent="0.15">
      <c r="B133" s="91" t="s">
        <v>79</v>
      </c>
      <c r="C133" s="91" t="s">
        <v>80</v>
      </c>
      <c r="D133" s="395">
        <v>3185</v>
      </c>
      <c r="E133" s="395">
        <v>3240</v>
      </c>
      <c r="F133" s="395">
        <v>3285</v>
      </c>
      <c r="G133" s="395">
        <v>3315</v>
      </c>
      <c r="H133" s="395">
        <v>3235</v>
      </c>
      <c r="I133" s="311">
        <v>102.47295208655332</v>
      </c>
      <c r="J133" s="91" t="s">
        <v>596</v>
      </c>
    </row>
    <row r="134" spans="2:10" x14ac:dyDescent="0.15">
      <c r="B134" s="91" t="s">
        <v>39</v>
      </c>
      <c r="C134" s="91" t="s">
        <v>40</v>
      </c>
      <c r="D134" s="395">
        <v>2285</v>
      </c>
      <c r="E134" s="395">
        <v>2310</v>
      </c>
      <c r="F134" s="395">
        <v>2420</v>
      </c>
      <c r="G134" s="395">
        <v>1270</v>
      </c>
      <c r="H134" s="395">
        <v>2335</v>
      </c>
      <c r="I134" s="311">
        <v>54.389721627408996</v>
      </c>
      <c r="J134" s="91" t="s">
        <v>597</v>
      </c>
    </row>
    <row r="135" spans="2:10" x14ac:dyDescent="0.15">
      <c r="B135" s="91" t="s">
        <v>161</v>
      </c>
      <c r="C135" s="91" t="s">
        <v>162</v>
      </c>
      <c r="D135" s="395">
        <v>2630</v>
      </c>
      <c r="E135" s="395">
        <v>2800</v>
      </c>
      <c r="F135" s="395">
        <v>3045</v>
      </c>
      <c r="G135" s="395">
        <v>3065</v>
      </c>
      <c r="H135" s="395">
        <v>2825</v>
      </c>
      <c r="I135" s="311">
        <v>108.49557522123894</v>
      </c>
      <c r="J135" s="91" t="s">
        <v>596</v>
      </c>
    </row>
    <row r="136" spans="2:10" x14ac:dyDescent="0.15">
      <c r="B136" s="91" t="s">
        <v>193</v>
      </c>
      <c r="C136" s="91" t="s">
        <v>194</v>
      </c>
      <c r="D136" s="395">
        <v>7120</v>
      </c>
      <c r="E136" s="395">
        <v>7345</v>
      </c>
      <c r="F136" s="395">
        <v>7540</v>
      </c>
      <c r="G136" s="395">
        <v>7405</v>
      </c>
      <c r="H136" s="395">
        <v>7335</v>
      </c>
      <c r="I136" s="311">
        <v>100.95432856169053</v>
      </c>
      <c r="J136" s="91" t="s">
        <v>596</v>
      </c>
    </row>
    <row r="137" spans="2:10" x14ac:dyDescent="0.15">
      <c r="B137" s="91" t="s">
        <v>41</v>
      </c>
      <c r="C137" s="91" t="s">
        <v>42</v>
      </c>
      <c r="D137" s="395">
        <v>2930</v>
      </c>
      <c r="E137" s="395">
        <v>3035</v>
      </c>
      <c r="F137" s="395">
        <v>3125</v>
      </c>
      <c r="G137" s="395">
        <v>2960</v>
      </c>
      <c r="H137" s="395">
        <v>3030</v>
      </c>
      <c r="I137" s="311">
        <v>97.689768976897696</v>
      </c>
      <c r="J137" s="91" t="s">
        <v>596</v>
      </c>
    </row>
    <row r="138" spans="2:10" x14ac:dyDescent="0.15">
      <c r="B138" s="91" t="s">
        <v>291</v>
      </c>
      <c r="C138" s="91" t="s">
        <v>292</v>
      </c>
      <c r="D138" s="395">
        <v>10215</v>
      </c>
      <c r="E138" s="395">
        <v>10855</v>
      </c>
      <c r="F138" s="395">
        <v>11200</v>
      </c>
      <c r="G138" s="395">
        <v>10680</v>
      </c>
      <c r="H138" s="395">
        <v>10755</v>
      </c>
      <c r="I138" s="311">
        <v>99.302649930264991</v>
      </c>
      <c r="J138" s="91" t="s">
        <v>596</v>
      </c>
    </row>
    <row r="139" spans="2:10" x14ac:dyDescent="0.15">
      <c r="B139" s="91" t="s">
        <v>252</v>
      </c>
      <c r="C139" s="91" t="s">
        <v>253</v>
      </c>
      <c r="D139" s="395">
        <v>1940</v>
      </c>
      <c r="E139" s="395">
        <v>2185</v>
      </c>
      <c r="F139" s="395">
        <v>2335</v>
      </c>
      <c r="G139" s="395">
        <v>2290</v>
      </c>
      <c r="H139" s="395">
        <v>2155</v>
      </c>
      <c r="I139" s="311">
        <v>106.26450116009281</v>
      </c>
      <c r="J139" s="91" t="s">
        <v>596</v>
      </c>
    </row>
    <row r="140" spans="2:10" x14ac:dyDescent="0.15">
      <c r="B140" s="91" t="s">
        <v>326</v>
      </c>
      <c r="C140" s="91" t="s">
        <v>327</v>
      </c>
      <c r="D140" s="395">
        <v>2260</v>
      </c>
      <c r="E140" s="395">
        <v>2410</v>
      </c>
      <c r="F140" s="395">
        <v>2610</v>
      </c>
      <c r="G140" s="395">
        <v>2525</v>
      </c>
      <c r="H140" s="395">
        <v>2425</v>
      </c>
      <c r="I140" s="311">
        <v>104.1237113402062</v>
      </c>
      <c r="J140" s="91" t="s">
        <v>596</v>
      </c>
    </row>
    <row r="141" spans="2:10" x14ac:dyDescent="0.15">
      <c r="B141" s="91" t="s">
        <v>81</v>
      </c>
      <c r="C141" s="91" t="s">
        <v>82</v>
      </c>
      <c r="D141" s="395">
        <v>2540</v>
      </c>
      <c r="E141" s="395">
        <v>2550</v>
      </c>
      <c r="F141" s="395">
        <v>2710</v>
      </c>
      <c r="G141" s="395">
        <v>2685</v>
      </c>
      <c r="H141" s="395">
        <v>2600</v>
      </c>
      <c r="I141" s="311">
        <v>103.26923076923077</v>
      </c>
      <c r="J141" s="91" t="s">
        <v>596</v>
      </c>
    </row>
    <row r="142" spans="2:10" x14ac:dyDescent="0.15">
      <c r="B142" s="91" t="s">
        <v>163</v>
      </c>
      <c r="C142" s="91" t="s">
        <v>164</v>
      </c>
      <c r="D142" s="395">
        <v>1960</v>
      </c>
      <c r="E142" s="395">
        <v>2060</v>
      </c>
      <c r="F142" s="395">
        <v>2165</v>
      </c>
      <c r="G142" s="395">
        <v>1920</v>
      </c>
      <c r="H142" s="395">
        <v>2060</v>
      </c>
      <c r="I142" s="311">
        <v>93.203883495145632</v>
      </c>
      <c r="J142" s="91" t="s">
        <v>596</v>
      </c>
    </row>
    <row r="143" spans="2:10" x14ac:dyDescent="0.15">
      <c r="B143" s="91" t="s">
        <v>195</v>
      </c>
      <c r="C143" s="91" t="s">
        <v>196</v>
      </c>
      <c r="D143" s="395">
        <v>1960</v>
      </c>
      <c r="E143" s="395">
        <v>2230</v>
      </c>
      <c r="F143" s="395">
        <v>2350</v>
      </c>
      <c r="G143" s="395">
        <v>2280</v>
      </c>
      <c r="H143" s="395">
        <v>2180</v>
      </c>
      <c r="I143" s="311">
        <v>104.58715596330275</v>
      </c>
      <c r="J143" s="91" t="s">
        <v>596</v>
      </c>
    </row>
    <row r="144" spans="2:10" x14ac:dyDescent="0.15">
      <c r="B144" s="91" t="s">
        <v>328</v>
      </c>
      <c r="C144" s="91" t="s">
        <v>329</v>
      </c>
      <c r="D144" s="395">
        <v>1205</v>
      </c>
      <c r="E144" s="395">
        <v>510</v>
      </c>
      <c r="F144" s="395">
        <v>1315</v>
      </c>
      <c r="G144" s="395">
        <v>1240</v>
      </c>
      <c r="H144" s="395">
        <v>1010</v>
      </c>
      <c r="I144" s="311">
        <v>122.77227722772277</v>
      </c>
      <c r="J144" s="91" t="s">
        <v>596</v>
      </c>
    </row>
    <row r="145" spans="2:10" x14ac:dyDescent="0.15">
      <c r="B145" s="91" t="s">
        <v>254</v>
      </c>
      <c r="C145" s="91" t="s">
        <v>255</v>
      </c>
      <c r="D145" s="395">
        <v>3035</v>
      </c>
      <c r="E145" s="395">
        <v>3075</v>
      </c>
      <c r="F145" s="395">
        <v>3145</v>
      </c>
      <c r="G145" s="395">
        <v>3090</v>
      </c>
      <c r="H145" s="395">
        <v>3085</v>
      </c>
      <c r="I145" s="311">
        <v>100.16207455429497</v>
      </c>
      <c r="J145" s="91" t="s">
        <v>596</v>
      </c>
    </row>
    <row r="146" spans="2:10" x14ac:dyDescent="0.15">
      <c r="B146" s="91" t="s">
        <v>83</v>
      </c>
      <c r="C146" s="91" t="s">
        <v>84</v>
      </c>
      <c r="D146" s="395">
        <v>2720</v>
      </c>
      <c r="E146" s="395">
        <v>2765</v>
      </c>
      <c r="F146" s="395">
        <v>2875</v>
      </c>
      <c r="G146" s="395">
        <v>2965</v>
      </c>
      <c r="H146" s="395">
        <v>2785</v>
      </c>
      <c r="I146" s="311">
        <v>106.46319569120288</v>
      </c>
      <c r="J146" s="91" t="s">
        <v>596</v>
      </c>
    </row>
    <row r="147" spans="2:10" x14ac:dyDescent="0.15">
      <c r="B147" s="91" t="s">
        <v>119</v>
      </c>
      <c r="C147" s="91" t="s">
        <v>120</v>
      </c>
      <c r="D147" s="395">
        <v>3095</v>
      </c>
      <c r="E147" s="395">
        <v>3570</v>
      </c>
      <c r="F147" s="395">
        <v>3665</v>
      </c>
      <c r="G147" s="395">
        <v>3525</v>
      </c>
      <c r="H147" s="395">
        <v>3445</v>
      </c>
      <c r="I147" s="311">
        <v>102.32220609579099</v>
      </c>
      <c r="J147" s="91" t="s">
        <v>596</v>
      </c>
    </row>
    <row r="148" spans="2:10" x14ac:dyDescent="0.15">
      <c r="B148" s="91" t="s">
        <v>165</v>
      </c>
      <c r="C148" s="91" t="s">
        <v>166</v>
      </c>
      <c r="D148" s="395">
        <v>3555</v>
      </c>
      <c r="E148" s="395">
        <v>3510</v>
      </c>
      <c r="F148" s="395">
        <v>3665</v>
      </c>
      <c r="G148" s="395">
        <v>1810</v>
      </c>
      <c r="H148" s="395">
        <v>3575</v>
      </c>
      <c r="I148" s="311">
        <v>50.629370629370626</v>
      </c>
      <c r="J148" s="91" t="s">
        <v>597</v>
      </c>
    </row>
    <row r="149" spans="2:10" x14ac:dyDescent="0.15">
      <c r="B149" s="91" t="s">
        <v>256</v>
      </c>
      <c r="C149" s="91" t="s">
        <v>257</v>
      </c>
      <c r="D149" s="395">
        <v>3000</v>
      </c>
      <c r="E149" s="395">
        <v>3065</v>
      </c>
      <c r="F149" s="395">
        <v>3190</v>
      </c>
      <c r="G149" s="395">
        <v>3100</v>
      </c>
      <c r="H149" s="395">
        <v>3085</v>
      </c>
      <c r="I149" s="311">
        <v>100.48622366288494</v>
      </c>
      <c r="J149" s="91" t="s">
        <v>596</v>
      </c>
    </row>
    <row r="150" spans="2:10" x14ac:dyDescent="0.15">
      <c r="B150" s="91" t="s">
        <v>258</v>
      </c>
      <c r="C150" s="91" t="s">
        <v>259</v>
      </c>
      <c r="D150" s="395">
        <v>2130</v>
      </c>
      <c r="E150" s="395">
        <v>2300</v>
      </c>
      <c r="F150" s="395">
        <v>2305</v>
      </c>
      <c r="G150" s="395">
        <v>510</v>
      </c>
      <c r="H150" s="395">
        <v>2245</v>
      </c>
      <c r="I150" s="311">
        <v>22.717149220489976</v>
      </c>
      <c r="J150" s="91" t="s">
        <v>598</v>
      </c>
    </row>
    <row r="151" spans="2:10" x14ac:dyDescent="0.15">
      <c r="B151" s="91" t="s">
        <v>85</v>
      </c>
      <c r="C151" s="91" t="s">
        <v>86</v>
      </c>
      <c r="D151" s="395">
        <v>2280</v>
      </c>
      <c r="E151" s="395">
        <v>2420</v>
      </c>
      <c r="F151" s="395">
        <v>2525</v>
      </c>
      <c r="G151" s="395">
        <v>1535</v>
      </c>
      <c r="H151" s="395">
        <v>2405</v>
      </c>
      <c r="I151" s="311">
        <v>63.825363825363823</v>
      </c>
      <c r="J151" s="91" t="s">
        <v>597</v>
      </c>
    </row>
    <row r="152" spans="2:10" x14ac:dyDescent="0.15">
      <c r="B152" s="91" t="s">
        <v>167</v>
      </c>
      <c r="C152" s="91" t="s">
        <v>168</v>
      </c>
      <c r="D152" s="395">
        <v>5590</v>
      </c>
      <c r="E152" s="395">
        <v>5785</v>
      </c>
      <c r="F152" s="395">
        <v>5995</v>
      </c>
      <c r="G152" s="395">
        <v>4685</v>
      </c>
      <c r="H152" s="395">
        <v>5790</v>
      </c>
      <c r="I152" s="311">
        <v>80.915371329879108</v>
      </c>
      <c r="J152" s="91" t="s">
        <v>596</v>
      </c>
    </row>
    <row r="153" spans="2:10" x14ac:dyDescent="0.15">
      <c r="B153" s="91" t="s">
        <v>293</v>
      </c>
      <c r="C153" s="91" t="s">
        <v>294</v>
      </c>
      <c r="D153" s="395">
        <v>1600</v>
      </c>
      <c r="E153" s="395">
        <v>1650</v>
      </c>
      <c r="F153" s="395">
        <v>1830</v>
      </c>
      <c r="G153" s="395">
        <v>1725</v>
      </c>
      <c r="H153" s="395">
        <v>1695</v>
      </c>
      <c r="I153" s="311">
        <v>101.76991150442478</v>
      </c>
      <c r="J153" s="91" t="s">
        <v>596</v>
      </c>
    </row>
    <row r="154" spans="2:10" x14ac:dyDescent="0.15">
      <c r="B154" s="91" t="s">
        <v>295</v>
      </c>
      <c r="C154" s="91" t="s">
        <v>296</v>
      </c>
      <c r="D154" s="395">
        <v>7855</v>
      </c>
      <c r="E154" s="395">
        <v>8135</v>
      </c>
      <c r="F154" s="395">
        <v>8345</v>
      </c>
      <c r="G154" s="395">
        <v>8485</v>
      </c>
      <c r="H154" s="395">
        <v>8110</v>
      </c>
      <c r="I154" s="311">
        <v>104.62392108508014</v>
      </c>
      <c r="J154" s="91" t="s">
        <v>596</v>
      </c>
    </row>
    <row r="155" spans="2:10" x14ac:dyDescent="0.15">
      <c r="B155" s="91" t="s">
        <v>260</v>
      </c>
      <c r="C155" s="91" t="s">
        <v>261</v>
      </c>
      <c r="D155" s="395">
        <v>1365</v>
      </c>
      <c r="E155" s="395">
        <v>1370</v>
      </c>
      <c r="F155" s="395">
        <v>1315</v>
      </c>
      <c r="G155" s="395">
        <v>1320</v>
      </c>
      <c r="H155" s="395">
        <v>1350</v>
      </c>
      <c r="I155" s="311">
        <v>97.777777777777771</v>
      </c>
      <c r="J155" s="91" t="s">
        <v>596</v>
      </c>
    </row>
    <row r="156" spans="2:10" x14ac:dyDescent="0.15">
      <c r="B156" s="91" t="s">
        <v>87</v>
      </c>
      <c r="C156" s="91" t="s">
        <v>88</v>
      </c>
      <c r="D156" s="395">
        <v>3375</v>
      </c>
      <c r="E156" s="395">
        <v>3405</v>
      </c>
      <c r="F156" s="395">
        <v>3565</v>
      </c>
      <c r="G156" s="395">
        <v>3665</v>
      </c>
      <c r="H156" s="395">
        <v>3450</v>
      </c>
      <c r="I156" s="311">
        <v>106.23188405797102</v>
      </c>
      <c r="J156" s="91" t="s">
        <v>596</v>
      </c>
    </row>
    <row r="157" spans="2:10" x14ac:dyDescent="0.15">
      <c r="B157" s="91" t="s">
        <v>330</v>
      </c>
      <c r="C157" s="91" t="s">
        <v>331</v>
      </c>
      <c r="D157" s="395">
        <v>4585</v>
      </c>
      <c r="E157" s="395">
        <v>4730</v>
      </c>
      <c r="F157" s="395">
        <v>4940</v>
      </c>
      <c r="G157" s="395">
        <v>4830</v>
      </c>
      <c r="H157" s="395">
        <v>4750</v>
      </c>
      <c r="I157" s="311">
        <v>101.68421052631579</v>
      </c>
      <c r="J157" s="91" t="s">
        <v>596</v>
      </c>
    </row>
    <row r="158" spans="2:10" x14ac:dyDescent="0.15">
      <c r="B158" s="91" t="s">
        <v>297</v>
      </c>
      <c r="C158" s="91" t="s">
        <v>298</v>
      </c>
      <c r="D158" s="395">
        <v>1400</v>
      </c>
      <c r="E158" s="395">
        <v>1475</v>
      </c>
      <c r="F158" s="395">
        <v>1510</v>
      </c>
      <c r="G158" s="395">
        <v>1490</v>
      </c>
      <c r="H158" s="395">
        <v>1460</v>
      </c>
      <c r="I158" s="311">
        <v>102.05479452054796</v>
      </c>
      <c r="J158" s="91" t="s">
        <v>596</v>
      </c>
    </row>
    <row r="159" spans="2:10" x14ac:dyDescent="0.15">
      <c r="B159" s="91" t="s">
        <v>89</v>
      </c>
      <c r="C159" s="91" t="s">
        <v>90</v>
      </c>
      <c r="D159" s="395">
        <v>3490</v>
      </c>
      <c r="E159" s="395">
        <v>3550</v>
      </c>
      <c r="F159" s="395">
        <v>3495</v>
      </c>
      <c r="G159" s="395">
        <v>3395</v>
      </c>
      <c r="H159" s="395">
        <v>3510</v>
      </c>
      <c r="I159" s="311">
        <v>96.723646723646723</v>
      </c>
      <c r="J159" s="91" t="s">
        <v>596</v>
      </c>
    </row>
    <row r="160" spans="2:10" x14ac:dyDescent="0.15">
      <c r="B160" s="91" t="s">
        <v>299</v>
      </c>
      <c r="C160" s="91" t="s">
        <v>300</v>
      </c>
      <c r="D160" s="395">
        <v>1805</v>
      </c>
      <c r="E160" s="395">
        <v>1860</v>
      </c>
      <c r="F160" s="395">
        <v>2015</v>
      </c>
      <c r="G160" s="395">
        <v>1965</v>
      </c>
      <c r="H160" s="395">
        <v>1895</v>
      </c>
      <c r="I160" s="311">
        <v>103.69393139841689</v>
      </c>
      <c r="J160" s="91" t="s">
        <v>596</v>
      </c>
    </row>
    <row r="161" spans="1:22" x14ac:dyDescent="0.15">
      <c r="B161" s="91" t="s">
        <v>169</v>
      </c>
      <c r="C161" s="91" t="s">
        <v>170</v>
      </c>
      <c r="D161" s="395">
        <v>2880</v>
      </c>
      <c r="E161" s="395">
        <v>3150</v>
      </c>
      <c r="F161" s="395">
        <v>3230</v>
      </c>
      <c r="G161" s="395">
        <v>2820</v>
      </c>
      <c r="H161" s="395">
        <v>3085</v>
      </c>
      <c r="I161" s="311">
        <v>91.41004862236629</v>
      </c>
      <c r="J161" s="91" t="s">
        <v>596</v>
      </c>
    </row>
    <row r="162" spans="1:22" x14ac:dyDescent="0.15">
      <c r="B162" s="91" t="s">
        <v>171</v>
      </c>
      <c r="C162" s="91" t="s">
        <v>172</v>
      </c>
      <c r="D162" s="395">
        <v>5565</v>
      </c>
      <c r="E162" s="395">
        <v>5760</v>
      </c>
      <c r="F162" s="395">
        <v>5825</v>
      </c>
      <c r="G162" s="395">
        <v>750</v>
      </c>
      <c r="H162" s="395">
        <v>5715</v>
      </c>
      <c r="I162" s="311">
        <v>13.123359580052494</v>
      </c>
      <c r="J162" s="91" t="s">
        <v>598</v>
      </c>
    </row>
    <row r="163" spans="1:22" x14ac:dyDescent="0.15">
      <c r="B163" s="91" t="s">
        <v>121</v>
      </c>
      <c r="C163" s="91" t="s">
        <v>122</v>
      </c>
      <c r="D163" s="395">
        <v>1850</v>
      </c>
      <c r="E163" s="395">
        <v>1855</v>
      </c>
      <c r="F163" s="395">
        <v>1930</v>
      </c>
      <c r="G163" s="395">
        <v>725</v>
      </c>
      <c r="H163" s="395">
        <v>1880</v>
      </c>
      <c r="I163" s="311">
        <v>38.563829787234042</v>
      </c>
      <c r="J163" s="91" t="s">
        <v>597</v>
      </c>
    </row>
    <row r="164" spans="1:22" ht="4.5" customHeight="1" thickBot="1" x14ac:dyDescent="0.2">
      <c r="A164" s="315"/>
      <c r="B164" s="315"/>
      <c r="C164" s="315"/>
      <c r="D164" s="315"/>
      <c r="E164" s="315"/>
      <c r="F164" s="315"/>
      <c r="G164" s="315"/>
      <c r="H164" s="315"/>
      <c r="I164" s="315"/>
      <c r="J164" s="315"/>
    </row>
    <row r="166" spans="1:22" x14ac:dyDescent="0.15">
      <c r="B166" s="91" t="s">
        <v>332</v>
      </c>
    </row>
    <row r="167" spans="1:22" x14ac:dyDescent="0.15">
      <c r="B167" s="91" t="s">
        <v>607</v>
      </c>
    </row>
    <row r="168" spans="1:22" x14ac:dyDescent="0.15">
      <c r="B168" s="91" t="s">
        <v>608</v>
      </c>
    </row>
    <row r="169" spans="1:22" ht="27" customHeight="1" x14ac:dyDescent="0.15">
      <c r="B169" s="466" t="s">
        <v>609</v>
      </c>
      <c r="C169" s="466"/>
      <c r="D169" s="466"/>
      <c r="E169" s="466"/>
      <c r="F169" s="466"/>
      <c r="G169" s="466"/>
      <c r="H169" s="466"/>
      <c r="I169" s="466"/>
      <c r="J169" s="466"/>
    </row>
    <row r="170" spans="1:22" x14ac:dyDescent="0.15">
      <c r="B170" s="91" t="s">
        <v>611</v>
      </c>
    </row>
    <row r="171" spans="1:22" ht="27.75" customHeight="1" x14ac:dyDescent="0.15">
      <c r="B171" s="466" t="s">
        <v>612</v>
      </c>
      <c r="C171" s="466"/>
      <c r="D171" s="466"/>
      <c r="E171" s="466"/>
      <c r="F171" s="466"/>
      <c r="G171" s="466"/>
      <c r="H171" s="466"/>
      <c r="I171" s="466"/>
      <c r="J171" s="466"/>
    </row>
    <row r="173" spans="1:22" x14ac:dyDescent="0.15">
      <c r="B173" s="460" t="s">
        <v>333</v>
      </c>
      <c r="C173" s="460"/>
      <c r="D173" s="460"/>
      <c r="E173" s="460"/>
      <c r="F173" s="460"/>
      <c r="G173" s="460"/>
      <c r="H173" s="460"/>
      <c r="I173" s="460"/>
      <c r="J173" s="460"/>
      <c r="K173" s="460"/>
      <c r="L173" s="460"/>
      <c r="M173" s="460"/>
      <c r="N173" s="460"/>
      <c r="O173" s="460"/>
      <c r="P173" s="460"/>
      <c r="Q173" s="460"/>
      <c r="R173" s="460"/>
      <c r="S173" s="460"/>
      <c r="T173" s="460"/>
      <c r="U173" s="460"/>
      <c r="V173" s="460"/>
    </row>
    <row r="174" spans="1:22" x14ac:dyDescent="0.15">
      <c r="B174" s="460" t="s">
        <v>653</v>
      </c>
      <c r="C174" s="460"/>
      <c r="D174" s="460"/>
      <c r="E174" s="460"/>
      <c r="F174" s="460"/>
      <c r="G174" s="460"/>
      <c r="H174" s="460"/>
      <c r="I174" s="460"/>
      <c r="J174" s="460"/>
      <c r="K174" s="460"/>
      <c r="L174" s="460"/>
      <c r="M174" s="460"/>
      <c r="N174" s="460"/>
      <c r="O174" s="460"/>
      <c r="P174" s="460"/>
      <c r="Q174" s="460"/>
      <c r="R174" s="460"/>
      <c r="S174" s="460"/>
      <c r="T174" s="460"/>
      <c r="U174" s="460"/>
      <c r="V174" s="460"/>
    </row>
  </sheetData>
  <mergeCells count="10">
    <mergeCell ref="B169:J169"/>
    <mergeCell ref="B171:J171"/>
    <mergeCell ref="B173:V173"/>
    <mergeCell ref="B174:V174"/>
    <mergeCell ref="B11:J11"/>
    <mergeCell ref="B13:B14"/>
    <mergeCell ref="C13:C14"/>
    <mergeCell ref="D13:G13"/>
    <mergeCell ref="I13:I14"/>
    <mergeCell ref="J13:J14"/>
  </mergeCells>
  <hyperlinks>
    <hyperlink ref="B6" location="Contents!A1" display="Return to Contents" xr:uid="{F4F2458B-664F-44E8-B8D3-F023FEECCBB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A1CB-D026-4F7C-917A-9AFBAE92D406}">
  <dimension ref="B1:V173"/>
  <sheetViews>
    <sheetView workbookViewId="0">
      <selection activeCell="B1" sqref="B1"/>
    </sheetView>
  </sheetViews>
  <sheetFormatPr baseColWidth="10" defaultColWidth="8.6640625" defaultRowHeight="13" x14ac:dyDescent="0.15"/>
  <cols>
    <col min="1" max="1" width="2.33203125" style="139" customWidth="1"/>
    <col min="2" max="2" width="32.6640625" style="139" customWidth="1"/>
    <col min="3" max="3" width="10" style="139" bestFit="1" customWidth="1"/>
    <col min="4" max="5" width="14.83203125" style="139" customWidth="1"/>
    <col min="6" max="6" width="11.6640625" style="139" customWidth="1"/>
    <col min="7" max="7" width="2.6640625" style="139" customWidth="1"/>
    <col min="8" max="9" width="14.83203125" style="139" customWidth="1"/>
    <col min="10" max="10" width="11.6640625" style="139" customWidth="1"/>
    <col min="11" max="16384" width="8.6640625" style="139"/>
  </cols>
  <sheetData>
    <row r="1" spans="2:14" s="367" customFormat="1" x14ac:dyDescent="0.15"/>
    <row r="2" spans="2:14" s="367" customFormat="1" x14ac:dyDescent="0.15"/>
    <row r="3" spans="2:14" s="367" customFormat="1" x14ac:dyDescent="0.15"/>
    <row r="4" spans="2:14" s="367" customFormat="1" x14ac:dyDescent="0.15"/>
    <row r="5" spans="2:14" s="367" customFormat="1" x14ac:dyDescent="0.15"/>
    <row r="6" spans="2:14" s="19" customFormat="1" ht="21" customHeight="1" x14ac:dyDescent="0.15">
      <c r="B6" s="366" t="s">
        <v>648</v>
      </c>
    </row>
    <row r="7" spans="2:14" ht="16" x14ac:dyDescent="0.2">
      <c r="B7" s="307" t="s">
        <v>564</v>
      </c>
    </row>
    <row r="8" spans="2:14" ht="14" thickBot="1" x14ac:dyDescent="0.2"/>
    <row r="9" spans="2:14" ht="14" x14ac:dyDescent="0.15">
      <c r="B9" s="316" t="s">
        <v>491</v>
      </c>
      <c r="C9" s="317"/>
      <c r="D9" s="317"/>
      <c r="E9" s="317"/>
      <c r="F9" s="317"/>
      <c r="G9" s="317"/>
      <c r="H9" s="317"/>
      <c r="I9" s="317"/>
      <c r="J9" s="318"/>
    </row>
    <row r="10" spans="2:14" ht="54.5" customHeight="1" thickBot="1" x14ac:dyDescent="0.2">
      <c r="B10" s="478" t="s">
        <v>661</v>
      </c>
      <c r="C10" s="479"/>
      <c r="D10" s="479"/>
      <c r="E10" s="479"/>
      <c r="F10" s="479"/>
      <c r="G10" s="479"/>
      <c r="H10" s="479"/>
      <c r="I10" s="479"/>
      <c r="J10" s="480"/>
    </row>
    <row r="11" spans="2:14" ht="14" thickBot="1" x14ac:dyDescent="0.2"/>
    <row r="12" spans="2:14" x14ac:dyDescent="0.15">
      <c r="B12" s="317"/>
      <c r="C12" s="317"/>
      <c r="D12" s="481" t="s">
        <v>547</v>
      </c>
      <c r="E12" s="481"/>
      <c r="F12" s="317"/>
      <c r="G12" s="317"/>
      <c r="H12" s="481" t="s">
        <v>548</v>
      </c>
      <c r="I12" s="481"/>
      <c r="J12" s="317"/>
    </row>
    <row r="13" spans="2:14" ht="31" thickBot="1" x14ac:dyDescent="0.2">
      <c r="B13" s="322" t="s">
        <v>492</v>
      </c>
      <c r="C13" s="322" t="s">
        <v>11</v>
      </c>
      <c r="D13" s="322" t="s">
        <v>387</v>
      </c>
      <c r="E13" s="322" t="s">
        <v>448</v>
      </c>
      <c r="F13" s="323" t="s">
        <v>617</v>
      </c>
      <c r="G13" s="324"/>
      <c r="H13" s="322" t="s">
        <v>387</v>
      </c>
      <c r="I13" s="322" t="s">
        <v>448</v>
      </c>
      <c r="J13" s="323" t="s">
        <v>617</v>
      </c>
    </row>
    <row r="14" spans="2:14" x14ac:dyDescent="0.15">
      <c r="B14" s="319" t="s">
        <v>15</v>
      </c>
      <c r="C14" s="319" t="s">
        <v>16</v>
      </c>
      <c r="D14" s="398">
        <v>597812</v>
      </c>
      <c r="E14" s="398">
        <v>399470</v>
      </c>
      <c r="F14" s="320">
        <v>-33.177989066796918</v>
      </c>
      <c r="H14" s="398">
        <v>600449</v>
      </c>
      <c r="I14" s="398">
        <v>491138</v>
      </c>
      <c r="J14" s="320">
        <v>-18.204876683948179</v>
      </c>
    </row>
    <row r="15" spans="2:14" x14ac:dyDescent="0.15">
      <c r="B15" s="91" t="s">
        <v>199</v>
      </c>
      <c r="C15" s="91" t="s">
        <v>200</v>
      </c>
      <c r="D15" s="395">
        <v>3325</v>
      </c>
      <c r="E15" s="395">
        <v>2130</v>
      </c>
      <c r="F15" s="321">
        <v>-35.939849624060152</v>
      </c>
      <c r="H15" s="395">
        <v>3450</v>
      </c>
      <c r="I15" s="395">
        <v>3310</v>
      </c>
      <c r="J15" s="321">
        <v>-4.0579710144927557</v>
      </c>
      <c r="L15" s="321"/>
      <c r="N15" s="321"/>
    </row>
    <row r="16" spans="2:14" x14ac:dyDescent="0.15">
      <c r="B16" s="91" t="s">
        <v>201</v>
      </c>
      <c r="C16" s="91" t="s">
        <v>202</v>
      </c>
      <c r="D16" s="395">
        <v>4090</v>
      </c>
      <c r="E16" s="395">
        <v>3930</v>
      </c>
      <c r="F16" s="321">
        <v>-3.9119804400977953</v>
      </c>
      <c r="H16" s="395">
        <v>4110</v>
      </c>
      <c r="I16" s="395">
        <v>4010</v>
      </c>
      <c r="J16" s="321">
        <v>-2.4330900243308973</v>
      </c>
      <c r="L16" s="321"/>
      <c r="N16" s="321"/>
    </row>
    <row r="17" spans="2:14" x14ac:dyDescent="0.15">
      <c r="B17" s="91" t="s">
        <v>93</v>
      </c>
      <c r="C17" s="91" t="s">
        <v>94</v>
      </c>
      <c r="D17" s="395">
        <v>2685</v>
      </c>
      <c r="E17" s="395">
        <v>1615</v>
      </c>
      <c r="F17" s="321">
        <v>-39.851024208566109</v>
      </c>
      <c r="H17" s="395">
        <v>2690</v>
      </c>
      <c r="I17" s="395">
        <v>1525</v>
      </c>
      <c r="J17" s="321">
        <v>-43.308550185873607</v>
      </c>
      <c r="L17" s="321"/>
      <c r="N17" s="321"/>
    </row>
    <row r="18" spans="2:14" x14ac:dyDescent="0.15">
      <c r="B18" s="91" t="s">
        <v>303</v>
      </c>
      <c r="C18" s="91" t="s">
        <v>304</v>
      </c>
      <c r="D18" s="395">
        <v>1730</v>
      </c>
      <c r="E18" s="395">
        <v>1775</v>
      </c>
      <c r="F18" s="321">
        <v>2.6011560693641522</v>
      </c>
      <c r="H18" s="395">
        <v>1680</v>
      </c>
      <c r="I18" s="395">
        <v>345</v>
      </c>
      <c r="J18" s="321">
        <v>-79.464285714285722</v>
      </c>
      <c r="L18" s="321"/>
      <c r="N18" s="321"/>
    </row>
    <row r="19" spans="2:14" x14ac:dyDescent="0.15">
      <c r="B19" s="91" t="s">
        <v>175</v>
      </c>
      <c r="C19" s="91" t="s">
        <v>176</v>
      </c>
      <c r="D19" s="395">
        <v>2230</v>
      </c>
      <c r="E19" s="395">
        <v>970</v>
      </c>
      <c r="F19" s="321">
        <v>-56.502242152466373</v>
      </c>
      <c r="H19" s="395">
        <v>2090</v>
      </c>
      <c r="I19" s="395">
        <v>2110</v>
      </c>
      <c r="J19" s="321">
        <v>0.95693779904306719</v>
      </c>
      <c r="L19" s="321"/>
      <c r="N19" s="321"/>
    </row>
    <row r="20" spans="2:14" x14ac:dyDescent="0.15">
      <c r="B20" s="91" t="s">
        <v>203</v>
      </c>
      <c r="C20" s="91" t="s">
        <v>204</v>
      </c>
      <c r="D20" s="395">
        <v>2965</v>
      </c>
      <c r="E20" s="395">
        <v>2180</v>
      </c>
      <c r="F20" s="321">
        <v>-26.475548060708263</v>
      </c>
      <c r="H20" s="395">
        <v>3165</v>
      </c>
      <c r="I20" s="395">
        <v>2240</v>
      </c>
      <c r="J20" s="321">
        <v>-29.225908372827803</v>
      </c>
      <c r="L20" s="321"/>
      <c r="N20" s="321"/>
    </row>
    <row r="21" spans="2:14" x14ac:dyDescent="0.15">
      <c r="B21" s="91" t="s">
        <v>145</v>
      </c>
      <c r="C21" s="91" t="s">
        <v>146</v>
      </c>
      <c r="D21" s="395">
        <v>15045</v>
      </c>
      <c r="E21" s="395">
        <v>8385</v>
      </c>
      <c r="F21" s="321">
        <v>-44.267198404785645</v>
      </c>
      <c r="H21" s="395">
        <v>15420</v>
      </c>
      <c r="I21" s="395">
        <v>11165</v>
      </c>
      <c r="J21" s="321">
        <v>-27.594033722438393</v>
      </c>
      <c r="L21" s="321"/>
      <c r="N21" s="321"/>
    </row>
    <row r="22" spans="2:14" x14ac:dyDescent="0.15">
      <c r="B22" s="91" t="s">
        <v>45</v>
      </c>
      <c r="C22" s="91" t="s">
        <v>46</v>
      </c>
      <c r="D22" s="395">
        <v>2005</v>
      </c>
      <c r="E22" s="395">
        <v>895</v>
      </c>
      <c r="F22" s="321">
        <v>-55.361596009975059</v>
      </c>
      <c r="H22" s="395">
        <v>2185</v>
      </c>
      <c r="I22" s="395">
        <v>2230</v>
      </c>
      <c r="J22" s="321">
        <v>2.0594965675057253</v>
      </c>
      <c r="L22" s="321"/>
      <c r="N22" s="321"/>
    </row>
    <row r="23" spans="2:14" x14ac:dyDescent="0.15">
      <c r="B23" s="91" t="s">
        <v>47</v>
      </c>
      <c r="C23" s="91" t="s">
        <v>48</v>
      </c>
      <c r="D23" s="395">
        <v>1645</v>
      </c>
      <c r="E23" s="395">
        <v>1595</v>
      </c>
      <c r="F23" s="321">
        <v>-3.039513677811545</v>
      </c>
      <c r="H23" s="395">
        <v>1530</v>
      </c>
      <c r="I23" s="395">
        <v>1600</v>
      </c>
      <c r="J23" s="321">
        <v>4.5751633986928164</v>
      </c>
      <c r="L23" s="321"/>
      <c r="N23" s="321"/>
    </row>
    <row r="24" spans="2:14" x14ac:dyDescent="0.15">
      <c r="B24" s="91" t="s">
        <v>49</v>
      </c>
      <c r="C24" s="91" t="s">
        <v>50</v>
      </c>
      <c r="D24" s="395">
        <v>3875</v>
      </c>
      <c r="E24" s="395">
        <v>725</v>
      </c>
      <c r="F24" s="321">
        <v>-81.290322580645153</v>
      </c>
      <c r="H24" s="395">
        <v>3840</v>
      </c>
      <c r="I24" s="395">
        <v>3880</v>
      </c>
      <c r="J24" s="321">
        <v>1.0416666666666741</v>
      </c>
      <c r="L24" s="321"/>
      <c r="N24" s="321"/>
    </row>
    <row r="25" spans="2:14" ht="15" x14ac:dyDescent="0.15">
      <c r="B25" s="91" t="s">
        <v>621</v>
      </c>
      <c r="C25" s="91" t="s">
        <v>524</v>
      </c>
      <c r="D25" s="395">
        <v>3335</v>
      </c>
      <c r="E25" s="395">
        <v>3645</v>
      </c>
      <c r="F25" s="321">
        <v>9.2953523238380917</v>
      </c>
      <c r="H25" s="395">
        <v>3110</v>
      </c>
      <c r="I25" s="395">
        <v>3665</v>
      </c>
      <c r="J25" s="321">
        <v>17.84565916398715</v>
      </c>
      <c r="L25" s="321"/>
      <c r="N25" s="321"/>
    </row>
    <row r="26" spans="2:14" x14ac:dyDescent="0.15">
      <c r="B26" s="91" t="s">
        <v>264</v>
      </c>
      <c r="C26" s="91" t="s">
        <v>265</v>
      </c>
      <c r="D26" s="395">
        <v>1345</v>
      </c>
      <c r="E26" s="395">
        <v>545</v>
      </c>
      <c r="F26" s="321">
        <v>-59.479553903345725</v>
      </c>
      <c r="H26" s="395">
        <v>1350</v>
      </c>
      <c r="I26" s="395">
        <v>1340</v>
      </c>
      <c r="J26" s="321">
        <v>-0.74074074074074181</v>
      </c>
      <c r="L26" s="321"/>
      <c r="N26" s="321"/>
    </row>
    <row r="27" spans="2:14" x14ac:dyDescent="0.15">
      <c r="B27" s="91" t="s">
        <v>95</v>
      </c>
      <c r="C27" s="91" t="s">
        <v>96</v>
      </c>
      <c r="D27" s="395">
        <v>6465</v>
      </c>
      <c r="E27" s="395">
        <v>4670</v>
      </c>
      <c r="F27" s="321">
        <v>-27.764887857695285</v>
      </c>
      <c r="H27" s="395">
        <v>7070</v>
      </c>
      <c r="I27" s="395">
        <v>2670</v>
      </c>
      <c r="J27" s="321">
        <v>-62.234794908062227</v>
      </c>
      <c r="L27" s="321"/>
      <c r="N27" s="321"/>
    </row>
    <row r="28" spans="2:14" x14ac:dyDescent="0.15">
      <c r="B28" s="91" t="s">
        <v>205</v>
      </c>
      <c r="C28" s="91" t="s">
        <v>206</v>
      </c>
      <c r="D28" s="395">
        <v>3555</v>
      </c>
      <c r="E28" s="395">
        <v>3420</v>
      </c>
      <c r="F28" s="321">
        <v>-3.7974683544303778</v>
      </c>
      <c r="H28" s="395">
        <v>3690</v>
      </c>
      <c r="I28" s="395">
        <v>3585</v>
      </c>
      <c r="J28" s="321">
        <v>-2.8455284552845517</v>
      </c>
      <c r="L28" s="321"/>
      <c r="N28" s="321"/>
    </row>
    <row r="29" spans="2:14" x14ac:dyDescent="0.15">
      <c r="B29" s="91" t="s">
        <v>266</v>
      </c>
      <c r="C29" s="91" t="s">
        <v>267</v>
      </c>
      <c r="D29" s="395">
        <v>2430</v>
      </c>
      <c r="E29" s="395">
        <v>1265</v>
      </c>
      <c r="F29" s="321">
        <v>-47.942386831275719</v>
      </c>
      <c r="H29" s="395">
        <v>2500</v>
      </c>
      <c r="I29" s="395">
        <v>2435</v>
      </c>
      <c r="J29" s="321">
        <v>-2.6000000000000023</v>
      </c>
      <c r="L29" s="321"/>
      <c r="N29" s="321"/>
    </row>
    <row r="30" spans="2:14" x14ac:dyDescent="0.15">
      <c r="B30" s="91" t="s">
        <v>307</v>
      </c>
      <c r="C30" s="91" t="s">
        <v>308</v>
      </c>
      <c r="D30" s="395">
        <v>5010</v>
      </c>
      <c r="E30" s="395">
        <v>1910</v>
      </c>
      <c r="F30" s="321">
        <v>-61.876247504990012</v>
      </c>
      <c r="H30" s="395">
        <v>4485</v>
      </c>
      <c r="I30" s="395">
        <v>4365</v>
      </c>
      <c r="J30" s="321">
        <v>-2.6755852842809347</v>
      </c>
      <c r="L30" s="321"/>
      <c r="N30" s="321"/>
    </row>
    <row r="31" spans="2:14" x14ac:dyDescent="0.15">
      <c r="B31" s="91" t="s">
        <v>207</v>
      </c>
      <c r="C31" s="91" t="s">
        <v>208</v>
      </c>
      <c r="D31" s="395">
        <v>3760</v>
      </c>
      <c r="E31" s="395">
        <v>2145</v>
      </c>
      <c r="F31" s="321">
        <v>-42.952127659574465</v>
      </c>
      <c r="H31" s="395">
        <v>3595</v>
      </c>
      <c r="I31" s="395">
        <v>2090</v>
      </c>
      <c r="J31" s="321">
        <v>-41.863699582753824</v>
      </c>
      <c r="L31" s="321"/>
      <c r="N31" s="321"/>
    </row>
    <row r="32" spans="2:14" x14ac:dyDescent="0.15">
      <c r="B32" s="91" t="s">
        <v>268</v>
      </c>
      <c r="C32" s="91" t="s">
        <v>558</v>
      </c>
      <c r="D32" s="395">
        <v>5770</v>
      </c>
      <c r="E32" s="395">
        <v>4665</v>
      </c>
      <c r="F32" s="321">
        <v>-19.150779896013869</v>
      </c>
      <c r="H32" s="395">
        <v>5795</v>
      </c>
      <c r="I32" s="395">
        <v>4980</v>
      </c>
      <c r="J32" s="321">
        <v>-14.063848144952541</v>
      </c>
      <c r="L32" s="321"/>
      <c r="N32" s="321"/>
    </row>
    <row r="33" spans="2:14" x14ac:dyDescent="0.15">
      <c r="B33" s="91" t="s">
        <v>51</v>
      </c>
      <c r="C33" s="91" t="s">
        <v>52</v>
      </c>
      <c r="D33" s="395">
        <v>2255</v>
      </c>
      <c r="E33" s="395">
        <v>0</v>
      </c>
      <c r="F33" s="321">
        <v>-100</v>
      </c>
      <c r="H33" s="395">
        <v>2230</v>
      </c>
      <c r="I33" s="395">
        <v>0</v>
      </c>
      <c r="J33" s="321">
        <v>-100</v>
      </c>
      <c r="L33" s="321"/>
      <c r="N33" s="321"/>
    </row>
    <row r="34" spans="2:14" x14ac:dyDescent="0.15">
      <c r="B34" s="91" t="s">
        <v>97</v>
      </c>
      <c r="C34" s="91" t="s">
        <v>98</v>
      </c>
      <c r="D34" s="395">
        <v>2585</v>
      </c>
      <c r="E34" s="395">
        <v>2170</v>
      </c>
      <c r="F34" s="321">
        <v>-16.0541586073501</v>
      </c>
      <c r="H34" s="395">
        <v>2660</v>
      </c>
      <c r="I34" s="395">
        <v>2345</v>
      </c>
      <c r="J34" s="321">
        <v>-11.842105263157897</v>
      </c>
      <c r="L34" s="321"/>
      <c r="N34" s="321"/>
    </row>
    <row r="35" spans="2:14" x14ac:dyDescent="0.15">
      <c r="B35" s="91" t="s">
        <v>177</v>
      </c>
      <c r="C35" s="91" t="s">
        <v>178</v>
      </c>
      <c r="D35" s="395">
        <v>6635</v>
      </c>
      <c r="E35" s="395">
        <v>3770</v>
      </c>
      <c r="F35" s="321">
        <v>-43.18010550113037</v>
      </c>
      <c r="H35" s="395">
        <v>6365</v>
      </c>
      <c r="I35" s="395">
        <v>3860</v>
      </c>
      <c r="J35" s="321">
        <v>-39.355852317360565</v>
      </c>
      <c r="L35" s="321"/>
      <c r="N35" s="321"/>
    </row>
    <row r="36" spans="2:14" x14ac:dyDescent="0.15">
      <c r="B36" s="91" t="s">
        <v>209</v>
      </c>
      <c r="C36" s="91" t="s">
        <v>210</v>
      </c>
      <c r="D36" s="395">
        <v>1325</v>
      </c>
      <c r="E36" s="395">
        <v>820</v>
      </c>
      <c r="F36" s="321">
        <v>-38.113207547169814</v>
      </c>
      <c r="H36" s="395">
        <v>1425</v>
      </c>
      <c r="I36" s="395">
        <v>880</v>
      </c>
      <c r="J36" s="321">
        <v>-38.245614035087719</v>
      </c>
      <c r="L36" s="321"/>
      <c r="N36" s="321"/>
    </row>
    <row r="37" spans="2:14" x14ac:dyDescent="0.15">
      <c r="B37" s="91" t="s">
        <v>179</v>
      </c>
      <c r="C37" s="91" t="s">
        <v>180</v>
      </c>
      <c r="D37" s="395">
        <v>3480</v>
      </c>
      <c r="E37" s="395">
        <v>1160</v>
      </c>
      <c r="F37" s="321">
        <v>-66.666666666666671</v>
      </c>
      <c r="H37" s="395">
        <v>3285</v>
      </c>
      <c r="I37" s="395">
        <v>3235</v>
      </c>
      <c r="J37" s="321">
        <v>-1.5220700152207001</v>
      </c>
      <c r="L37" s="321"/>
      <c r="N37" s="321"/>
    </row>
    <row r="38" spans="2:14" x14ac:dyDescent="0.15">
      <c r="B38" s="91" t="s">
        <v>53</v>
      </c>
      <c r="C38" s="91" t="s">
        <v>54</v>
      </c>
      <c r="D38" s="395">
        <v>3780</v>
      </c>
      <c r="E38" s="395">
        <v>0</v>
      </c>
      <c r="F38" s="321">
        <v>-100</v>
      </c>
      <c r="H38" s="395">
        <v>3835</v>
      </c>
      <c r="I38" s="395">
        <v>0</v>
      </c>
      <c r="J38" s="321">
        <v>-100</v>
      </c>
      <c r="L38" s="321"/>
      <c r="N38" s="321"/>
    </row>
    <row r="39" spans="2:14" x14ac:dyDescent="0.15">
      <c r="B39" s="91" t="s">
        <v>55</v>
      </c>
      <c r="C39" s="91" t="s">
        <v>56</v>
      </c>
      <c r="D39" s="395">
        <v>3735</v>
      </c>
      <c r="E39" s="395">
        <v>0</v>
      </c>
      <c r="F39" s="321">
        <v>-100</v>
      </c>
      <c r="H39" s="395">
        <v>3755</v>
      </c>
      <c r="I39" s="395">
        <v>0</v>
      </c>
      <c r="J39" s="321">
        <v>-100</v>
      </c>
      <c r="L39" s="321"/>
      <c r="N39" s="321"/>
    </row>
    <row r="40" spans="2:14" ht="15" x14ac:dyDescent="0.15">
      <c r="B40" s="91" t="s">
        <v>622</v>
      </c>
      <c r="C40" s="91" t="s">
        <v>309</v>
      </c>
      <c r="D40" s="395">
        <v>5265</v>
      </c>
      <c r="E40" s="395">
        <v>5090</v>
      </c>
      <c r="F40" s="321">
        <v>-3.3238366571699873</v>
      </c>
      <c r="H40" s="395">
        <v>5090</v>
      </c>
      <c r="I40" s="395">
        <v>5160</v>
      </c>
      <c r="J40" s="321">
        <v>1.3752455795677854</v>
      </c>
      <c r="L40" s="321"/>
      <c r="N40" s="321"/>
    </row>
    <row r="41" spans="2:14" x14ac:dyDescent="0.15">
      <c r="B41" s="91" t="s">
        <v>19</v>
      </c>
      <c r="C41" s="91" t="s">
        <v>20</v>
      </c>
      <c r="D41" s="395">
        <v>5460</v>
      </c>
      <c r="E41" s="395">
        <v>4390</v>
      </c>
      <c r="F41" s="321">
        <v>-19.597069597069595</v>
      </c>
      <c r="H41" s="395">
        <v>5580</v>
      </c>
      <c r="I41" s="395">
        <v>4550</v>
      </c>
      <c r="J41" s="321">
        <v>-18.458781362007169</v>
      </c>
      <c r="L41" s="321"/>
      <c r="N41" s="321"/>
    </row>
    <row r="42" spans="2:14" x14ac:dyDescent="0.15">
      <c r="B42" s="91" t="s">
        <v>147</v>
      </c>
      <c r="C42" s="91" t="s">
        <v>148</v>
      </c>
      <c r="D42" s="395">
        <v>4170</v>
      </c>
      <c r="E42" s="395">
        <v>3980</v>
      </c>
      <c r="F42" s="321">
        <v>-4.5563549160671517</v>
      </c>
      <c r="H42" s="395">
        <v>4300</v>
      </c>
      <c r="I42" s="395">
        <v>4045</v>
      </c>
      <c r="J42" s="321">
        <v>-5.9302325581395365</v>
      </c>
      <c r="L42" s="321"/>
      <c r="N42" s="321"/>
    </row>
    <row r="43" spans="2:14" x14ac:dyDescent="0.15">
      <c r="B43" s="91" t="s">
        <v>211</v>
      </c>
      <c r="C43" s="91" t="s">
        <v>212</v>
      </c>
      <c r="D43" s="395">
        <v>4310</v>
      </c>
      <c r="E43" s="395">
        <v>3810</v>
      </c>
      <c r="F43" s="321">
        <v>-11.600928074245942</v>
      </c>
      <c r="H43" s="395">
        <v>4360</v>
      </c>
      <c r="I43" s="395">
        <v>4150</v>
      </c>
      <c r="J43" s="321">
        <v>-4.8165137614678883</v>
      </c>
      <c r="L43" s="321"/>
      <c r="N43" s="321"/>
    </row>
    <row r="44" spans="2:14" x14ac:dyDescent="0.15">
      <c r="B44" s="91" t="s">
        <v>57</v>
      </c>
      <c r="C44" s="91" t="s">
        <v>58</v>
      </c>
      <c r="D44" s="395">
        <v>4630</v>
      </c>
      <c r="E44" s="395">
        <v>2400</v>
      </c>
      <c r="F44" s="321">
        <v>-48.164146868250533</v>
      </c>
      <c r="H44" s="395">
        <v>4985</v>
      </c>
      <c r="I44" s="395">
        <v>3440</v>
      </c>
      <c r="J44" s="321">
        <v>-30.992978936810434</v>
      </c>
      <c r="L44" s="321"/>
      <c r="N44" s="321"/>
    </row>
    <row r="45" spans="2:14" x14ac:dyDescent="0.15">
      <c r="B45" s="91" t="s">
        <v>21</v>
      </c>
      <c r="C45" s="91" t="s">
        <v>22</v>
      </c>
      <c r="D45" s="395">
        <v>1110</v>
      </c>
      <c r="E45" s="395">
        <v>1125</v>
      </c>
      <c r="F45" s="321">
        <v>1.3513513513513598</v>
      </c>
      <c r="H45" s="395">
        <v>1175</v>
      </c>
      <c r="I45" s="395">
        <v>1250</v>
      </c>
      <c r="J45" s="321">
        <v>6.3829787234042534</v>
      </c>
      <c r="L45" s="321"/>
      <c r="N45" s="321"/>
    </row>
    <row r="46" spans="2:14" x14ac:dyDescent="0.15">
      <c r="B46" s="91" t="s">
        <v>125</v>
      </c>
      <c r="C46" s="91" t="s">
        <v>126</v>
      </c>
      <c r="D46" s="395">
        <v>3170</v>
      </c>
      <c r="E46" s="395">
        <v>2115</v>
      </c>
      <c r="F46" s="321">
        <v>-33.280757097791799</v>
      </c>
      <c r="H46" s="395">
        <v>3290</v>
      </c>
      <c r="I46" s="395">
        <v>3320</v>
      </c>
      <c r="J46" s="321">
        <v>0.91185410334346795</v>
      </c>
      <c r="L46" s="321"/>
      <c r="N46" s="321"/>
    </row>
    <row r="47" spans="2:14" x14ac:dyDescent="0.15">
      <c r="B47" s="91" t="s">
        <v>127</v>
      </c>
      <c r="C47" s="91" t="s">
        <v>128</v>
      </c>
      <c r="D47" s="395">
        <v>8025</v>
      </c>
      <c r="E47" s="395">
        <v>4575</v>
      </c>
      <c r="F47" s="321">
        <v>-42.990654205607484</v>
      </c>
      <c r="H47" s="395">
        <v>8295</v>
      </c>
      <c r="I47" s="395">
        <v>4920</v>
      </c>
      <c r="J47" s="321">
        <v>-40.687160940325498</v>
      </c>
      <c r="L47" s="321"/>
      <c r="N47" s="321"/>
    </row>
    <row r="48" spans="2:14" x14ac:dyDescent="0.15">
      <c r="B48" s="91" t="s">
        <v>310</v>
      </c>
      <c r="C48" s="91" t="s">
        <v>311</v>
      </c>
      <c r="D48" s="395">
        <v>6115</v>
      </c>
      <c r="E48" s="395">
        <v>5235</v>
      </c>
      <c r="F48" s="321">
        <v>-14.390842191332787</v>
      </c>
      <c r="H48" s="395">
        <v>6430</v>
      </c>
      <c r="I48" s="395">
        <v>5400</v>
      </c>
      <c r="J48" s="321">
        <v>-16.01866251944012</v>
      </c>
      <c r="L48" s="321"/>
      <c r="N48" s="321"/>
    </row>
    <row r="49" spans="2:14" x14ac:dyDescent="0.15">
      <c r="B49" s="91" t="s">
        <v>99</v>
      </c>
      <c r="C49" s="91" t="s">
        <v>100</v>
      </c>
      <c r="D49" s="395">
        <v>3490</v>
      </c>
      <c r="E49" s="395">
        <v>3485</v>
      </c>
      <c r="F49" s="321">
        <v>-0.14326647564469885</v>
      </c>
      <c r="H49" s="395">
        <v>3700</v>
      </c>
      <c r="I49" s="395">
        <v>3635</v>
      </c>
      <c r="J49" s="321">
        <v>-1.756756756756761</v>
      </c>
      <c r="L49" s="321"/>
      <c r="N49" s="321"/>
    </row>
    <row r="50" spans="2:14" ht="15" x14ac:dyDescent="0.15">
      <c r="B50" s="91" t="s">
        <v>623</v>
      </c>
      <c r="C50" s="91" t="s">
        <v>527</v>
      </c>
      <c r="D50" s="395">
        <v>3580</v>
      </c>
      <c r="E50" s="395">
        <v>3015</v>
      </c>
      <c r="F50" s="321">
        <v>-15.782122905027929</v>
      </c>
      <c r="H50" s="395">
        <v>3975</v>
      </c>
      <c r="I50" s="395">
        <v>3475</v>
      </c>
      <c r="J50" s="321">
        <v>-12.578616352201255</v>
      </c>
      <c r="L50" s="321"/>
      <c r="N50" s="321"/>
    </row>
    <row r="51" spans="2:14" x14ac:dyDescent="0.15">
      <c r="B51" s="91" t="s">
        <v>149</v>
      </c>
      <c r="C51" s="91" t="s">
        <v>150</v>
      </c>
      <c r="D51" s="395">
        <v>3735</v>
      </c>
      <c r="E51" s="395">
        <v>2045</v>
      </c>
      <c r="F51" s="321">
        <v>-45.247657295850061</v>
      </c>
      <c r="H51" s="395">
        <v>3730</v>
      </c>
      <c r="I51" s="395">
        <v>3440</v>
      </c>
      <c r="J51" s="321">
        <v>-7.7747989276139462</v>
      </c>
      <c r="L51" s="321"/>
      <c r="N51" s="321"/>
    </row>
    <row r="52" spans="2:14" x14ac:dyDescent="0.15">
      <c r="B52" s="91" t="s">
        <v>213</v>
      </c>
      <c r="C52" s="91" t="s">
        <v>214</v>
      </c>
      <c r="D52" s="395">
        <v>3890</v>
      </c>
      <c r="E52" s="395">
        <v>4040</v>
      </c>
      <c r="F52" s="321">
        <v>3.8560411311054033</v>
      </c>
      <c r="H52" s="395">
        <v>4190</v>
      </c>
      <c r="I52" s="395">
        <v>4265</v>
      </c>
      <c r="J52" s="321">
        <v>1.7899761336515496</v>
      </c>
      <c r="L52" s="321"/>
      <c r="N52" s="321"/>
    </row>
    <row r="53" spans="2:14" x14ac:dyDescent="0.15">
      <c r="B53" s="91" t="s">
        <v>101</v>
      </c>
      <c r="C53" s="91" t="s">
        <v>102</v>
      </c>
      <c r="D53" s="395">
        <v>3195</v>
      </c>
      <c r="E53" s="395">
        <v>1905</v>
      </c>
      <c r="F53" s="321">
        <v>-40.375586854460096</v>
      </c>
      <c r="H53" s="395">
        <v>3520</v>
      </c>
      <c r="I53" s="395">
        <v>2350</v>
      </c>
      <c r="J53" s="321">
        <v>-33.238636363636367</v>
      </c>
      <c r="L53" s="321"/>
      <c r="N53" s="321"/>
    </row>
    <row r="54" spans="2:14" x14ac:dyDescent="0.15">
      <c r="B54" s="91" t="s">
        <v>269</v>
      </c>
      <c r="C54" s="91" t="s">
        <v>270</v>
      </c>
      <c r="D54" s="395">
        <v>5045</v>
      </c>
      <c r="E54" s="395">
        <v>3520</v>
      </c>
      <c r="F54" s="321">
        <v>-30.22794846382557</v>
      </c>
      <c r="H54" s="395">
        <v>5215</v>
      </c>
      <c r="I54" s="395">
        <v>3045</v>
      </c>
      <c r="J54" s="321">
        <v>-41.610738255033553</v>
      </c>
      <c r="L54" s="321"/>
      <c r="N54" s="321"/>
    </row>
    <row r="55" spans="2:14" x14ac:dyDescent="0.15">
      <c r="B55" s="91" t="s">
        <v>215</v>
      </c>
      <c r="C55" s="91" t="s">
        <v>216</v>
      </c>
      <c r="D55" s="395">
        <v>3920</v>
      </c>
      <c r="E55" s="395">
        <v>850</v>
      </c>
      <c r="F55" s="321">
        <v>-78.316326530612244</v>
      </c>
      <c r="H55" s="395">
        <v>4375</v>
      </c>
      <c r="I55" s="395">
        <v>935</v>
      </c>
      <c r="J55" s="321">
        <v>-78.628571428571419</v>
      </c>
      <c r="L55" s="321"/>
      <c r="N55" s="321"/>
    </row>
    <row r="56" spans="2:14" x14ac:dyDescent="0.15">
      <c r="B56" s="91" t="s">
        <v>181</v>
      </c>
      <c r="C56" s="91" t="s">
        <v>182</v>
      </c>
      <c r="D56" s="395">
        <v>16025</v>
      </c>
      <c r="E56" s="395">
        <v>11530</v>
      </c>
      <c r="F56" s="321">
        <v>-28.049921996879878</v>
      </c>
      <c r="H56" s="395">
        <v>15760</v>
      </c>
      <c r="I56" s="395">
        <v>11665</v>
      </c>
      <c r="J56" s="321">
        <v>-25.983502538071068</v>
      </c>
      <c r="L56" s="321"/>
      <c r="N56" s="321"/>
    </row>
    <row r="57" spans="2:14" x14ac:dyDescent="0.15">
      <c r="B57" s="91" t="s">
        <v>23</v>
      </c>
      <c r="C57" s="91" t="s">
        <v>24</v>
      </c>
      <c r="D57" s="395">
        <v>1970</v>
      </c>
      <c r="E57" s="395">
        <v>890</v>
      </c>
      <c r="F57" s="321">
        <v>-54.82233502538071</v>
      </c>
      <c r="H57" s="395">
        <v>1965</v>
      </c>
      <c r="I57" s="395">
        <v>2080</v>
      </c>
      <c r="J57" s="321">
        <v>5.8524173027989734</v>
      </c>
      <c r="L57" s="321"/>
      <c r="N57" s="321"/>
    </row>
    <row r="58" spans="2:14" x14ac:dyDescent="0.15">
      <c r="B58" s="91" t="s">
        <v>314</v>
      </c>
      <c r="C58" s="91" t="s">
        <v>315</v>
      </c>
      <c r="D58" s="395">
        <v>6530</v>
      </c>
      <c r="E58" s="395">
        <v>4610</v>
      </c>
      <c r="F58" s="321">
        <v>-29.402756508422666</v>
      </c>
      <c r="H58" s="395">
        <v>6570</v>
      </c>
      <c r="I58" s="395">
        <v>4870</v>
      </c>
      <c r="J58" s="321">
        <v>-25.8751902587519</v>
      </c>
      <c r="L58" s="321"/>
      <c r="N58" s="321"/>
    </row>
    <row r="59" spans="2:14" x14ac:dyDescent="0.15">
      <c r="B59" s="91" t="s">
        <v>217</v>
      </c>
      <c r="C59" s="91" t="s">
        <v>218</v>
      </c>
      <c r="D59" s="395">
        <v>3445</v>
      </c>
      <c r="E59" s="395">
        <v>3520</v>
      </c>
      <c r="F59" s="321">
        <v>2.1770682148040565</v>
      </c>
      <c r="H59" s="395">
        <v>3315</v>
      </c>
      <c r="I59" s="395">
        <v>3230</v>
      </c>
      <c r="J59" s="321">
        <v>-2.5641025641025661</v>
      </c>
      <c r="L59" s="321"/>
      <c r="N59" s="321"/>
    </row>
    <row r="60" spans="2:14" ht="15" x14ac:dyDescent="0.15">
      <c r="B60" s="91" t="s">
        <v>616</v>
      </c>
      <c r="C60" s="91" t="s">
        <v>219</v>
      </c>
      <c r="D60" s="395">
        <v>2500</v>
      </c>
      <c r="E60" s="395">
        <v>1770</v>
      </c>
      <c r="F60" s="321">
        <v>-29.200000000000003</v>
      </c>
      <c r="H60" s="395">
        <v>2500</v>
      </c>
      <c r="I60" s="395">
        <v>2370</v>
      </c>
      <c r="J60" s="321">
        <v>-5.2000000000000046</v>
      </c>
      <c r="L60" s="321"/>
      <c r="N60" s="321"/>
    </row>
    <row r="61" spans="2:14" x14ac:dyDescent="0.15">
      <c r="B61" s="91" t="s">
        <v>59</v>
      </c>
      <c r="C61" s="91" t="s">
        <v>60</v>
      </c>
      <c r="D61" s="395">
        <v>1405</v>
      </c>
      <c r="E61" s="395">
        <v>1105</v>
      </c>
      <c r="F61" s="321">
        <v>-21.352313167259783</v>
      </c>
      <c r="H61" s="395">
        <v>1505</v>
      </c>
      <c r="I61" s="395">
        <v>1045</v>
      </c>
      <c r="J61" s="321">
        <v>-30.564784053156146</v>
      </c>
      <c r="L61" s="321"/>
      <c r="N61" s="321"/>
    </row>
    <row r="62" spans="2:14" x14ac:dyDescent="0.15">
      <c r="B62" s="91" t="s">
        <v>220</v>
      </c>
      <c r="C62" s="91" t="s">
        <v>221</v>
      </c>
      <c r="D62" s="395">
        <v>1290</v>
      </c>
      <c r="E62" s="395">
        <v>1270</v>
      </c>
      <c r="F62" s="321">
        <v>-1.5503875968992276</v>
      </c>
      <c r="H62" s="395">
        <v>1295</v>
      </c>
      <c r="I62" s="395">
        <v>1330</v>
      </c>
      <c r="J62" s="321">
        <v>2.7027027027026973</v>
      </c>
      <c r="L62" s="321"/>
      <c r="N62" s="321"/>
    </row>
    <row r="63" spans="2:14" x14ac:dyDescent="0.15">
      <c r="B63" s="91" t="s">
        <v>271</v>
      </c>
      <c r="C63" s="91" t="s">
        <v>272</v>
      </c>
      <c r="D63" s="395">
        <v>14485</v>
      </c>
      <c r="E63" s="395">
        <v>10690</v>
      </c>
      <c r="F63" s="321">
        <v>-26.199516741456673</v>
      </c>
      <c r="H63" s="395">
        <v>14080</v>
      </c>
      <c r="I63" s="395">
        <v>14070</v>
      </c>
      <c r="J63" s="321">
        <v>-7.1022727272729291E-2</v>
      </c>
      <c r="L63" s="321"/>
      <c r="N63" s="321"/>
    </row>
    <row r="64" spans="2:14" x14ac:dyDescent="0.15">
      <c r="B64" s="91" t="s">
        <v>222</v>
      </c>
      <c r="C64" s="91" t="s">
        <v>223</v>
      </c>
      <c r="D64" s="395">
        <v>2745</v>
      </c>
      <c r="E64" s="395">
        <v>890</v>
      </c>
      <c r="F64" s="321">
        <v>-67.577413479052822</v>
      </c>
      <c r="H64" s="395">
        <v>2885</v>
      </c>
      <c r="I64" s="395">
        <v>955</v>
      </c>
      <c r="J64" s="321">
        <v>-66.897746967071058</v>
      </c>
      <c r="L64" s="321"/>
      <c r="N64" s="321"/>
    </row>
    <row r="65" spans="2:14" x14ac:dyDescent="0.15">
      <c r="B65" s="91" t="s">
        <v>224</v>
      </c>
      <c r="C65" s="91" t="s">
        <v>225</v>
      </c>
      <c r="D65" s="395">
        <v>2945</v>
      </c>
      <c r="E65" s="395">
        <v>2305</v>
      </c>
      <c r="F65" s="321">
        <v>-21.731748726655354</v>
      </c>
      <c r="H65" s="395">
        <v>2905</v>
      </c>
      <c r="I65" s="395">
        <v>2355</v>
      </c>
      <c r="J65" s="321">
        <v>-18.9328743545611</v>
      </c>
      <c r="L65" s="321"/>
      <c r="N65" s="321"/>
    </row>
    <row r="66" spans="2:14" x14ac:dyDescent="0.15">
      <c r="B66" s="91" t="s">
        <v>25</v>
      </c>
      <c r="C66" s="91" t="s">
        <v>26</v>
      </c>
      <c r="D66" s="395">
        <v>1065</v>
      </c>
      <c r="E66" s="395">
        <v>725</v>
      </c>
      <c r="F66" s="321">
        <v>-31.924882629107977</v>
      </c>
      <c r="H66" s="395">
        <v>1145</v>
      </c>
      <c r="I66" s="395">
        <v>695</v>
      </c>
      <c r="J66" s="321">
        <v>-39.301310043668124</v>
      </c>
      <c r="L66" s="321"/>
      <c r="N66" s="321"/>
    </row>
    <row r="67" spans="2:14" x14ac:dyDescent="0.15">
      <c r="B67" s="91" t="s">
        <v>226</v>
      </c>
      <c r="C67" s="91" t="s">
        <v>227</v>
      </c>
      <c r="D67" s="395">
        <v>3115</v>
      </c>
      <c r="E67" s="395">
        <v>2225</v>
      </c>
      <c r="F67" s="321">
        <v>-28.571428571428569</v>
      </c>
      <c r="H67" s="395">
        <v>2945</v>
      </c>
      <c r="I67" s="395">
        <v>3000</v>
      </c>
      <c r="J67" s="321">
        <v>1.8675721561969505</v>
      </c>
      <c r="L67" s="321"/>
      <c r="N67" s="321"/>
    </row>
    <row r="68" spans="2:14" x14ac:dyDescent="0.15">
      <c r="B68" s="91" t="s">
        <v>151</v>
      </c>
      <c r="C68" s="91" t="s">
        <v>152</v>
      </c>
      <c r="D68" s="395">
        <v>1780</v>
      </c>
      <c r="E68" s="395">
        <v>1710</v>
      </c>
      <c r="F68" s="321">
        <v>-3.9325842696629199</v>
      </c>
      <c r="H68" s="395">
        <v>1760</v>
      </c>
      <c r="I68" s="395">
        <v>1770</v>
      </c>
      <c r="J68" s="321">
        <v>0.56818181818181213</v>
      </c>
      <c r="L68" s="321"/>
      <c r="N68" s="321"/>
    </row>
    <row r="69" spans="2:14" x14ac:dyDescent="0.15">
      <c r="B69" s="91" t="s">
        <v>183</v>
      </c>
      <c r="C69" s="91" t="s">
        <v>184</v>
      </c>
      <c r="D69" s="395">
        <v>13615</v>
      </c>
      <c r="E69" s="395">
        <v>8695</v>
      </c>
      <c r="F69" s="321">
        <v>-36.136614028644878</v>
      </c>
      <c r="H69" s="395">
        <v>12845</v>
      </c>
      <c r="I69" s="395">
        <v>12535</v>
      </c>
      <c r="J69" s="321">
        <v>-2.4133904242896076</v>
      </c>
      <c r="L69" s="321"/>
      <c r="N69" s="321"/>
    </row>
    <row r="70" spans="2:14" x14ac:dyDescent="0.15">
      <c r="B70" s="91" t="s">
        <v>228</v>
      </c>
      <c r="C70" s="91" t="s">
        <v>229</v>
      </c>
      <c r="D70" s="395">
        <v>3890</v>
      </c>
      <c r="E70" s="395">
        <v>1955</v>
      </c>
      <c r="F70" s="321">
        <v>-49.742930591259636</v>
      </c>
      <c r="H70" s="395">
        <v>3810</v>
      </c>
      <c r="I70" s="395">
        <v>2020</v>
      </c>
      <c r="J70" s="321">
        <v>-46.981627296587924</v>
      </c>
      <c r="L70" s="321"/>
      <c r="N70" s="321"/>
    </row>
    <row r="71" spans="2:14" x14ac:dyDescent="0.15">
      <c r="B71" s="91" t="s">
        <v>230</v>
      </c>
      <c r="C71" s="91" t="s">
        <v>231</v>
      </c>
      <c r="D71" s="395">
        <v>3195</v>
      </c>
      <c r="E71" s="395">
        <v>1810</v>
      </c>
      <c r="F71" s="321">
        <v>-43.348982785602509</v>
      </c>
      <c r="H71" s="395">
        <v>3185</v>
      </c>
      <c r="I71" s="395">
        <v>3130</v>
      </c>
      <c r="J71" s="321">
        <v>-1.7268445839874413</v>
      </c>
      <c r="L71" s="321"/>
      <c r="N71" s="321"/>
    </row>
    <row r="72" spans="2:14" x14ac:dyDescent="0.15">
      <c r="B72" s="91" t="s">
        <v>273</v>
      </c>
      <c r="C72" s="91" t="s">
        <v>274</v>
      </c>
      <c r="D72" s="395">
        <v>1220</v>
      </c>
      <c r="E72" s="395">
        <v>880</v>
      </c>
      <c r="F72" s="321">
        <v>-27.868852459016392</v>
      </c>
      <c r="H72" s="395">
        <v>1185</v>
      </c>
      <c r="I72" s="395">
        <v>855</v>
      </c>
      <c r="J72" s="321">
        <v>-27.848101265822788</v>
      </c>
      <c r="L72" s="321"/>
      <c r="N72" s="321"/>
    </row>
    <row r="73" spans="2:14" x14ac:dyDescent="0.15">
      <c r="B73" s="91" t="s">
        <v>232</v>
      </c>
      <c r="C73" s="91" t="s">
        <v>233</v>
      </c>
      <c r="D73" s="395">
        <v>1745</v>
      </c>
      <c r="E73" s="395">
        <v>1655</v>
      </c>
      <c r="F73" s="321">
        <v>-5.1575931232091694</v>
      </c>
      <c r="H73" s="395">
        <v>1775</v>
      </c>
      <c r="I73" s="395">
        <v>1725</v>
      </c>
      <c r="J73" s="321">
        <v>-2.8169014084507005</v>
      </c>
      <c r="L73" s="321"/>
      <c r="N73" s="321"/>
    </row>
    <row r="74" spans="2:14" x14ac:dyDescent="0.15">
      <c r="B74" s="91" t="s">
        <v>234</v>
      </c>
      <c r="C74" s="91" t="s">
        <v>235</v>
      </c>
      <c r="D74" s="395">
        <v>860</v>
      </c>
      <c r="E74" s="395">
        <v>835</v>
      </c>
      <c r="F74" s="321">
        <v>-2.9069767441860517</v>
      </c>
      <c r="H74" s="395">
        <v>905</v>
      </c>
      <c r="I74" s="395">
        <v>905</v>
      </c>
      <c r="J74" s="321">
        <v>0</v>
      </c>
      <c r="L74" s="321"/>
      <c r="N74" s="321"/>
    </row>
    <row r="75" spans="2:14" x14ac:dyDescent="0.15">
      <c r="B75" s="91" t="s">
        <v>275</v>
      </c>
      <c r="C75" s="91" t="s">
        <v>276</v>
      </c>
      <c r="D75" s="395">
        <v>16520</v>
      </c>
      <c r="E75" s="395">
        <v>16545</v>
      </c>
      <c r="F75" s="321">
        <v>0.15133171912833365</v>
      </c>
      <c r="H75" s="395">
        <v>16580</v>
      </c>
      <c r="I75" s="395">
        <v>16760</v>
      </c>
      <c r="J75" s="321">
        <v>1.0856453558504287</v>
      </c>
      <c r="L75" s="321"/>
      <c r="N75" s="321"/>
    </row>
    <row r="76" spans="2:14" x14ac:dyDescent="0.15">
      <c r="B76" s="91" t="s">
        <v>103</v>
      </c>
      <c r="C76" s="91" t="s">
        <v>104</v>
      </c>
      <c r="D76" s="395">
        <v>3210</v>
      </c>
      <c r="E76" s="395">
        <v>3190</v>
      </c>
      <c r="F76" s="321">
        <v>-0.6230529595015577</v>
      </c>
      <c r="H76" s="395">
        <v>3025</v>
      </c>
      <c r="I76" s="395">
        <v>3045</v>
      </c>
      <c r="J76" s="321">
        <v>0.66115702479339067</v>
      </c>
      <c r="L76" s="321"/>
      <c r="N76" s="321"/>
    </row>
    <row r="77" spans="2:14" x14ac:dyDescent="0.15">
      <c r="B77" s="91" t="s">
        <v>236</v>
      </c>
      <c r="C77" s="91" t="s">
        <v>237</v>
      </c>
      <c r="D77" s="395">
        <v>1905</v>
      </c>
      <c r="E77" s="395">
        <v>975</v>
      </c>
      <c r="F77" s="321">
        <v>-48.818897637795274</v>
      </c>
      <c r="H77" s="395">
        <v>1870</v>
      </c>
      <c r="I77" s="395">
        <v>915</v>
      </c>
      <c r="J77" s="321">
        <v>-51.069518716577548</v>
      </c>
      <c r="L77" s="321"/>
      <c r="N77" s="321"/>
    </row>
    <row r="78" spans="2:14" x14ac:dyDescent="0.15">
      <c r="B78" s="91" t="s">
        <v>105</v>
      </c>
      <c r="C78" s="91" t="s">
        <v>106</v>
      </c>
      <c r="D78" s="395">
        <v>5180</v>
      </c>
      <c r="E78" s="395">
        <v>2890</v>
      </c>
      <c r="F78" s="321">
        <v>-44.208494208494209</v>
      </c>
      <c r="H78" s="395">
        <v>5420</v>
      </c>
      <c r="I78" s="395">
        <v>3735</v>
      </c>
      <c r="J78" s="321">
        <v>-31.08856088560885</v>
      </c>
      <c r="L78" s="321"/>
      <c r="N78" s="321"/>
    </row>
    <row r="79" spans="2:14" x14ac:dyDescent="0.15">
      <c r="B79" s="91" t="s">
        <v>61</v>
      </c>
      <c r="C79" s="91" t="s">
        <v>62</v>
      </c>
      <c r="D79" s="395">
        <v>1740</v>
      </c>
      <c r="E79" s="395">
        <v>1065</v>
      </c>
      <c r="F79" s="321">
        <v>-38.793103448275865</v>
      </c>
      <c r="H79" s="395">
        <v>1705</v>
      </c>
      <c r="I79" s="395">
        <v>1115</v>
      </c>
      <c r="J79" s="321">
        <v>-34.604105571847512</v>
      </c>
      <c r="L79" s="321"/>
      <c r="N79" s="321"/>
    </row>
    <row r="80" spans="2:14" x14ac:dyDescent="0.15">
      <c r="B80" s="91" t="s">
        <v>238</v>
      </c>
      <c r="C80" s="91" t="s">
        <v>239</v>
      </c>
      <c r="D80" s="395">
        <v>2895</v>
      </c>
      <c r="E80" s="395">
        <v>2420</v>
      </c>
      <c r="F80" s="321">
        <v>-16.40759930915371</v>
      </c>
      <c r="H80" s="395">
        <v>2890</v>
      </c>
      <c r="I80" s="395">
        <v>2380</v>
      </c>
      <c r="J80" s="321">
        <v>-17.647058823529417</v>
      </c>
      <c r="L80" s="321"/>
      <c r="N80" s="321"/>
    </row>
    <row r="81" spans="2:14" x14ac:dyDescent="0.15">
      <c r="B81" s="91" t="s">
        <v>65</v>
      </c>
      <c r="C81" s="91" t="s">
        <v>66</v>
      </c>
      <c r="D81" s="395">
        <v>13010</v>
      </c>
      <c r="E81" s="395">
        <v>5580</v>
      </c>
      <c r="F81" s="321">
        <v>-57.10991544965411</v>
      </c>
      <c r="H81" s="395">
        <v>13325</v>
      </c>
      <c r="I81" s="395">
        <v>9725</v>
      </c>
      <c r="J81" s="321">
        <v>-27.016885553470914</v>
      </c>
      <c r="L81" s="321"/>
      <c r="N81" s="321"/>
    </row>
    <row r="82" spans="2:14" x14ac:dyDescent="0.15">
      <c r="B82" s="91" t="s">
        <v>107</v>
      </c>
      <c r="C82" s="91" t="s">
        <v>108</v>
      </c>
      <c r="D82" s="395">
        <v>9150</v>
      </c>
      <c r="E82" s="395">
        <v>5700</v>
      </c>
      <c r="F82" s="321">
        <v>-37.704918032786885</v>
      </c>
      <c r="H82" s="395">
        <v>8745</v>
      </c>
      <c r="I82" s="395">
        <v>6820</v>
      </c>
      <c r="J82" s="321">
        <v>-22.012578616352197</v>
      </c>
      <c r="L82" s="321"/>
      <c r="N82" s="321"/>
    </row>
    <row r="83" spans="2:14" x14ac:dyDescent="0.15">
      <c r="B83" s="91" t="s">
        <v>129</v>
      </c>
      <c r="C83" s="91" t="s">
        <v>130</v>
      </c>
      <c r="D83" s="395">
        <v>4415</v>
      </c>
      <c r="E83" s="395">
        <v>4260</v>
      </c>
      <c r="F83" s="321">
        <v>-3.5107587768969384</v>
      </c>
      <c r="H83" s="395">
        <v>4655</v>
      </c>
      <c r="I83" s="395">
        <v>4515</v>
      </c>
      <c r="J83" s="321">
        <v>-3.007518796992481</v>
      </c>
      <c r="L83" s="321"/>
      <c r="N83" s="321"/>
    </row>
    <row r="84" spans="2:14" x14ac:dyDescent="0.15">
      <c r="B84" s="91" t="s">
        <v>131</v>
      </c>
      <c r="C84" s="91" t="s">
        <v>132</v>
      </c>
      <c r="D84" s="395">
        <v>7305</v>
      </c>
      <c r="E84" s="395">
        <v>6835</v>
      </c>
      <c r="F84" s="321">
        <v>-6.4339493497604376</v>
      </c>
      <c r="H84" s="395">
        <v>7295</v>
      </c>
      <c r="I84" s="395">
        <v>6700</v>
      </c>
      <c r="J84" s="321">
        <v>-8.1562714187799816</v>
      </c>
      <c r="L84" s="321"/>
      <c r="N84" s="321"/>
    </row>
    <row r="85" spans="2:14" x14ac:dyDescent="0.15">
      <c r="B85" s="91" t="s">
        <v>240</v>
      </c>
      <c r="C85" s="91" t="s">
        <v>241</v>
      </c>
      <c r="D85" s="395">
        <v>3270</v>
      </c>
      <c r="E85" s="395">
        <v>3135</v>
      </c>
      <c r="F85" s="321">
        <v>-4.128440366972475</v>
      </c>
      <c r="H85" s="395">
        <v>3255</v>
      </c>
      <c r="I85" s="395">
        <v>3050</v>
      </c>
      <c r="J85" s="321">
        <v>-6.2980030721966234</v>
      </c>
      <c r="L85" s="321"/>
      <c r="N85" s="321"/>
    </row>
    <row r="86" spans="2:14" x14ac:dyDescent="0.15">
      <c r="B86" s="91" t="s">
        <v>133</v>
      </c>
      <c r="C86" s="91" t="s">
        <v>134</v>
      </c>
      <c r="D86" s="395">
        <v>7705</v>
      </c>
      <c r="E86" s="395">
        <v>6525</v>
      </c>
      <c r="F86" s="321">
        <v>-15.314730694354317</v>
      </c>
      <c r="H86" s="395">
        <v>7850</v>
      </c>
      <c r="I86" s="395">
        <v>6680</v>
      </c>
      <c r="J86" s="321">
        <v>-14.904458598726112</v>
      </c>
      <c r="L86" s="321"/>
      <c r="N86" s="321"/>
    </row>
    <row r="87" spans="2:14" x14ac:dyDescent="0.15">
      <c r="B87" s="91" t="s">
        <v>63</v>
      </c>
      <c r="C87" s="91" t="s">
        <v>64</v>
      </c>
      <c r="D87" s="395">
        <v>5265</v>
      </c>
      <c r="E87" s="395">
        <v>2340</v>
      </c>
      <c r="F87" s="321">
        <v>-55.555555555555557</v>
      </c>
      <c r="H87" s="395">
        <v>5030</v>
      </c>
      <c r="I87" s="395">
        <v>4825</v>
      </c>
      <c r="J87" s="321">
        <v>-4.0755467196819106</v>
      </c>
      <c r="L87" s="321"/>
      <c r="N87" s="321"/>
    </row>
    <row r="88" spans="2:14" x14ac:dyDescent="0.15">
      <c r="B88" s="91" t="s">
        <v>185</v>
      </c>
      <c r="C88" s="91" t="s">
        <v>186</v>
      </c>
      <c r="D88" s="395">
        <v>3155</v>
      </c>
      <c r="E88" s="395">
        <v>1930</v>
      </c>
      <c r="F88" s="321">
        <v>-38.827258320126781</v>
      </c>
      <c r="H88" s="395">
        <v>3230</v>
      </c>
      <c r="I88" s="395">
        <v>2450</v>
      </c>
      <c r="J88" s="321">
        <v>-24.148606811145513</v>
      </c>
      <c r="L88" s="321"/>
      <c r="N88" s="321"/>
    </row>
    <row r="89" spans="2:14" x14ac:dyDescent="0.15">
      <c r="B89" s="91" t="s">
        <v>67</v>
      </c>
      <c r="C89" s="91" t="s">
        <v>68</v>
      </c>
      <c r="D89" s="395">
        <v>6120</v>
      </c>
      <c r="E89" s="395">
        <v>6560</v>
      </c>
      <c r="F89" s="321">
        <v>7.1895424836601274</v>
      </c>
      <c r="H89" s="395">
        <v>6140</v>
      </c>
      <c r="I89" s="395">
        <v>6650</v>
      </c>
      <c r="J89" s="321">
        <v>8.306188925081436</v>
      </c>
      <c r="L89" s="321"/>
      <c r="N89" s="321"/>
    </row>
    <row r="90" spans="2:14" x14ac:dyDescent="0.15">
      <c r="B90" s="91" t="s">
        <v>277</v>
      </c>
      <c r="C90" s="91" t="s">
        <v>278</v>
      </c>
      <c r="D90" s="395">
        <v>3405</v>
      </c>
      <c r="E90" s="395">
        <v>2495</v>
      </c>
      <c r="F90" s="321">
        <v>-26.725403817914827</v>
      </c>
      <c r="H90" s="395">
        <v>3250</v>
      </c>
      <c r="I90" s="395">
        <v>3315</v>
      </c>
      <c r="J90" s="321">
        <v>2.0000000000000018</v>
      </c>
      <c r="L90" s="321"/>
      <c r="N90" s="321"/>
    </row>
    <row r="91" spans="2:14" x14ac:dyDescent="0.15">
      <c r="B91" s="91" t="s">
        <v>242</v>
      </c>
      <c r="C91" s="91" t="s">
        <v>243</v>
      </c>
      <c r="D91" s="395">
        <v>2220</v>
      </c>
      <c r="E91" s="395">
        <v>2230</v>
      </c>
      <c r="F91" s="321">
        <v>0.45045045045044585</v>
      </c>
      <c r="H91" s="395">
        <v>2295</v>
      </c>
      <c r="I91" s="395">
        <v>2045</v>
      </c>
      <c r="J91" s="321">
        <v>-10.893246187363836</v>
      </c>
      <c r="L91" s="321"/>
      <c r="N91" s="321"/>
    </row>
    <row r="92" spans="2:14" x14ac:dyDescent="0.15">
      <c r="B92" s="91" t="s">
        <v>27</v>
      </c>
      <c r="C92" s="91" t="s">
        <v>28</v>
      </c>
      <c r="D92" s="395">
        <v>1890</v>
      </c>
      <c r="E92" s="395">
        <v>735</v>
      </c>
      <c r="F92" s="321">
        <v>-61.111111111111114</v>
      </c>
      <c r="H92" s="395">
        <v>1805</v>
      </c>
      <c r="I92" s="395">
        <v>1580</v>
      </c>
      <c r="J92" s="321">
        <v>-12.465373961218839</v>
      </c>
      <c r="L92" s="321"/>
      <c r="N92" s="321"/>
    </row>
    <row r="93" spans="2:14" x14ac:dyDescent="0.15">
      <c r="B93" s="91" t="s">
        <v>279</v>
      </c>
      <c r="C93" s="91" t="s">
        <v>280</v>
      </c>
      <c r="D93" s="395">
        <v>3530</v>
      </c>
      <c r="E93" s="395">
        <v>2660</v>
      </c>
      <c r="F93" s="321">
        <v>-24.645892351274789</v>
      </c>
      <c r="H93" s="395">
        <v>3415</v>
      </c>
      <c r="I93" s="395">
        <v>3150</v>
      </c>
      <c r="J93" s="321">
        <v>-7.7598828696925359</v>
      </c>
      <c r="L93" s="321"/>
      <c r="N93" s="321"/>
    </row>
    <row r="94" spans="2:14" x14ac:dyDescent="0.15">
      <c r="B94" s="91" t="s">
        <v>29</v>
      </c>
      <c r="C94" s="91" t="s">
        <v>30</v>
      </c>
      <c r="D94" s="395">
        <v>2970</v>
      </c>
      <c r="E94" s="395">
        <v>2800</v>
      </c>
      <c r="F94" s="321">
        <v>-5.7239057239057196</v>
      </c>
      <c r="H94" s="395">
        <v>2780</v>
      </c>
      <c r="I94" s="395">
        <v>2785</v>
      </c>
      <c r="J94" s="321">
        <v>0.17985611510791255</v>
      </c>
      <c r="L94" s="321"/>
      <c r="N94" s="321"/>
    </row>
    <row r="95" spans="2:14" x14ac:dyDescent="0.15">
      <c r="B95" s="91" t="s">
        <v>244</v>
      </c>
      <c r="C95" s="91" t="s">
        <v>245</v>
      </c>
      <c r="D95" s="395">
        <v>4450</v>
      </c>
      <c r="E95" s="395">
        <v>750</v>
      </c>
      <c r="F95" s="321">
        <v>-83.146067415730343</v>
      </c>
      <c r="H95" s="395">
        <v>4645</v>
      </c>
      <c r="I95" s="395">
        <v>4260</v>
      </c>
      <c r="J95" s="321">
        <v>-8.2884822389666333</v>
      </c>
      <c r="L95" s="321"/>
      <c r="N95" s="321"/>
    </row>
    <row r="96" spans="2:14" x14ac:dyDescent="0.15">
      <c r="B96" s="91" t="s">
        <v>187</v>
      </c>
      <c r="C96" s="91" t="s">
        <v>188</v>
      </c>
      <c r="D96" s="395">
        <v>8650</v>
      </c>
      <c r="E96" s="395">
        <v>5775</v>
      </c>
      <c r="F96" s="321">
        <v>-33.236994219653184</v>
      </c>
      <c r="H96" s="395">
        <v>8745</v>
      </c>
      <c r="I96" s="395">
        <v>8100</v>
      </c>
      <c r="J96" s="321">
        <v>-7.3756432246998234</v>
      </c>
      <c r="L96" s="321"/>
      <c r="N96" s="321"/>
    </row>
    <row r="97" spans="2:14" x14ac:dyDescent="0.15">
      <c r="B97" s="91" t="s">
        <v>109</v>
      </c>
      <c r="C97" s="91" t="s">
        <v>110</v>
      </c>
      <c r="D97" s="395">
        <v>1850</v>
      </c>
      <c r="E97" s="395">
        <v>1875</v>
      </c>
      <c r="F97" s="321">
        <v>1.3513513513513598</v>
      </c>
      <c r="H97" s="395">
        <v>1880</v>
      </c>
      <c r="I97" s="395">
        <v>1835</v>
      </c>
      <c r="J97" s="321">
        <v>-2.393617021276595</v>
      </c>
      <c r="L97" s="321"/>
      <c r="N97" s="321"/>
    </row>
    <row r="98" spans="2:14" x14ac:dyDescent="0.15">
      <c r="B98" s="91" t="s">
        <v>111</v>
      </c>
      <c r="C98" s="91" t="s">
        <v>112</v>
      </c>
      <c r="D98" s="395">
        <v>1800</v>
      </c>
      <c r="E98" s="395">
        <v>1785</v>
      </c>
      <c r="F98" s="321">
        <v>-0.83333333333333037</v>
      </c>
      <c r="H98" s="395">
        <v>1895</v>
      </c>
      <c r="I98" s="395">
        <v>1940</v>
      </c>
      <c r="J98" s="321">
        <v>2.3746701846965701</v>
      </c>
      <c r="L98" s="321"/>
      <c r="N98" s="321"/>
    </row>
    <row r="99" spans="2:14" x14ac:dyDescent="0.15">
      <c r="B99" s="91" t="s">
        <v>316</v>
      </c>
      <c r="C99" s="91" t="s">
        <v>317</v>
      </c>
      <c r="D99" s="395">
        <v>2110</v>
      </c>
      <c r="E99" s="395">
        <v>1565</v>
      </c>
      <c r="F99" s="321">
        <v>-25.829383886255918</v>
      </c>
      <c r="H99" s="395">
        <v>2095</v>
      </c>
      <c r="I99" s="395">
        <v>1305</v>
      </c>
      <c r="J99" s="321">
        <v>-37.708830548926009</v>
      </c>
      <c r="L99" s="321"/>
      <c r="N99" s="321"/>
    </row>
    <row r="100" spans="2:14" x14ac:dyDescent="0.15">
      <c r="B100" s="91" t="s">
        <v>31</v>
      </c>
      <c r="C100" s="91" t="s">
        <v>32</v>
      </c>
      <c r="D100" s="395">
        <v>2290</v>
      </c>
      <c r="E100" s="395">
        <v>2225</v>
      </c>
      <c r="F100" s="321">
        <v>-2.8384279475982543</v>
      </c>
      <c r="H100" s="395">
        <v>2315</v>
      </c>
      <c r="I100" s="395">
        <v>2225</v>
      </c>
      <c r="J100" s="321">
        <v>-3.8876889848812102</v>
      </c>
      <c r="L100" s="321"/>
      <c r="N100" s="321"/>
    </row>
    <row r="101" spans="2:14" x14ac:dyDescent="0.15">
      <c r="B101" s="91" t="s">
        <v>113</v>
      </c>
      <c r="C101" s="91" t="s">
        <v>114</v>
      </c>
      <c r="D101" s="395">
        <v>5280</v>
      </c>
      <c r="E101" s="395">
        <v>4310</v>
      </c>
      <c r="F101" s="321">
        <v>-18.371212121212121</v>
      </c>
      <c r="H101" s="395">
        <v>5495</v>
      </c>
      <c r="I101" s="395">
        <v>5045</v>
      </c>
      <c r="J101" s="321">
        <v>-8.1892629663330325</v>
      </c>
      <c r="L101" s="321"/>
      <c r="N101" s="321"/>
    </row>
    <row r="102" spans="2:14" x14ac:dyDescent="0.15">
      <c r="B102" s="91" t="s">
        <v>135</v>
      </c>
      <c r="C102" s="91" t="s">
        <v>136</v>
      </c>
      <c r="D102" s="395">
        <v>7530</v>
      </c>
      <c r="E102" s="395">
        <v>3455</v>
      </c>
      <c r="F102" s="321">
        <v>-54.11686586985391</v>
      </c>
      <c r="H102" s="395">
        <v>8095</v>
      </c>
      <c r="I102" s="395">
        <v>3995</v>
      </c>
      <c r="J102" s="321">
        <v>-50.648548486720202</v>
      </c>
      <c r="L102" s="321"/>
      <c r="N102" s="321"/>
    </row>
    <row r="103" spans="2:14" x14ac:dyDescent="0.15">
      <c r="B103" s="91" t="s">
        <v>33</v>
      </c>
      <c r="C103" s="91" t="s">
        <v>34</v>
      </c>
      <c r="D103" s="395">
        <v>3015</v>
      </c>
      <c r="E103" s="395">
        <v>2510</v>
      </c>
      <c r="F103" s="321">
        <v>-16.749585406301826</v>
      </c>
      <c r="H103" s="395">
        <v>3315</v>
      </c>
      <c r="I103" s="395">
        <v>2695</v>
      </c>
      <c r="J103" s="321">
        <v>-18.702865761689292</v>
      </c>
      <c r="L103" s="321"/>
      <c r="N103" s="321"/>
    </row>
    <row r="104" spans="2:14" x14ac:dyDescent="0.15">
      <c r="B104" s="91" t="s">
        <v>137</v>
      </c>
      <c r="C104" s="91" t="s">
        <v>138</v>
      </c>
      <c r="D104" s="395">
        <v>3395</v>
      </c>
      <c r="E104" s="395">
        <v>3370</v>
      </c>
      <c r="F104" s="321">
        <v>-0.73637702503681624</v>
      </c>
      <c r="H104" s="395">
        <v>3395</v>
      </c>
      <c r="I104" s="395">
        <v>3475</v>
      </c>
      <c r="J104" s="321">
        <v>2.356406480117812</v>
      </c>
      <c r="L104" s="321"/>
      <c r="N104" s="321"/>
    </row>
    <row r="105" spans="2:14" x14ac:dyDescent="0.15">
      <c r="B105" s="91" t="s">
        <v>139</v>
      </c>
      <c r="C105" s="91" t="s">
        <v>140</v>
      </c>
      <c r="D105" s="395">
        <v>8830</v>
      </c>
      <c r="E105" s="395">
        <v>6655</v>
      </c>
      <c r="F105" s="321">
        <v>-24.631936579841451</v>
      </c>
      <c r="H105" s="395">
        <v>8815</v>
      </c>
      <c r="I105" s="395">
        <v>6630</v>
      </c>
      <c r="J105" s="321">
        <v>-24.787294384571755</v>
      </c>
      <c r="L105" s="321"/>
      <c r="N105" s="321"/>
    </row>
    <row r="106" spans="2:14" x14ac:dyDescent="0.15">
      <c r="B106" s="91" t="s">
        <v>69</v>
      </c>
      <c r="C106" s="91" t="s">
        <v>70</v>
      </c>
      <c r="D106" s="395">
        <v>3075</v>
      </c>
      <c r="E106" s="395">
        <v>965</v>
      </c>
      <c r="F106" s="321">
        <v>-68.617886178861781</v>
      </c>
      <c r="H106" s="395">
        <v>3140</v>
      </c>
      <c r="I106" s="395">
        <v>1175</v>
      </c>
      <c r="J106" s="321">
        <v>-62.579617834394909</v>
      </c>
      <c r="L106" s="321"/>
      <c r="N106" s="321"/>
    </row>
    <row r="107" spans="2:14" x14ac:dyDescent="0.15">
      <c r="B107" s="91" t="s">
        <v>281</v>
      </c>
      <c r="C107" s="91" t="s">
        <v>282</v>
      </c>
      <c r="D107" s="395">
        <v>6930</v>
      </c>
      <c r="E107" s="395">
        <v>4415</v>
      </c>
      <c r="F107" s="321">
        <v>-36.291486291486294</v>
      </c>
      <c r="H107" s="395">
        <v>6930</v>
      </c>
      <c r="I107" s="395">
        <v>4210</v>
      </c>
      <c r="J107" s="321">
        <v>-39.249639249639245</v>
      </c>
      <c r="L107" s="321"/>
      <c r="N107" s="321"/>
    </row>
    <row r="108" spans="2:14" x14ac:dyDescent="0.15">
      <c r="B108" s="91" t="s">
        <v>189</v>
      </c>
      <c r="C108" s="91" t="s">
        <v>190</v>
      </c>
      <c r="D108" s="395">
        <v>2795</v>
      </c>
      <c r="E108" s="395">
        <v>1405</v>
      </c>
      <c r="F108" s="321">
        <v>-49.731663685152064</v>
      </c>
      <c r="H108" s="395">
        <v>2775</v>
      </c>
      <c r="I108" s="395">
        <v>1745</v>
      </c>
      <c r="J108" s="321">
        <v>-37.117117117117118</v>
      </c>
      <c r="L108" s="321"/>
      <c r="N108" s="321"/>
    </row>
    <row r="109" spans="2:14" x14ac:dyDescent="0.15">
      <c r="B109" s="91" t="s">
        <v>318</v>
      </c>
      <c r="C109" s="91" t="s">
        <v>319</v>
      </c>
      <c r="D109" s="395">
        <v>2655</v>
      </c>
      <c r="E109" s="395">
        <v>1435</v>
      </c>
      <c r="F109" s="321">
        <v>-45.951035781544256</v>
      </c>
      <c r="H109" s="395">
        <v>2600</v>
      </c>
      <c r="I109" s="395">
        <v>1405</v>
      </c>
      <c r="J109" s="321">
        <v>-45.961538461538467</v>
      </c>
      <c r="L109" s="321"/>
      <c r="N109" s="321"/>
    </row>
    <row r="110" spans="2:14" x14ac:dyDescent="0.15">
      <c r="B110" s="91" t="s">
        <v>283</v>
      </c>
      <c r="C110" s="91" t="s">
        <v>284</v>
      </c>
      <c r="D110" s="395">
        <v>2280</v>
      </c>
      <c r="E110" s="395">
        <v>1745</v>
      </c>
      <c r="F110" s="321">
        <v>-23.464912280701753</v>
      </c>
      <c r="H110" s="395">
        <v>2130</v>
      </c>
      <c r="I110" s="395">
        <v>2105</v>
      </c>
      <c r="J110" s="321">
        <v>-1.1737089201877882</v>
      </c>
      <c r="L110" s="321"/>
      <c r="N110" s="321"/>
    </row>
    <row r="111" spans="2:14" x14ac:dyDescent="0.15">
      <c r="B111" s="91" t="s">
        <v>285</v>
      </c>
      <c r="C111" s="91" t="s">
        <v>286</v>
      </c>
      <c r="D111" s="395">
        <v>1850</v>
      </c>
      <c r="E111" s="395">
        <v>760</v>
      </c>
      <c r="F111" s="321">
        <v>-58.918918918918919</v>
      </c>
      <c r="H111" s="395">
        <v>1785</v>
      </c>
      <c r="I111" s="395">
        <v>1715</v>
      </c>
      <c r="J111" s="321">
        <v>-3.9215686274509776</v>
      </c>
      <c r="L111" s="321"/>
      <c r="N111" s="321"/>
    </row>
    <row r="112" spans="2:14" x14ac:dyDescent="0.15">
      <c r="B112" s="91" t="s">
        <v>246</v>
      </c>
      <c r="C112" s="91" t="s">
        <v>247</v>
      </c>
      <c r="D112" s="395">
        <v>4035</v>
      </c>
      <c r="E112" s="395">
        <v>4085</v>
      </c>
      <c r="F112" s="321">
        <v>1.2391573729863659</v>
      </c>
      <c r="H112" s="395">
        <v>3995</v>
      </c>
      <c r="I112" s="395">
        <v>3950</v>
      </c>
      <c r="J112" s="321">
        <v>-1.126408010012514</v>
      </c>
      <c r="L112" s="321"/>
      <c r="N112" s="321"/>
    </row>
    <row r="113" spans="2:14" x14ac:dyDescent="0.15">
      <c r="B113" s="91" t="s">
        <v>35</v>
      </c>
      <c r="C113" s="91" t="s">
        <v>36</v>
      </c>
      <c r="D113" s="395">
        <v>1470</v>
      </c>
      <c r="E113" s="395">
        <v>1450</v>
      </c>
      <c r="F113" s="321">
        <v>-1.3605442176870763</v>
      </c>
      <c r="H113" s="395">
        <v>1500</v>
      </c>
      <c r="I113" s="395">
        <v>1475</v>
      </c>
      <c r="J113" s="321">
        <v>-1.6666666666666718</v>
      </c>
      <c r="L113" s="321"/>
      <c r="N113" s="321"/>
    </row>
    <row r="114" spans="2:14" x14ac:dyDescent="0.15">
      <c r="B114" s="91" t="s">
        <v>248</v>
      </c>
      <c r="C114" s="91" t="s">
        <v>249</v>
      </c>
      <c r="D114" s="395">
        <v>2255</v>
      </c>
      <c r="E114" s="395">
        <v>1655</v>
      </c>
      <c r="F114" s="321">
        <v>-26.607538802660756</v>
      </c>
      <c r="H114" s="395">
        <v>2230</v>
      </c>
      <c r="I114" s="395">
        <v>1710</v>
      </c>
      <c r="J114" s="321">
        <v>-23.318385650224215</v>
      </c>
      <c r="L114" s="321"/>
      <c r="N114" s="321"/>
    </row>
    <row r="115" spans="2:14" x14ac:dyDescent="0.15">
      <c r="B115" s="91" t="s">
        <v>71</v>
      </c>
      <c r="C115" s="91" t="s">
        <v>72</v>
      </c>
      <c r="D115" s="395">
        <v>2920</v>
      </c>
      <c r="E115" s="395">
        <v>1580</v>
      </c>
      <c r="F115" s="321">
        <v>-45.890410958904106</v>
      </c>
      <c r="H115" s="395">
        <v>2965</v>
      </c>
      <c r="I115" s="395">
        <v>2410</v>
      </c>
      <c r="J115" s="321">
        <v>-18.718381112984829</v>
      </c>
      <c r="L115" s="321"/>
      <c r="N115" s="321"/>
    </row>
    <row r="116" spans="2:14" x14ac:dyDescent="0.15">
      <c r="B116" s="91" t="s">
        <v>115</v>
      </c>
      <c r="C116" s="91" t="s">
        <v>116</v>
      </c>
      <c r="D116" s="395">
        <v>3045</v>
      </c>
      <c r="E116" s="395">
        <v>1750</v>
      </c>
      <c r="F116" s="321">
        <v>-42.52873563218391</v>
      </c>
      <c r="H116" s="395">
        <v>3205</v>
      </c>
      <c r="I116" s="395">
        <v>2205</v>
      </c>
      <c r="J116" s="321">
        <v>-31.201248049921993</v>
      </c>
      <c r="L116" s="321"/>
      <c r="N116" s="321"/>
    </row>
    <row r="117" spans="2:14" x14ac:dyDescent="0.15">
      <c r="B117" s="91" t="s">
        <v>141</v>
      </c>
      <c r="C117" s="91" t="s">
        <v>142</v>
      </c>
      <c r="D117" s="395">
        <v>380</v>
      </c>
      <c r="E117" s="395">
        <v>380</v>
      </c>
      <c r="F117" s="321">
        <v>0</v>
      </c>
      <c r="H117" s="395">
        <v>370</v>
      </c>
      <c r="I117" s="395">
        <v>365</v>
      </c>
      <c r="J117" s="321">
        <v>-1.3513513513513487</v>
      </c>
      <c r="L117" s="321"/>
      <c r="N117" s="321"/>
    </row>
    <row r="118" spans="2:14" x14ac:dyDescent="0.15">
      <c r="B118" s="91" t="s">
        <v>73</v>
      </c>
      <c r="C118" s="91" t="s">
        <v>74</v>
      </c>
      <c r="D118" s="395">
        <v>2980</v>
      </c>
      <c r="E118" s="395">
        <v>2055</v>
      </c>
      <c r="F118" s="321">
        <v>-31.040268456375841</v>
      </c>
      <c r="H118" s="395">
        <v>2890</v>
      </c>
      <c r="I118" s="395">
        <v>2920</v>
      </c>
      <c r="J118" s="321">
        <v>1.0380622837370179</v>
      </c>
      <c r="L118" s="321"/>
      <c r="N118" s="321"/>
    </row>
    <row r="119" spans="2:14" x14ac:dyDescent="0.15">
      <c r="B119" s="91" t="s">
        <v>153</v>
      </c>
      <c r="C119" s="91" t="s">
        <v>154</v>
      </c>
      <c r="D119" s="395">
        <v>4455</v>
      </c>
      <c r="E119" s="395">
        <v>4105</v>
      </c>
      <c r="F119" s="321">
        <v>-7.8563411896745201</v>
      </c>
      <c r="H119" s="395">
        <v>4630</v>
      </c>
      <c r="I119" s="395">
        <v>4085</v>
      </c>
      <c r="J119" s="321">
        <v>-11.77105831533477</v>
      </c>
      <c r="L119" s="321"/>
      <c r="N119" s="321"/>
    </row>
    <row r="120" spans="2:14" x14ac:dyDescent="0.15">
      <c r="B120" s="91" t="s">
        <v>75</v>
      </c>
      <c r="C120" s="91" t="s">
        <v>76</v>
      </c>
      <c r="D120" s="395">
        <v>2950</v>
      </c>
      <c r="E120" s="395">
        <v>910</v>
      </c>
      <c r="F120" s="321">
        <v>-69.152542372881356</v>
      </c>
      <c r="H120" s="395">
        <v>2795</v>
      </c>
      <c r="I120" s="395">
        <v>2835</v>
      </c>
      <c r="J120" s="321">
        <v>1.4311270125223707</v>
      </c>
      <c r="L120" s="321"/>
      <c r="N120" s="321"/>
    </row>
    <row r="121" spans="2:14" x14ac:dyDescent="0.15">
      <c r="B121" s="91" t="s">
        <v>117</v>
      </c>
      <c r="C121" s="91" t="s">
        <v>118</v>
      </c>
      <c r="D121" s="395">
        <v>6100</v>
      </c>
      <c r="E121" s="395">
        <v>4610</v>
      </c>
      <c r="F121" s="321">
        <v>-24.426229508196716</v>
      </c>
      <c r="H121" s="395">
        <v>6180</v>
      </c>
      <c r="I121" s="395">
        <v>4685</v>
      </c>
      <c r="J121" s="321">
        <v>-24.190938511326866</v>
      </c>
      <c r="L121" s="321"/>
      <c r="N121" s="321"/>
    </row>
    <row r="122" spans="2:14" x14ac:dyDescent="0.15">
      <c r="B122" s="91" t="s">
        <v>155</v>
      </c>
      <c r="C122" s="91" t="s">
        <v>156</v>
      </c>
      <c r="D122" s="395">
        <v>2545</v>
      </c>
      <c r="E122" s="395">
        <v>970</v>
      </c>
      <c r="F122" s="321">
        <v>-61.886051080550097</v>
      </c>
      <c r="H122" s="395">
        <v>2710</v>
      </c>
      <c r="I122" s="395">
        <v>900</v>
      </c>
      <c r="J122" s="321">
        <v>-66.789667896678978</v>
      </c>
      <c r="L122" s="321"/>
      <c r="N122" s="321"/>
    </row>
    <row r="123" spans="2:14" x14ac:dyDescent="0.15">
      <c r="B123" s="91" t="s">
        <v>287</v>
      </c>
      <c r="C123" s="91" t="s">
        <v>288</v>
      </c>
      <c r="D123" s="395">
        <v>2205</v>
      </c>
      <c r="E123" s="395">
        <v>2210</v>
      </c>
      <c r="F123" s="321">
        <v>0.22675736961450532</v>
      </c>
      <c r="H123" s="395">
        <v>2305</v>
      </c>
      <c r="I123" s="395">
        <v>2355</v>
      </c>
      <c r="J123" s="321">
        <v>2.1691973969631295</v>
      </c>
      <c r="L123" s="321"/>
      <c r="N123" s="321"/>
    </row>
    <row r="124" spans="2:14" x14ac:dyDescent="0.15">
      <c r="B124" s="91" t="s">
        <v>157</v>
      </c>
      <c r="C124" s="91" t="s">
        <v>158</v>
      </c>
      <c r="D124" s="395">
        <v>2715</v>
      </c>
      <c r="E124" s="395">
        <v>2595</v>
      </c>
      <c r="F124" s="321">
        <v>-4.4198895027624303</v>
      </c>
      <c r="H124" s="395">
        <v>2480</v>
      </c>
      <c r="I124" s="395">
        <v>2410</v>
      </c>
      <c r="J124" s="321">
        <v>-2.8225806451612878</v>
      </c>
      <c r="L124" s="321"/>
      <c r="N124" s="321"/>
    </row>
    <row r="125" spans="2:14" x14ac:dyDescent="0.15">
      <c r="B125" s="91" t="s">
        <v>322</v>
      </c>
      <c r="C125" s="91" t="s">
        <v>323</v>
      </c>
      <c r="D125" s="395">
        <v>5320</v>
      </c>
      <c r="E125" s="395">
        <v>4275</v>
      </c>
      <c r="F125" s="321">
        <v>-19.642857142857139</v>
      </c>
      <c r="H125" s="395">
        <v>5045</v>
      </c>
      <c r="I125" s="395">
        <v>4150</v>
      </c>
      <c r="J125" s="321">
        <v>-17.740336967294347</v>
      </c>
      <c r="L125" s="321"/>
      <c r="N125" s="321"/>
    </row>
    <row r="126" spans="2:14" x14ac:dyDescent="0.15">
      <c r="B126" s="91" t="s">
        <v>324</v>
      </c>
      <c r="C126" s="91" t="s">
        <v>325</v>
      </c>
      <c r="D126" s="395">
        <v>3245</v>
      </c>
      <c r="E126" s="395">
        <v>1475</v>
      </c>
      <c r="F126" s="321">
        <v>-54.54545454545454</v>
      </c>
      <c r="H126" s="395">
        <v>3075</v>
      </c>
      <c r="I126" s="395">
        <v>3045</v>
      </c>
      <c r="J126" s="321">
        <v>-0.97560975609756184</v>
      </c>
      <c r="L126" s="321"/>
      <c r="N126" s="321"/>
    </row>
    <row r="127" spans="2:14" x14ac:dyDescent="0.15">
      <c r="B127" s="91" t="s">
        <v>37</v>
      </c>
      <c r="C127" s="91" t="s">
        <v>38</v>
      </c>
      <c r="D127" s="395">
        <v>1605</v>
      </c>
      <c r="E127" s="395">
        <v>1430</v>
      </c>
      <c r="F127" s="321">
        <v>-10.90342679127726</v>
      </c>
      <c r="H127" s="395">
        <v>1595</v>
      </c>
      <c r="I127" s="395">
        <v>1625</v>
      </c>
      <c r="J127" s="321">
        <v>1.8808777429467183</v>
      </c>
      <c r="L127" s="321"/>
      <c r="N127" s="321"/>
    </row>
    <row r="128" spans="2:14" x14ac:dyDescent="0.15">
      <c r="B128" s="91" t="s">
        <v>289</v>
      </c>
      <c r="C128" s="91" t="s">
        <v>290</v>
      </c>
      <c r="D128" s="395">
        <v>2695</v>
      </c>
      <c r="E128" s="395">
        <v>1575</v>
      </c>
      <c r="F128" s="321">
        <v>-41.558441558441558</v>
      </c>
      <c r="H128" s="395">
        <v>2610</v>
      </c>
      <c r="I128" s="395">
        <v>1435</v>
      </c>
      <c r="J128" s="321">
        <v>-45.019157088122611</v>
      </c>
      <c r="L128" s="321"/>
      <c r="N128" s="321"/>
    </row>
    <row r="129" spans="2:14" x14ac:dyDescent="0.15">
      <c r="B129" s="91" t="s">
        <v>191</v>
      </c>
      <c r="C129" s="91" t="s">
        <v>192</v>
      </c>
      <c r="D129" s="395">
        <v>2025</v>
      </c>
      <c r="E129" s="395">
        <v>905</v>
      </c>
      <c r="F129" s="321">
        <v>-55.308641975308646</v>
      </c>
      <c r="H129" s="395">
        <v>1985</v>
      </c>
      <c r="I129" s="395">
        <v>2035</v>
      </c>
      <c r="J129" s="321">
        <v>2.5188916876574208</v>
      </c>
      <c r="L129" s="321"/>
      <c r="N129" s="321"/>
    </row>
    <row r="130" spans="2:14" x14ac:dyDescent="0.15">
      <c r="B130" s="91" t="s">
        <v>250</v>
      </c>
      <c r="C130" s="91" t="s">
        <v>251</v>
      </c>
      <c r="D130" s="395">
        <v>2980</v>
      </c>
      <c r="E130" s="395">
        <v>2425</v>
      </c>
      <c r="F130" s="321">
        <v>-18.624161073825508</v>
      </c>
      <c r="H130" s="395">
        <v>3095</v>
      </c>
      <c r="I130" s="395">
        <v>2455</v>
      </c>
      <c r="J130" s="321">
        <v>-20.678513731825522</v>
      </c>
      <c r="L130" s="321"/>
      <c r="N130" s="321"/>
    </row>
    <row r="131" spans="2:14" x14ac:dyDescent="0.15">
      <c r="B131" s="91" t="s">
        <v>77</v>
      </c>
      <c r="C131" s="91" t="s">
        <v>78</v>
      </c>
      <c r="D131" s="395">
        <v>1965</v>
      </c>
      <c r="E131" s="395">
        <v>1375</v>
      </c>
      <c r="F131" s="321">
        <v>-30.025445292620866</v>
      </c>
      <c r="H131" s="395">
        <v>2030</v>
      </c>
      <c r="I131" s="395">
        <v>1610</v>
      </c>
      <c r="J131" s="321">
        <v>-20.68965517241379</v>
      </c>
      <c r="L131" s="321"/>
      <c r="N131" s="321"/>
    </row>
    <row r="132" spans="2:14" x14ac:dyDescent="0.15">
      <c r="B132" s="91" t="s">
        <v>159</v>
      </c>
      <c r="C132" s="91" t="s">
        <v>160</v>
      </c>
      <c r="D132" s="395">
        <v>8840</v>
      </c>
      <c r="E132" s="395">
        <v>6085</v>
      </c>
      <c r="F132" s="321">
        <v>-31.165158371040725</v>
      </c>
      <c r="H132" s="395">
        <v>8865</v>
      </c>
      <c r="I132" s="395">
        <v>6490</v>
      </c>
      <c r="J132" s="321">
        <v>-26.790750141003951</v>
      </c>
      <c r="L132" s="321"/>
      <c r="N132" s="321"/>
    </row>
    <row r="133" spans="2:14" x14ac:dyDescent="0.15">
      <c r="B133" s="91" t="s">
        <v>79</v>
      </c>
      <c r="C133" s="91" t="s">
        <v>80</v>
      </c>
      <c r="D133" s="395">
        <v>3375</v>
      </c>
      <c r="E133" s="395">
        <v>1520</v>
      </c>
      <c r="F133" s="321">
        <v>-54.962962962962969</v>
      </c>
      <c r="H133" s="395">
        <v>3285</v>
      </c>
      <c r="I133" s="395">
        <v>3315</v>
      </c>
      <c r="J133" s="321">
        <v>0.91324200913243114</v>
      </c>
      <c r="L133" s="321"/>
      <c r="N133" s="321"/>
    </row>
    <row r="134" spans="2:14" x14ac:dyDescent="0.15">
      <c r="B134" s="91" t="s">
        <v>39</v>
      </c>
      <c r="C134" s="91" t="s">
        <v>40</v>
      </c>
      <c r="D134" s="395">
        <v>2370</v>
      </c>
      <c r="E134" s="395">
        <v>1260</v>
      </c>
      <c r="F134" s="321">
        <v>-46.835443037974692</v>
      </c>
      <c r="H134" s="395">
        <v>2420</v>
      </c>
      <c r="I134" s="395">
        <v>1270</v>
      </c>
      <c r="J134" s="321">
        <v>-47.52066115702479</v>
      </c>
      <c r="L134" s="321"/>
      <c r="N134" s="321"/>
    </row>
    <row r="135" spans="2:14" x14ac:dyDescent="0.15">
      <c r="B135" s="91" t="s">
        <v>161</v>
      </c>
      <c r="C135" s="91" t="s">
        <v>162</v>
      </c>
      <c r="D135" s="395">
        <v>3170</v>
      </c>
      <c r="E135" s="395">
        <v>1875</v>
      </c>
      <c r="F135" s="321">
        <v>-40.851735015772874</v>
      </c>
      <c r="H135" s="395">
        <v>3045</v>
      </c>
      <c r="I135" s="395">
        <v>3065</v>
      </c>
      <c r="J135" s="321">
        <v>0.65681444991789739</v>
      </c>
      <c r="L135" s="321"/>
      <c r="N135" s="321"/>
    </row>
    <row r="136" spans="2:14" x14ac:dyDescent="0.15">
      <c r="B136" s="91" t="s">
        <v>193</v>
      </c>
      <c r="C136" s="91" t="s">
        <v>194</v>
      </c>
      <c r="D136" s="395">
        <v>7490</v>
      </c>
      <c r="E136" s="395">
        <v>4155</v>
      </c>
      <c r="F136" s="321">
        <v>-44.526034712950604</v>
      </c>
      <c r="H136" s="395">
        <v>7540</v>
      </c>
      <c r="I136" s="395">
        <v>7405</v>
      </c>
      <c r="J136" s="321">
        <v>-1.7904509283819592</v>
      </c>
      <c r="L136" s="321"/>
      <c r="N136" s="321"/>
    </row>
    <row r="137" spans="2:14" x14ac:dyDescent="0.15">
      <c r="B137" s="91" t="s">
        <v>41</v>
      </c>
      <c r="C137" s="91" t="s">
        <v>42</v>
      </c>
      <c r="D137" s="395">
        <v>2840</v>
      </c>
      <c r="E137" s="395">
        <v>2845</v>
      </c>
      <c r="F137" s="321">
        <v>0.17605633802817433</v>
      </c>
      <c r="H137" s="395">
        <v>3125</v>
      </c>
      <c r="I137" s="395">
        <v>2960</v>
      </c>
      <c r="J137" s="321">
        <v>-5.2799999999999958</v>
      </c>
      <c r="L137" s="321"/>
      <c r="N137" s="321"/>
    </row>
    <row r="138" spans="2:14" x14ac:dyDescent="0.15">
      <c r="B138" s="91" t="s">
        <v>291</v>
      </c>
      <c r="C138" s="91" t="s">
        <v>292</v>
      </c>
      <c r="D138" s="395">
        <v>10535</v>
      </c>
      <c r="E138" s="395">
        <v>5135</v>
      </c>
      <c r="F138" s="321">
        <v>-51.257712387280499</v>
      </c>
      <c r="H138" s="395">
        <v>11200</v>
      </c>
      <c r="I138" s="395">
        <v>10680</v>
      </c>
      <c r="J138" s="321">
        <v>-4.642857142857137</v>
      </c>
      <c r="L138" s="321"/>
      <c r="N138" s="321"/>
    </row>
    <row r="139" spans="2:14" x14ac:dyDescent="0.15">
      <c r="B139" s="91" t="s">
        <v>252</v>
      </c>
      <c r="C139" s="91" t="s">
        <v>253</v>
      </c>
      <c r="D139" s="395">
        <v>2200</v>
      </c>
      <c r="E139" s="395">
        <v>450</v>
      </c>
      <c r="F139" s="321">
        <v>-79.545454545454547</v>
      </c>
      <c r="H139" s="395">
        <v>2335</v>
      </c>
      <c r="I139" s="395">
        <v>2290</v>
      </c>
      <c r="J139" s="321">
        <v>-1.9271948608137079</v>
      </c>
      <c r="L139" s="321"/>
      <c r="N139" s="321"/>
    </row>
    <row r="140" spans="2:14" x14ac:dyDescent="0.15">
      <c r="B140" s="91" t="s">
        <v>326</v>
      </c>
      <c r="C140" s="91" t="s">
        <v>327</v>
      </c>
      <c r="D140" s="395">
        <v>2680</v>
      </c>
      <c r="E140" s="395">
        <v>2620</v>
      </c>
      <c r="F140" s="321">
        <v>-2.2388059701492491</v>
      </c>
      <c r="H140" s="395">
        <v>2610</v>
      </c>
      <c r="I140" s="395">
        <v>2525</v>
      </c>
      <c r="J140" s="321">
        <v>-3.2567049808429172</v>
      </c>
      <c r="L140" s="321"/>
      <c r="N140" s="321"/>
    </row>
    <row r="141" spans="2:14" x14ac:dyDescent="0.15">
      <c r="B141" s="91" t="s">
        <v>81</v>
      </c>
      <c r="C141" s="91" t="s">
        <v>82</v>
      </c>
      <c r="D141" s="395">
        <v>2795</v>
      </c>
      <c r="E141" s="395">
        <v>1115</v>
      </c>
      <c r="F141" s="321">
        <v>-60.107334525939173</v>
      </c>
      <c r="H141" s="395">
        <v>2710</v>
      </c>
      <c r="I141" s="395">
        <v>2685</v>
      </c>
      <c r="J141" s="321">
        <v>-0.92250922509224953</v>
      </c>
      <c r="L141" s="321"/>
      <c r="N141" s="321"/>
    </row>
    <row r="142" spans="2:14" x14ac:dyDescent="0.15">
      <c r="B142" s="91" t="s">
        <v>163</v>
      </c>
      <c r="C142" s="91" t="s">
        <v>164</v>
      </c>
      <c r="D142" s="395">
        <v>2030</v>
      </c>
      <c r="E142" s="395">
        <v>1215</v>
      </c>
      <c r="F142" s="321">
        <v>-40.14778325123153</v>
      </c>
      <c r="H142" s="395">
        <v>2165</v>
      </c>
      <c r="I142" s="395">
        <v>1920</v>
      </c>
      <c r="J142" s="321">
        <v>-11.31639722863741</v>
      </c>
      <c r="L142" s="321"/>
      <c r="N142" s="321"/>
    </row>
    <row r="143" spans="2:14" x14ac:dyDescent="0.15">
      <c r="B143" s="91" t="s">
        <v>195</v>
      </c>
      <c r="C143" s="91" t="s">
        <v>196</v>
      </c>
      <c r="D143" s="395">
        <v>2385</v>
      </c>
      <c r="E143" s="395">
        <v>1770</v>
      </c>
      <c r="F143" s="321">
        <v>-25.786163522012583</v>
      </c>
      <c r="H143" s="395">
        <v>2350</v>
      </c>
      <c r="I143" s="395">
        <v>2280</v>
      </c>
      <c r="J143" s="321">
        <v>-2.9787234042553234</v>
      </c>
      <c r="L143" s="321"/>
      <c r="N143" s="321"/>
    </row>
    <row r="144" spans="2:14" x14ac:dyDescent="0.15">
      <c r="B144" s="91" t="s">
        <v>328</v>
      </c>
      <c r="C144" s="91" t="s">
        <v>329</v>
      </c>
      <c r="D144" s="395">
        <v>1405</v>
      </c>
      <c r="E144" s="395">
        <v>1250</v>
      </c>
      <c r="F144" s="321">
        <v>-11.032028469750887</v>
      </c>
      <c r="H144" s="395">
        <v>1315</v>
      </c>
      <c r="I144" s="395">
        <v>1240</v>
      </c>
      <c r="J144" s="321">
        <v>-5.7034220532319431</v>
      </c>
      <c r="L144" s="321"/>
      <c r="N144" s="321"/>
    </row>
    <row r="145" spans="2:14" x14ac:dyDescent="0.15">
      <c r="B145" s="91" t="s">
        <v>254</v>
      </c>
      <c r="C145" s="91" t="s">
        <v>255</v>
      </c>
      <c r="D145" s="395">
        <v>3160</v>
      </c>
      <c r="E145" s="395">
        <v>1495</v>
      </c>
      <c r="F145" s="321">
        <v>-52.689873417721515</v>
      </c>
      <c r="H145" s="395">
        <v>3145</v>
      </c>
      <c r="I145" s="395">
        <v>3090</v>
      </c>
      <c r="J145" s="321">
        <v>-1.748807631160576</v>
      </c>
      <c r="L145" s="321"/>
      <c r="N145" s="321"/>
    </row>
    <row r="146" spans="2:14" x14ac:dyDescent="0.15">
      <c r="B146" s="91" t="s">
        <v>83</v>
      </c>
      <c r="C146" s="91" t="s">
        <v>84</v>
      </c>
      <c r="D146" s="395">
        <v>2850</v>
      </c>
      <c r="E146" s="395">
        <v>2840</v>
      </c>
      <c r="F146" s="321">
        <v>-0.35087719298245723</v>
      </c>
      <c r="H146" s="395">
        <v>2875</v>
      </c>
      <c r="I146" s="395">
        <v>2965</v>
      </c>
      <c r="J146" s="321">
        <v>3.1304347826087042</v>
      </c>
      <c r="L146" s="321"/>
      <c r="N146" s="321"/>
    </row>
    <row r="147" spans="2:14" x14ac:dyDescent="0.15">
      <c r="B147" s="91" t="s">
        <v>119</v>
      </c>
      <c r="C147" s="91" t="s">
        <v>120</v>
      </c>
      <c r="D147" s="395">
        <v>3995</v>
      </c>
      <c r="E147" s="395">
        <v>2150</v>
      </c>
      <c r="F147" s="321">
        <v>-46.182728410513143</v>
      </c>
      <c r="H147" s="395">
        <v>3665</v>
      </c>
      <c r="I147" s="395">
        <v>3525</v>
      </c>
      <c r="J147" s="321">
        <v>-3.8199181446111896</v>
      </c>
      <c r="L147" s="321"/>
      <c r="N147" s="321"/>
    </row>
    <row r="148" spans="2:14" x14ac:dyDescent="0.15">
      <c r="B148" s="91" t="s">
        <v>165</v>
      </c>
      <c r="C148" s="91" t="s">
        <v>166</v>
      </c>
      <c r="D148" s="395">
        <v>3720</v>
      </c>
      <c r="E148" s="395">
        <v>1820</v>
      </c>
      <c r="F148" s="321">
        <v>-51.075268817204304</v>
      </c>
      <c r="H148" s="395">
        <v>3665</v>
      </c>
      <c r="I148" s="395">
        <v>1810</v>
      </c>
      <c r="J148" s="321">
        <v>-50.61391541609823</v>
      </c>
      <c r="L148" s="321"/>
      <c r="N148" s="321"/>
    </row>
    <row r="149" spans="2:14" x14ac:dyDescent="0.15">
      <c r="B149" s="91" t="s">
        <v>256</v>
      </c>
      <c r="C149" s="91" t="s">
        <v>257</v>
      </c>
      <c r="D149" s="395">
        <v>3225</v>
      </c>
      <c r="E149" s="395">
        <v>2145</v>
      </c>
      <c r="F149" s="321">
        <v>-33.488372093023258</v>
      </c>
      <c r="H149" s="395">
        <v>3190</v>
      </c>
      <c r="I149" s="395">
        <v>3100</v>
      </c>
      <c r="J149" s="321">
        <v>-2.8213166144200663</v>
      </c>
      <c r="L149" s="321"/>
      <c r="N149" s="321"/>
    </row>
    <row r="150" spans="2:14" x14ac:dyDescent="0.15">
      <c r="B150" s="91" t="s">
        <v>258</v>
      </c>
      <c r="C150" s="91" t="s">
        <v>259</v>
      </c>
      <c r="D150" s="395">
        <v>2645</v>
      </c>
      <c r="E150" s="395">
        <v>495</v>
      </c>
      <c r="F150" s="321">
        <v>-81.285444234404537</v>
      </c>
      <c r="H150" s="395">
        <v>2305</v>
      </c>
      <c r="I150" s="395">
        <v>510</v>
      </c>
      <c r="J150" s="321">
        <v>-77.874186550976134</v>
      </c>
      <c r="L150" s="321"/>
      <c r="N150" s="321"/>
    </row>
    <row r="151" spans="2:14" x14ac:dyDescent="0.15">
      <c r="B151" s="91" t="s">
        <v>85</v>
      </c>
      <c r="C151" s="91" t="s">
        <v>86</v>
      </c>
      <c r="D151" s="395">
        <v>2365</v>
      </c>
      <c r="E151" s="395">
        <v>1565</v>
      </c>
      <c r="F151" s="321">
        <v>-33.826638477801261</v>
      </c>
      <c r="H151" s="395">
        <v>2525</v>
      </c>
      <c r="I151" s="395">
        <v>1535</v>
      </c>
      <c r="J151" s="321">
        <v>-39.207920792079207</v>
      </c>
      <c r="L151" s="321"/>
      <c r="N151" s="321"/>
    </row>
    <row r="152" spans="2:14" x14ac:dyDescent="0.15">
      <c r="B152" s="91" t="s">
        <v>167</v>
      </c>
      <c r="C152" s="91" t="s">
        <v>168</v>
      </c>
      <c r="D152" s="395">
        <v>6075</v>
      </c>
      <c r="E152" s="395">
        <v>3985</v>
      </c>
      <c r="F152" s="321">
        <v>-34.403292181069958</v>
      </c>
      <c r="H152" s="395">
        <v>5995</v>
      </c>
      <c r="I152" s="395">
        <v>4685</v>
      </c>
      <c r="J152" s="321">
        <v>-21.851542952460377</v>
      </c>
      <c r="L152" s="321"/>
      <c r="N152" s="321"/>
    </row>
    <row r="153" spans="2:14" x14ac:dyDescent="0.15">
      <c r="B153" s="91" t="s">
        <v>293</v>
      </c>
      <c r="C153" s="91" t="s">
        <v>294</v>
      </c>
      <c r="D153" s="395">
        <v>1805</v>
      </c>
      <c r="E153" s="395">
        <v>1015</v>
      </c>
      <c r="F153" s="321">
        <v>-43.767313019390585</v>
      </c>
      <c r="H153" s="395">
        <v>1830</v>
      </c>
      <c r="I153" s="395">
        <v>1725</v>
      </c>
      <c r="J153" s="321">
        <v>-5.7377049180327822</v>
      </c>
      <c r="L153" s="321"/>
      <c r="N153" s="321"/>
    </row>
    <row r="154" spans="2:14" x14ac:dyDescent="0.15">
      <c r="B154" s="91" t="s">
        <v>295</v>
      </c>
      <c r="C154" s="91" t="s">
        <v>296</v>
      </c>
      <c r="D154" s="395">
        <v>8480</v>
      </c>
      <c r="E154" s="395">
        <v>4720</v>
      </c>
      <c r="F154" s="321">
        <v>-44.339622641509436</v>
      </c>
      <c r="H154" s="395">
        <v>8345</v>
      </c>
      <c r="I154" s="395">
        <v>8485</v>
      </c>
      <c r="J154" s="321">
        <v>1.6776512881965244</v>
      </c>
      <c r="L154" s="321"/>
      <c r="N154" s="321"/>
    </row>
    <row r="155" spans="2:14" x14ac:dyDescent="0.15">
      <c r="B155" s="91" t="s">
        <v>260</v>
      </c>
      <c r="C155" s="91" t="s">
        <v>261</v>
      </c>
      <c r="D155" s="395">
        <v>1035</v>
      </c>
      <c r="E155" s="395">
        <v>1050</v>
      </c>
      <c r="F155" s="321">
        <v>1.449275362318847</v>
      </c>
      <c r="H155" s="395">
        <v>1315</v>
      </c>
      <c r="I155" s="395">
        <v>1320</v>
      </c>
      <c r="J155" s="321">
        <v>0.38022813688212143</v>
      </c>
      <c r="L155" s="321"/>
      <c r="N155" s="321"/>
    </row>
    <row r="156" spans="2:14" x14ac:dyDescent="0.15">
      <c r="B156" s="91" t="s">
        <v>87</v>
      </c>
      <c r="C156" s="91" t="s">
        <v>88</v>
      </c>
      <c r="D156" s="395">
        <v>3465</v>
      </c>
      <c r="E156" s="395">
        <v>3495</v>
      </c>
      <c r="F156" s="321">
        <v>0.86580086580085869</v>
      </c>
      <c r="H156" s="395">
        <v>3565</v>
      </c>
      <c r="I156" s="395">
        <v>3665</v>
      </c>
      <c r="J156" s="321">
        <v>2.8050490883590573</v>
      </c>
      <c r="L156" s="321"/>
      <c r="N156" s="321"/>
    </row>
    <row r="157" spans="2:14" x14ac:dyDescent="0.15">
      <c r="B157" s="91" t="s">
        <v>330</v>
      </c>
      <c r="C157" s="91" t="s">
        <v>331</v>
      </c>
      <c r="D157" s="395">
        <v>5080</v>
      </c>
      <c r="E157" s="395">
        <v>2155</v>
      </c>
      <c r="F157" s="321">
        <v>-57.578740157480311</v>
      </c>
      <c r="H157" s="395">
        <v>4940</v>
      </c>
      <c r="I157" s="395">
        <v>4830</v>
      </c>
      <c r="J157" s="321">
        <v>-2.2267206477732837</v>
      </c>
      <c r="L157" s="321"/>
      <c r="N157" s="321"/>
    </row>
    <row r="158" spans="2:14" x14ac:dyDescent="0.15">
      <c r="B158" s="91" t="s">
        <v>297</v>
      </c>
      <c r="C158" s="91" t="s">
        <v>298</v>
      </c>
      <c r="D158" s="395">
        <v>1540</v>
      </c>
      <c r="E158" s="395">
        <v>505</v>
      </c>
      <c r="F158" s="321">
        <v>-67.20779220779221</v>
      </c>
      <c r="H158" s="395">
        <v>1510</v>
      </c>
      <c r="I158" s="395">
        <v>1490</v>
      </c>
      <c r="J158" s="321">
        <v>-1.3245033112582738</v>
      </c>
      <c r="L158" s="321"/>
      <c r="N158" s="321"/>
    </row>
    <row r="159" spans="2:14" x14ac:dyDescent="0.15">
      <c r="B159" s="91" t="s">
        <v>89</v>
      </c>
      <c r="C159" s="91" t="s">
        <v>90</v>
      </c>
      <c r="D159" s="395">
        <v>3545</v>
      </c>
      <c r="E159" s="395">
        <v>1425</v>
      </c>
      <c r="F159" s="321">
        <v>-59.802538787023977</v>
      </c>
      <c r="H159" s="395">
        <v>3495</v>
      </c>
      <c r="I159" s="395">
        <v>3395</v>
      </c>
      <c r="J159" s="321">
        <v>-2.8612303290414864</v>
      </c>
      <c r="L159" s="321"/>
      <c r="N159" s="321"/>
    </row>
    <row r="160" spans="2:14" x14ac:dyDescent="0.15">
      <c r="B160" s="91" t="s">
        <v>299</v>
      </c>
      <c r="C160" s="91" t="s">
        <v>300</v>
      </c>
      <c r="D160" s="395">
        <v>2075</v>
      </c>
      <c r="E160" s="395">
        <v>800</v>
      </c>
      <c r="F160" s="321">
        <v>-61.445783132530117</v>
      </c>
      <c r="H160" s="395">
        <v>2015</v>
      </c>
      <c r="I160" s="395">
        <v>1965</v>
      </c>
      <c r="J160" s="321">
        <v>-2.4813895781637729</v>
      </c>
      <c r="L160" s="321"/>
      <c r="N160" s="321"/>
    </row>
    <row r="161" spans="2:22" x14ac:dyDescent="0.15">
      <c r="B161" s="91" t="s">
        <v>169</v>
      </c>
      <c r="C161" s="91" t="s">
        <v>170</v>
      </c>
      <c r="D161" s="395">
        <v>3300</v>
      </c>
      <c r="E161" s="395">
        <v>1900</v>
      </c>
      <c r="F161" s="321">
        <v>-42.424242424242422</v>
      </c>
      <c r="H161" s="395">
        <v>3230</v>
      </c>
      <c r="I161" s="395">
        <v>2820</v>
      </c>
      <c r="J161" s="321">
        <v>-12.693498452012387</v>
      </c>
      <c r="L161" s="321"/>
      <c r="N161" s="321"/>
    </row>
    <row r="162" spans="2:22" x14ac:dyDescent="0.15">
      <c r="B162" s="91" t="s">
        <v>171</v>
      </c>
      <c r="C162" s="91" t="s">
        <v>172</v>
      </c>
      <c r="D162" s="395">
        <v>5965</v>
      </c>
      <c r="E162" s="395">
        <v>845</v>
      </c>
      <c r="F162" s="321">
        <v>-85.834031852472762</v>
      </c>
      <c r="H162" s="395">
        <v>5825</v>
      </c>
      <c r="I162" s="395">
        <v>750</v>
      </c>
      <c r="J162" s="321">
        <v>-87.124463519313309</v>
      </c>
      <c r="L162" s="321"/>
      <c r="N162" s="321"/>
    </row>
    <row r="163" spans="2:22" x14ac:dyDescent="0.15">
      <c r="B163" s="91" t="s">
        <v>121</v>
      </c>
      <c r="C163" s="91" t="s">
        <v>122</v>
      </c>
      <c r="D163" s="395">
        <v>1830</v>
      </c>
      <c r="E163" s="395">
        <v>1060</v>
      </c>
      <c r="F163" s="321">
        <v>-42.076502732240442</v>
      </c>
      <c r="H163" s="395">
        <v>1930</v>
      </c>
      <c r="I163" s="395">
        <v>725</v>
      </c>
      <c r="J163" s="321">
        <v>-62.435233160621763</v>
      </c>
      <c r="L163" s="321"/>
      <c r="N163" s="321"/>
    </row>
    <row r="164" spans="2:22" ht="7" customHeight="1" thickBot="1" x14ac:dyDescent="0.2">
      <c r="B164" s="315"/>
      <c r="C164" s="315"/>
      <c r="D164" s="324"/>
      <c r="E164" s="324"/>
      <c r="F164" s="326"/>
      <c r="G164" s="324"/>
      <c r="H164" s="324"/>
      <c r="I164" s="324"/>
      <c r="J164" s="326"/>
      <c r="L164" s="321"/>
      <c r="N164" s="321"/>
    </row>
    <row r="166" spans="2:22" x14ac:dyDescent="0.15">
      <c r="B166" s="91" t="s">
        <v>332</v>
      </c>
      <c r="C166" s="91"/>
      <c r="D166" s="91"/>
      <c r="E166" s="91"/>
      <c r="F166" s="91"/>
      <c r="G166" s="91"/>
      <c r="H166" s="91"/>
      <c r="I166" s="91"/>
      <c r="J166" s="91"/>
      <c r="K166" s="91"/>
      <c r="L166" s="91"/>
      <c r="M166" s="91"/>
      <c r="N166" s="91"/>
      <c r="O166" s="91"/>
      <c r="P166" s="91"/>
      <c r="Q166" s="91"/>
      <c r="R166" s="91"/>
      <c r="S166" s="91"/>
      <c r="T166" s="91"/>
      <c r="U166" s="91"/>
      <c r="V166" s="91"/>
    </row>
    <row r="167" spans="2:22" x14ac:dyDescent="0.15">
      <c r="B167" s="91" t="s">
        <v>618</v>
      </c>
      <c r="C167" s="91"/>
      <c r="D167" s="91"/>
      <c r="E167" s="91"/>
      <c r="F167" s="91"/>
      <c r="G167" s="91"/>
      <c r="H167" s="91"/>
      <c r="I167" s="91"/>
      <c r="J167" s="91"/>
      <c r="K167" s="91"/>
      <c r="L167" s="91"/>
      <c r="M167" s="91"/>
      <c r="N167" s="91"/>
      <c r="O167" s="91"/>
      <c r="P167" s="91"/>
      <c r="Q167" s="91"/>
      <c r="R167" s="91"/>
      <c r="S167" s="91"/>
      <c r="T167" s="91"/>
      <c r="U167" s="91"/>
      <c r="V167" s="91"/>
    </row>
    <row r="168" spans="2:22" ht="42" customHeight="1" x14ac:dyDescent="0.15">
      <c r="B168" s="466" t="s">
        <v>619</v>
      </c>
      <c r="C168" s="466"/>
      <c r="D168" s="466"/>
      <c r="E168" s="466"/>
      <c r="F168" s="466"/>
      <c r="G168" s="466"/>
      <c r="H168" s="466"/>
      <c r="I168" s="466"/>
      <c r="J168" s="466"/>
      <c r="K168" s="91"/>
      <c r="L168" s="91"/>
      <c r="M168" s="91"/>
      <c r="N168" s="91"/>
      <c r="O168" s="91"/>
      <c r="P168" s="91"/>
      <c r="Q168" s="91"/>
      <c r="R168" s="91"/>
      <c r="S168" s="91"/>
      <c r="T168" s="91"/>
      <c r="U168" s="91"/>
      <c r="V168" s="91"/>
    </row>
    <row r="169" spans="2:22" x14ac:dyDescent="0.15">
      <c r="B169" s="91" t="s">
        <v>610</v>
      </c>
      <c r="C169" s="91"/>
      <c r="D169" s="91"/>
      <c r="E169" s="91"/>
      <c r="F169" s="91"/>
      <c r="G169" s="91"/>
      <c r="H169" s="91"/>
      <c r="I169" s="91"/>
      <c r="J169" s="91"/>
      <c r="K169" s="91"/>
      <c r="L169" s="91"/>
      <c r="M169" s="91"/>
      <c r="N169" s="91"/>
      <c r="O169" s="91"/>
      <c r="P169" s="91"/>
      <c r="Q169" s="91"/>
      <c r="R169" s="91"/>
      <c r="S169" s="91"/>
      <c r="T169" s="91"/>
      <c r="U169" s="91"/>
      <c r="V169" s="91"/>
    </row>
    <row r="170" spans="2:22" ht="42.75" customHeight="1" x14ac:dyDescent="0.15">
      <c r="B170" s="466" t="s">
        <v>620</v>
      </c>
      <c r="C170" s="466"/>
      <c r="D170" s="466"/>
      <c r="E170" s="466"/>
      <c r="F170" s="466"/>
      <c r="G170" s="466"/>
      <c r="H170" s="466"/>
      <c r="I170" s="466"/>
      <c r="J170" s="466"/>
      <c r="K170" s="91"/>
      <c r="L170" s="91"/>
      <c r="M170" s="91"/>
      <c r="N170" s="91"/>
      <c r="O170" s="91"/>
      <c r="P170" s="91"/>
      <c r="Q170" s="91"/>
      <c r="R170" s="91"/>
      <c r="S170" s="91"/>
      <c r="T170" s="91"/>
      <c r="U170" s="91"/>
      <c r="V170" s="91"/>
    </row>
    <row r="171" spans="2:22" x14ac:dyDescent="0.15">
      <c r="B171" s="91"/>
      <c r="C171" s="91"/>
      <c r="D171" s="91"/>
      <c r="E171" s="91"/>
      <c r="F171" s="91"/>
      <c r="G171" s="91"/>
      <c r="H171" s="91"/>
      <c r="I171" s="91"/>
      <c r="J171" s="91"/>
      <c r="K171" s="91"/>
      <c r="L171" s="91"/>
      <c r="M171" s="91"/>
      <c r="N171" s="91"/>
      <c r="O171" s="91"/>
      <c r="P171" s="91"/>
      <c r="Q171" s="91"/>
      <c r="R171" s="91"/>
      <c r="S171" s="91"/>
      <c r="T171" s="91"/>
      <c r="U171" s="91"/>
      <c r="V171" s="91"/>
    </row>
    <row r="172" spans="2:22" x14ac:dyDescent="0.15">
      <c r="B172" s="460" t="s">
        <v>333</v>
      </c>
      <c r="C172" s="460"/>
      <c r="D172" s="460"/>
      <c r="E172" s="460"/>
      <c r="F172" s="460"/>
      <c r="G172" s="460"/>
      <c r="H172" s="460"/>
      <c r="I172" s="460"/>
      <c r="J172" s="460"/>
      <c r="K172" s="460"/>
      <c r="L172" s="460"/>
      <c r="M172" s="460"/>
      <c r="N172" s="460"/>
      <c r="O172" s="460"/>
      <c r="P172" s="460"/>
      <c r="Q172" s="460"/>
      <c r="R172" s="460"/>
      <c r="S172" s="460"/>
      <c r="T172" s="460"/>
      <c r="U172" s="460"/>
      <c r="V172" s="460"/>
    </row>
    <row r="173" spans="2:22" x14ac:dyDescent="0.15">
      <c r="B173" s="460" t="s">
        <v>653</v>
      </c>
      <c r="C173" s="460"/>
      <c r="D173" s="460"/>
      <c r="E173" s="460"/>
      <c r="F173" s="460"/>
      <c r="G173" s="460"/>
      <c r="H173" s="460"/>
      <c r="I173" s="460"/>
      <c r="J173" s="460"/>
      <c r="K173" s="460"/>
      <c r="L173" s="460"/>
      <c r="M173" s="460"/>
      <c r="N173" s="460"/>
      <c r="O173" s="460"/>
      <c r="P173" s="460"/>
      <c r="Q173" s="460"/>
      <c r="R173" s="460"/>
      <c r="S173" s="460"/>
      <c r="T173" s="460"/>
      <c r="U173" s="460"/>
      <c r="V173" s="460"/>
    </row>
  </sheetData>
  <mergeCells count="7">
    <mergeCell ref="B168:J168"/>
    <mergeCell ref="B170:J170"/>
    <mergeCell ref="B172:V172"/>
    <mergeCell ref="B173:V173"/>
    <mergeCell ref="B10:J10"/>
    <mergeCell ref="D12:E12"/>
    <mergeCell ref="H12:I12"/>
  </mergeCells>
  <hyperlinks>
    <hyperlink ref="B6" location="Contents!A1" display="Return to Contents" xr:uid="{3EAB1888-834E-4EAB-BDB8-C03B803A4DC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BCA4A-E340-45EB-AECD-E0D3DA44C6DE}">
  <dimension ref="B1:Y897"/>
  <sheetViews>
    <sheetView zoomScale="98" zoomScaleNormal="98" workbookViewId="0">
      <selection activeCell="B1" sqref="B1"/>
    </sheetView>
  </sheetViews>
  <sheetFormatPr baseColWidth="10" defaultColWidth="8.6640625" defaultRowHeight="13" x14ac:dyDescent="0.15"/>
  <cols>
    <col min="1" max="1" width="2.33203125" style="139" customWidth="1"/>
    <col min="2" max="2" width="32.6640625" style="139" customWidth="1"/>
    <col min="3" max="3" width="32.1640625" style="139" bestFit="1" customWidth="1"/>
    <col min="4" max="4" width="14.83203125" style="139" customWidth="1"/>
    <col min="5" max="8" width="12" style="139" customWidth="1"/>
    <col min="9" max="9" width="14.83203125" style="139" customWidth="1"/>
    <col min="10" max="10" width="15.6640625" style="139" customWidth="1"/>
    <col min="11" max="16384" width="8.6640625" style="139"/>
  </cols>
  <sheetData>
    <row r="1" spans="2:25" s="367" customFormat="1" x14ac:dyDescent="0.15"/>
    <row r="2" spans="2:25" s="367" customFormat="1" x14ac:dyDescent="0.15"/>
    <row r="3" spans="2:25" s="367" customFormat="1" x14ac:dyDescent="0.15"/>
    <row r="4" spans="2:25" s="367" customFormat="1" x14ac:dyDescent="0.15"/>
    <row r="5" spans="2:25" s="367" customFormat="1" x14ac:dyDescent="0.15"/>
    <row r="6" spans="2:25" s="19" customFormat="1" ht="21" customHeight="1" x14ac:dyDescent="0.15">
      <c r="B6" s="366" t="s">
        <v>648</v>
      </c>
    </row>
    <row r="7" spans="2:25" s="327" customFormat="1" ht="18" x14ac:dyDescent="0.2">
      <c r="B7" s="307" t="s">
        <v>624</v>
      </c>
      <c r="C7" s="307"/>
      <c r="D7" s="307"/>
      <c r="L7" s="328"/>
      <c r="M7" s="328"/>
      <c r="N7" s="328"/>
      <c r="O7" s="328"/>
      <c r="P7" s="328"/>
      <c r="Q7" s="328"/>
      <c r="R7" s="328"/>
      <c r="S7" s="328"/>
      <c r="T7" s="328"/>
    </row>
    <row r="8" spans="2:25" s="327" customFormat="1" ht="16" x14ac:dyDescent="0.2">
      <c r="L8" s="328"/>
      <c r="M8" s="328"/>
      <c r="N8" s="328"/>
      <c r="O8" s="328"/>
      <c r="P8" s="328"/>
      <c r="Q8" s="328"/>
      <c r="R8" s="328"/>
      <c r="S8" s="328"/>
      <c r="T8" s="328"/>
    </row>
    <row r="9" spans="2:25" s="327" customFormat="1" ht="17" thickBot="1" x14ac:dyDescent="0.25">
      <c r="L9" s="328"/>
      <c r="M9" s="328"/>
      <c r="N9" s="328"/>
      <c r="O9" s="328"/>
      <c r="P9" s="328"/>
      <c r="Q9" s="328"/>
      <c r="R9" s="328"/>
      <c r="S9" s="328"/>
      <c r="T9" s="328"/>
    </row>
    <row r="10" spans="2:25" s="327" customFormat="1" ht="16" x14ac:dyDescent="0.2">
      <c r="B10" s="329" t="s">
        <v>491</v>
      </c>
      <c r="C10" s="330"/>
      <c r="D10" s="330"/>
      <c r="E10" s="330"/>
      <c r="F10" s="330"/>
      <c r="G10" s="330"/>
      <c r="H10" s="330"/>
      <c r="I10" s="330"/>
      <c r="J10" s="331"/>
      <c r="L10" s="139"/>
    </row>
    <row r="11" spans="2:25" s="327" customFormat="1" ht="57" customHeight="1" thickBot="1" x14ac:dyDescent="0.25">
      <c r="B11" s="482" t="s">
        <v>662</v>
      </c>
      <c r="C11" s="483"/>
      <c r="D11" s="483"/>
      <c r="E11" s="483"/>
      <c r="F11" s="483"/>
      <c r="G11" s="483"/>
      <c r="H11" s="483"/>
      <c r="I11" s="483"/>
      <c r="J11" s="484"/>
      <c r="L11" s="332"/>
    </row>
    <row r="12" spans="2:25" s="327" customFormat="1" ht="26.25" customHeight="1" thickBot="1" x14ac:dyDescent="0.25">
      <c r="E12" s="333"/>
      <c r="F12" s="333"/>
      <c r="G12" s="333"/>
      <c r="H12" s="333"/>
      <c r="I12" s="334"/>
      <c r="J12" s="334"/>
      <c r="K12" s="335"/>
      <c r="L12" s="336"/>
    </row>
    <row r="13" spans="2:25" s="327" customFormat="1" ht="26.25" customHeight="1" x14ac:dyDescent="0.2">
      <c r="B13" s="330"/>
      <c r="C13" s="330"/>
      <c r="D13" s="330"/>
      <c r="E13" s="485" t="s">
        <v>544</v>
      </c>
      <c r="F13" s="485"/>
      <c r="G13" s="485" t="s">
        <v>626</v>
      </c>
      <c r="H13" s="485"/>
      <c r="I13" s="486" t="s">
        <v>627</v>
      </c>
      <c r="J13" s="488" t="s">
        <v>632</v>
      </c>
    </row>
    <row r="14" spans="2:25" s="327" customFormat="1" ht="17" thickBot="1" x14ac:dyDescent="0.25">
      <c r="B14" s="344" t="s">
        <v>531</v>
      </c>
      <c r="C14" s="322" t="s">
        <v>625</v>
      </c>
      <c r="D14" s="322" t="s">
        <v>11</v>
      </c>
      <c r="E14" s="344" t="s">
        <v>387</v>
      </c>
      <c r="F14" s="344" t="s">
        <v>448</v>
      </c>
      <c r="G14" s="344" t="s">
        <v>387</v>
      </c>
      <c r="H14" s="344" t="s">
        <v>448</v>
      </c>
      <c r="I14" s="487"/>
      <c r="J14" s="489"/>
      <c r="K14" s="335"/>
      <c r="L14" s="335"/>
      <c r="M14" s="335"/>
      <c r="N14" s="335"/>
      <c r="O14" s="335"/>
      <c r="P14" s="335"/>
      <c r="Q14" s="335"/>
      <c r="R14" s="334"/>
      <c r="S14" s="334"/>
      <c r="T14" s="335"/>
      <c r="U14" s="335"/>
      <c r="V14" s="335"/>
      <c r="W14" s="335"/>
      <c r="X14" s="335"/>
      <c r="Y14" s="335"/>
    </row>
    <row r="15" spans="2:25" s="327" customFormat="1" ht="16" x14ac:dyDescent="0.2">
      <c r="B15" s="335" t="s">
        <v>4</v>
      </c>
      <c r="C15" s="319" t="s">
        <v>15</v>
      </c>
      <c r="D15" s="319" t="s">
        <v>16</v>
      </c>
      <c r="E15" s="399">
        <v>597812</v>
      </c>
      <c r="F15" s="399">
        <v>399470</v>
      </c>
      <c r="G15" s="391">
        <v>0.957491652894221</v>
      </c>
      <c r="H15" s="391">
        <v>0.94400080106140605</v>
      </c>
      <c r="I15" s="337">
        <v>-1.3490851832814954E-2</v>
      </c>
      <c r="J15" s="334" t="s">
        <v>633</v>
      </c>
      <c r="K15" s="335"/>
      <c r="L15" s="335"/>
      <c r="M15" s="335"/>
      <c r="N15" s="335"/>
      <c r="O15" s="335"/>
      <c r="P15" s="335"/>
      <c r="Q15" s="335"/>
      <c r="R15" s="334"/>
      <c r="S15" s="334"/>
      <c r="T15" s="335"/>
      <c r="U15" s="335"/>
      <c r="V15" s="335"/>
      <c r="W15" s="335"/>
      <c r="X15" s="335"/>
      <c r="Y15" s="335"/>
    </row>
    <row r="16" spans="2:25" x14ac:dyDescent="0.15">
      <c r="B16" s="139" t="s">
        <v>4</v>
      </c>
      <c r="C16" s="91" t="s">
        <v>199</v>
      </c>
      <c r="D16" s="91" t="s">
        <v>200</v>
      </c>
      <c r="E16" s="397">
        <v>3325</v>
      </c>
      <c r="F16" s="397">
        <v>2130</v>
      </c>
      <c r="G16" s="390">
        <v>1.8045112781954888</v>
      </c>
      <c r="H16" s="390">
        <v>1.643192488262911</v>
      </c>
      <c r="I16" s="337">
        <v>-0.16131878993257787</v>
      </c>
      <c r="J16" s="393" t="s">
        <v>633</v>
      </c>
      <c r="K16" s="340"/>
    </row>
    <row r="17" spans="2:13" x14ac:dyDescent="0.15">
      <c r="B17" s="139" t="s">
        <v>4</v>
      </c>
      <c r="C17" s="91" t="s">
        <v>201</v>
      </c>
      <c r="D17" s="91" t="s">
        <v>202</v>
      </c>
      <c r="E17" s="397">
        <v>4090</v>
      </c>
      <c r="F17" s="397">
        <v>3930</v>
      </c>
      <c r="G17" s="390">
        <v>1.7114914425427872</v>
      </c>
      <c r="H17" s="390">
        <v>1.3994910941475827</v>
      </c>
      <c r="I17" s="337">
        <v>-0.31200034839520452</v>
      </c>
      <c r="J17" s="393" t="s">
        <v>633</v>
      </c>
      <c r="K17" s="339"/>
    </row>
    <row r="18" spans="2:13" x14ac:dyDescent="0.15">
      <c r="B18" s="139" t="s">
        <v>4</v>
      </c>
      <c r="C18" s="91" t="s">
        <v>93</v>
      </c>
      <c r="D18" s="91" t="s">
        <v>94</v>
      </c>
      <c r="E18" s="397">
        <v>2685</v>
      </c>
      <c r="F18" s="397">
        <v>1615</v>
      </c>
      <c r="G18" s="390">
        <v>1.8621973929236499</v>
      </c>
      <c r="H18" s="390">
        <v>1.8575851393188854</v>
      </c>
      <c r="I18" s="337">
        <v>-4.6122536047645823E-3</v>
      </c>
      <c r="J18" s="393" t="s">
        <v>633</v>
      </c>
      <c r="K18" s="339"/>
    </row>
    <row r="19" spans="2:13" ht="14" x14ac:dyDescent="0.15">
      <c r="B19" s="139" t="s">
        <v>4</v>
      </c>
      <c r="C19" s="91" t="s">
        <v>303</v>
      </c>
      <c r="D19" s="91" t="s">
        <v>304</v>
      </c>
      <c r="E19" s="397">
        <v>1730</v>
      </c>
      <c r="F19" s="397">
        <v>1775</v>
      </c>
      <c r="G19" s="390">
        <v>0.86705202312138718</v>
      </c>
      <c r="H19" s="390" t="s">
        <v>580</v>
      </c>
      <c r="I19" s="337" t="s">
        <v>580</v>
      </c>
      <c r="J19" s="393" t="s">
        <v>580</v>
      </c>
      <c r="K19" s="339"/>
    </row>
    <row r="20" spans="2:13" x14ac:dyDescent="0.15">
      <c r="B20" s="139" t="s">
        <v>4</v>
      </c>
      <c r="C20" s="91" t="s">
        <v>175</v>
      </c>
      <c r="D20" s="91" t="s">
        <v>176</v>
      </c>
      <c r="E20" s="397">
        <v>2230</v>
      </c>
      <c r="F20" s="397">
        <v>970</v>
      </c>
      <c r="G20" s="390">
        <v>0.89686098654708524</v>
      </c>
      <c r="H20" s="390">
        <v>1.0309278350515463</v>
      </c>
      <c r="I20" s="337">
        <v>0.13406684850446104</v>
      </c>
      <c r="J20" s="393" t="s">
        <v>633</v>
      </c>
      <c r="K20" s="339"/>
    </row>
    <row r="21" spans="2:13" ht="16" x14ac:dyDescent="0.2">
      <c r="B21" s="139" t="s">
        <v>4</v>
      </c>
      <c r="C21" s="91" t="s">
        <v>203</v>
      </c>
      <c r="D21" s="91" t="s">
        <v>204</v>
      </c>
      <c r="E21" s="397">
        <v>2965</v>
      </c>
      <c r="F21" s="397">
        <v>2180</v>
      </c>
      <c r="G21" s="390">
        <v>0.67453625632377734</v>
      </c>
      <c r="H21" s="390">
        <v>0.68807339449541294</v>
      </c>
      <c r="I21" s="337">
        <v>1.3537138171635599E-2</v>
      </c>
      <c r="J21" s="393" t="s">
        <v>633</v>
      </c>
      <c r="K21" s="339"/>
      <c r="M21" s="327"/>
    </row>
    <row r="22" spans="2:13" ht="16" x14ac:dyDescent="0.2">
      <c r="B22" s="139" t="s">
        <v>4</v>
      </c>
      <c r="C22" s="91" t="s">
        <v>145</v>
      </c>
      <c r="D22" s="91" t="s">
        <v>146</v>
      </c>
      <c r="E22" s="397">
        <v>15045</v>
      </c>
      <c r="F22" s="397">
        <v>8385</v>
      </c>
      <c r="G22" s="390">
        <v>1.3293452974410103</v>
      </c>
      <c r="H22" s="390">
        <v>1.4311270125223614</v>
      </c>
      <c r="I22" s="337">
        <v>0.10178171508135114</v>
      </c>
      <c r="J22" s="393" t="s">
        <v>633</v>
      </c>
      <c r="K22" s="339"/>
      <c r="M22" s="327"/>
    </row>
    <row r="23" spans="2:13" ht="16" x14ac:dyDescent="0.2">
      <c r="B23" s="139" t="s">
        <v>4</v>
      </c>
      <c r="C23" s="91" t="s">
        <v>45</v>
      </c>
      <c r="D23" s="91" t="s">
        <v>46</v>
      </c>
      <c r="E23" s="397">
        <v>2005</v>
      </c>
      <c r="F23" s="397">
        <v>895</v>
      </c>
      <c r="G23" s="390">
        <v>2.4937655860349128</v>
      </c>
      <c r="H23" s="390">
        <v>2.7932960893854748</v>
      </c>
      <c r="I23" s="337">
        <v>0.29953050335056197</v>
      </c>
      <c r="J23" s="393" t="s">
        <v>633</v>
      </c>
      <c r="K23" s="339"/>
      <c r="M23" s="327"/>
    </row>
    <row r="24" spans="2:13" ht="16" x14ac:dyDescent="0.2">
      <c r="B24" s="139" t="s">
        <v>4</v>
      </c>
      <c r="C24" s="91" t="s">
        <v>47</v>
      </c>
      <c r="D24" s="91" t="s">
        <v>48</v>
      </c>
      <c r="E24" s="397">
        <v>1645</v>
      </c>
      <c r="F24" s="397">
        <v>1595</v>
      </c>
      <c r="G24" s="390">
        <v>0.60790273556231</v>
      </c>
      <c r="H24" s="390" t="s">
        <v>580</v>
      </c>
      <c r="I24" s="337" t="s">
        <v>580</v>
      </c>
      <c r="J24" s="393" t="s">
        <v>580</v>
      </c>
      <c r="K24" s="339"/>
      <c r="M24" s="327"/>
    </row>
    <row r="25" spans="2:13" ht="16" x14ac:dyDescent="0.2">
      <c r="B25" s="139" t="s">
        <v>4</v>
      </c>
      <c r="C25" s="91" t="s">
        <v>49</v>
      </c>
      <c r="D25" s="91" t="s">
        <v>50</v>
      </c>
      <c r="E25" s="397" t="s">
        <v>579</v>
      </c>
      <c r="F25" s="397" t="s">
        <v>579</v>
      </c>
      <c r="G25" s="390" t="s">
        <v>579</v>
      </c>
      <c r="H25" s="390" t="s">
        <v>579</v>
      </c>
      <c r="I25" s="337" t="s">
        <v>579</v>
      </c>
      <c r="J25" s="393" t="s">
        <v>579</v>
      </c>
      <c r="K25" s="339"/>
      <c r="M25" s="327"/>
    </row>
    <row r="26" spans="2:13" ht="14" x14ac:dyDescent="0.15">
      <c r="B26" s="139" t="s">
        <v>4</v>
      </c>
      <c r="C26" s="91" t="s">
        <v>264</v>
      </c>
      <c r="D26" s="91" t="s">
        <v>265</v>
      </c>
      <c r="E26" s="397">
        <v>1345</v>
      </c>
      <c r="F26" s="397">
        <v>545</v>
      </c>
      <c r="G26" s="390">
        <v>1.1152416356877324</v>
      </c>
      <c r="H26" s="390" t="s">
        <v>580</v>
      </c>
      <c r="I26" s="337" t="s">
        <v>580</v>
      </c>
      <c r="J26" s="393" t="s">
        <v>580</v>
      </c>
      <c r="K26" s="339"/>
    </row>
    <row r="27" spans="2:13" x14ac:dyDescent="0.15">
      <c r="B27" s="139" t="s">
        <v>4</v>
      </c>
      <c r="C27" s="91" t="s">
        <v>95</v>
      </c>
      <c r="D27" s="91" t="s">
        <v>96</v>
      </c>
      <c r="E27" s="397">
        <v>6465</v>
      </c>
      <c r="F27" s="397">
        <v>4670</v>
      </c>
      <c r="G27" s="390">
        <v>1.9334880123743232</v>
      </c>
      <c r="H27" s="390">
        <v>1.3918629550321198</v>
      </c>
      <c r="I27" s="337">
        <v>-0.54162505734220345</v>
      </c>
      <c r="J27" s="393" t="s">
        <v>634</v>
      </c>
      <c r="K27" s="339"/>
    </row>
    <row r="28" spans="2:13" x14ac:dyDescent="0.15">
      <c r="B28" s="139" t="s">
        <v>4</v>
      </c>
      <c r="C28" s="91" t="s">
        <v>205</v>
      </c>
      <c r="D28" s="91" t="s">
        <v>206</v>
      </c>
      <c r="E28" s="397">
        <v>3555</v>
      </c>
      <c r="F28" s="397">
        <v>3420</v>
      </c>
      <c r="G28" s="390">
        <v>2.5316455696202533</v>
      </c>
      <c r="H28" s="390">
        <v>2.1929824561403506</v>
      </c>
      <c r="I28" s="337">
        <v>-0.33866311347990274</v>
      </c>
      <c r="J28" s="393" t="s">
        <v>633</v>
      </c>
      <c r="K28" s="339"/>
    </row>
    <row r="29" spans="2:13" ht="14" x14ac:dyDescent="0.15">
      <c r="B29" s="139" t="s">
        <v>4</v>
      </c>
      <c r="C29" s="91" t="s">
        <v>266</v>
      </c>
      <c r="D29" s="91" t="s">
        <v>267</v>
      </c>
      <c r="E29" s="397">
        <v>2430</v>
      </c>
      <c r="F29" s="397">
        <v>1265</v>
      </c>
      <c r="G29" s="390">
        <v>0.61728395061728392</v>
      </c>
      <c r="H29" s="390" t="s">
        <v>580</v>
      </c>
      <c r="I29" s="337" t="s">
        <v>580</v>
      </c>
      <c r="J29" s="393" t="s">
        <v>580</v>
      </c>
      <c r="K29" s="339"/>
    </row>
    <row r="30" spans="2:13" x14ac:dyDescent="0.15">
      <c r="B30" s="139" t="s">
        <v>4</v>
      </c>
      <c r="C30" s="91" t="s">
        <v>307</v>
      </c>
      <c r="D30" s="91" t="s">
        <v>308</v>
      </c>
      <c r="E30" s="397">
        <v>5010</v>
      </c>
      <c r="F30" s="397">
        <v>1910</v>
      </c>
      <c r="G30" s="390">
        <v>0.79840319361277434</v>
      </c>
      <c r="H30" s="390">
        <v>0.78534031413612559</v>
      </c>
      <c r="I30" s="337">
        <v>-1.3062879476648748E-2</v>
      </c>
      <c r="J30" s="393" t="s">
        <v>633</v>
      </c>
      <c r="K30" s="339"/>
    </row>
    <row r="31" spans="2:13" x14ac:dyDescent="0.15">
      <c r="B31" s="139" t="s">
        <v>4</v>
      </c>
      <c r="C31" s="91" t="s">
        <v>207</v>
      </c>
      <c r="D31" s="91" t="s">
        <v>208</v>
      </c>
      <c r="E31" s="397">
        <v>3760</v>
      </c>
      <c r="F31" s="397">
        <v>2145</v>
      </c>
      <c r="G31" s="390">
        <v>1.0638297872340425</v>
      </c>
      <c r="H31" s="390">
        <v>0.46620046620046618</v>
      </c>
      <c r="I31" s="337">
        <v>-0.59762932103357636</v>
      </c>
      <c r="J31" s="393" t="s">
        <v>634</v>
      </c>
      <c r="K31" s="339"/>
    </row>
    <row r="32" spans="2:13" x14ac:dyDescent="0.15">
      <c r="B32" s="139" t="s">
        <v>4</v>
      </c>
      <c r="C32" s="91" t="s">
        <v>268</v>
      </c>
      <c r="D32" s="91" t="s">
        <v>558</v>
      </c>
      <c r="E32" s="397">
        <v>5770</v>
      </c>
      <c r="F32" s="397">
        <v>4665</v>
      </c>
      <c r="G32" s="390">
        <v>0.95320623916811087</v>
      </c>
      <c r="H32" s="390">
        <v>1.2861736334405145</v>
      </c>
      <c r="I32" s="337">
        <v>0.33296739427240363</v>
      </c>
      <c r="J32" s="393" t="s">
        <v>633</v>
      </c>
      <c r="K32" s="339"/>
    </row>
    <row r="33" spans="2:11" x14ac:dyDescent="0.15">
      <c r="B33" s="139" t="s">
        <v>4</v>
      </c>
      <c r="C33" s="91" t="s">
        <v>97</v>
      </c>
      <c r="D33" s="91" t="s">
        <v>98</v>
      </c>
      <c r="E33" s="397">
        <v>2585</v>
      </c>
      <c r="F33" s="397">
        <v>2170</v>
      </c>
      <c r="G33" s="390">
        <v>0.77369439071566737</v>
      </c>
      <c r="H33" s="390">
        <v>1.1520737327188941</v>
      </c>
      <c r="I33" s="337">
        <v>0.37837934200322676</v>
      </c>
      <c r="J33" s="393" t="s">
        <v>633</v>
      </c>
      <c r="K33" s="339"/>
    </row>
    <row r="34" spans="2:11" x14ac:dyDescent="0.15">
      <c r="B34" s="139" t="s">
        <v>4</v>
      </c>
      <c r="C34" s="91" t="s">
        <v>177</v>
      </c>
      <c r="D34" s="91" t="s">
        <v>178</v>
      </c>
      <c r="E34" s="397">
        <v>6635</v>
      </c>
      <c r="F34" s="397">
        <v>3770</v>
      </c>
      <c r="G34" s="390">
        <v>0.67822155237377535</v>
      </c>
      <c r="H34" s="390">
        <v>1.0610079575596816</v>
      </c>
      <c r="I34" s="337">
        <v>0.38278640518590623</v>
      </c>
      <c r="J34" s="393" t="s">
        <v>633</v>
      </c>
      <c r="K34" s="339"/>
    </row>
    <row r="35" spans="2:11" x14ac:dyDescent="0.15">
      <c r="B35" s="139" t="s">
        <v>4</v>
      </c>
      <c r="C35" s="91" t="s">
        <v>209</v>
      </c>
      <c r="D35" s="91" t="s">
        <v>210</v>
      </c>
      <c r="E35" s="397">
        <v>1325</v>
      </c>
      <c r="F35" s="397">
        <v>820</v>
      </c>
      <c r="G35" s="390">
        <v>1.1320754716981132</v>
      </c>
      <c r="H35" s="390">
        <v>1.8292682926829267</v>
      </c>
      <c r="I35" s="337">
        <v>0.6971928209848135</v>
      </c>
      <c r="J35" s="393" t="s">
        <v>633</v>
      </c>
      <c r="K35" s="339"/>
    </row>
    <row r="36" spans="2:11" ht="14" x14ac:dyDescent="0.15">
      <c r="B36" s="139" t="s">
        <v>4</v>
      </c>
      <c r="C36" s="91" t="s">
        <v>179</v>
      </c>
      <c r="D36" s="91" t="s">
        <v>180</v>
      </c>
      <c r="E36" s="397">
        <v>3480</v>
      </c>
      <c r="F36" s="397">
        <v>1160</v>
      </c>
      <c r="G36" s="390">
        <v>0.7183908045977011</v>
      </c>
      <c r="H36" s="390" t="s">
        <v>580</v>
      </c>
      <c r="I36" s="337" t="s">
        <v>580</v>
      </c>
      <c r="J36" s="393" t="s">
        <v>580</v>
      </c>
      <c r="K36" s="339"/>
    </row>
    <row r="37" spans="2:11" ht="15" x14ac:dyDescent="0.15">
      <c r="B37" s="139" t="s">
        <v>4</v>
      </c>
      <c r="C37" s="91" t="s">
        <v>562</v>
      </c>
      <c r="D37" s="91" t="s">
        <v>309</v>
      </c>
      <c r="E37" s="397">
        <v>5265</v>
      </c>
      <c r="F37" s="397">
        <v>5090</v>
      </c>
      <c r="G37" s="390">
        <v>0.28490028490028491</v>
      </c>
      <c r="H37" s="390">
        <v>0.39292730844793711</v>
      </c>
      <c r="I37" s="337">
        <v>0.1080270235476522</v>
      </c>
      <c r="J37" s="393" t="s">
        <v>633</v>
      </c>
      <c r="K37" s="339"/>
    </row>
    <row r="38" spans="2:11" x14ac:dyDescent="0.15">
      <c r="B38" s="139" t="s">
        <v>4</v>
      </c>
      <c r="C38" s="91" t="s">
        <v>19</v>
      </c>
      <c r="D38" s="91" t="s">
        <v>20</v>
      </c>
      <c r="E38" s="397">
        <v>5460</v>
      </c>
      <c r="F38" s="397">
        <v>4390</v>
      </c>
      <c r="G38" s="390">
        <v>0.45787545787545791</v>
      </c>
      <c r="H38" s="390">
        <v>0.45558086560364464</v>
      </c>
      <c r="I38" s="337">
        <v>-2.2945922718132783E-3</v>
      </c>
      <c r="J38" s="393" t="s">
        <v>633</v>
      </c>
      <c r="K38" s="339"/>
    </row>
    <row r="39" spans="2:11" x14ac:dyDescent="0.15">
      <c r="B39" s="139" t="s">
        <v>4</v>
      </c>
      <c r="C39" s="91" t="s">
        <v>147</v>
      </c>
      <c r="D39" s="91" t="s">
        <v>148</v>
      </c>
      <c r="E39" s="397">
        <v>4170</v>
      </c>
      <c r="F39" s="397">
        <v>3980</v>
      </c>
      <c r="G39" s="390">
        <v>1.4388489208633095</v>
      </c>
      <c r="H39" s="390">
        <v>1.0050251256281406</v>
      </c>
      <c r="I39" s="337">
        <v>-0.4338237952351689</v>
      </c>
      <c r="J39" s="393" t="s">
        <v>633</v>
      </c>
      <c r="K39" s="339"/>
    </row>
    <row r="40" spans="2:11" x14ac:dyDescent="0.15">
      <c r="B40" s="139" t="s">
        <v>4</v>
      </c>
      <c r="C40" s="91" t="s">
        <v>211</v>
      </c>
      <c r="D40" s="91" t="s">
        <v>212</v>
      </c>
      <c r="E40" s="397">
        <v>4310</v>
      </c>
      <c r="F40" s="397">
        <v>3810</v>
      </c>
      <c r="G40" s="390">
        <v>1.740139211136891</v>
      </c>
      <c r="H40" s="390">
        <v>1.1811023622047243</v>
      </c>
      <c r="I40" s="337">
        <v>-0.55903684893216665</v>
      </c>
      <c r="J40" s="393" t="s">
        <v>634</v>
      </c>
      <c r="K40" s="339"/>
    </row>
    <row r="41" spans="2:11" x14ac:dyDescent="0.15">
      <c r="B41" s="139" t="s">
        <v>4</v>
      </c>
      <c r="C41" s="91" t="s">
        <v>57</v>
      </c>
      <c r="D41" s="91" t="s">
        <v>58</v>
      </c>
      <c r="E41" s="397">
        <v>4630</v>
      </c>
      <c r="F41" s="397">
        <v>2400</v>
      </c>
      <c r="G41" s="390">
        <v>0.21598272138228944</v>
      </c>
      <c r="H41" s="390">
        <v>0.41666666666666669</v>
      </c>
      <c r="I41" s="337">
        <v>0.20068394528437725</v>
      </c>
      <c r="J41" s="393" t="s">
        <v>633</v>
      </c>
      <c r="K41" s="339"/>
    </row>
    <row r="42" spans="2:11" ht="14" x14ac:dyDescent="0.15">
      <c r="B42" s="139" t="s">
        <v>4</v>
      </c>
      <c r="C42" s="91" t="s">
        <v>21</v>
      </c>
      <c r="D42" s="91" t="s">
        <v>22</v>
      </c>
      <c r="E42" s="397">
        <v>1110</v>
      </c>
      <c r="F42" s="397">
        <v>1125</v>
      </c>
      <c r="G42" s="390">
        <v>1.3513513513513513</v>
      </c>
      <c r="H42" s="390" t="s">
        <v>580</v>
      </c>
      <c r="I42" s="337" t="s">
        <v>580</v>
      </c>
      <c r="J42" s="393" t="s">
        <v>580</v>
      </c>
      <c r="K42" s="339"/>
    </row>
    <row r="43" spans="2:11" x14ac:dyDescent="0.15">
      <c r="B43" s="139" t="s">
        <v>4</v>
      </c>
      <c r="C43" s="91" t="s">
        <v>125</v>
      </c>
      <c r="D43" s="91" t="s">
        <v>126</v>
      </c>
      <c r="E43" s="397">
        <v>3170</v>
      </c>
      <c r="F43" s="397">
        <v>2115</v>
      </c>
      <c r="G43" s="390">
        <v>1.1041009463722398</v>
      </c>
      <c r="H43" s="390">
        <v>1.1820330969267139</v>
      </c>
      <c r="I43" s="337">
        <v>7.7932150554474111E-2</v>
      </c>
      <c r="J43" s="393" t="s">
        <v>633</v>
      </c>
      <c r="K43" s="339"/>
    </row>
    <row r="44" spans="2:11" x14ac:dyDescent="0.15">
      <c r="B44" s="139" t="s">
        <v>4</v>
      </c>
      <c r="C44" s="91" t="s">
        <v>127</v>
      </c>
      <c r="D44" s="91" t="s">
        <v>128</v>
      </c>
      <c r="E44" s="397">
        <v>8025</v>
      </c>
      <c r="F44" s="397">
        <v>4575</v>
      </c>
      <c r="G44" s="390">
        <v>0.68535825545171336</v>
      </c>
      <c r="H44" s="390">
        <v>0.65573770491803274</v>
      </c>
      <c r="I44" s="337">
        <v>-2.9620550533680623E-2</v>
      </c>
      <c r="J44" s="393" t="s">
        <v>633</v>
      </c>
      <c r="K44" s="339"/>
    </row>
    <row r="45" spans="2:11" x14ac:dyDescent="0.15">
      <c r="B45" s="139" t="s">
        <v>4</v>
      </c>
      <c r="C45" s="91" t="s">
        <v>310</v>
      </c>
      <c r="D45" s="91" t="s">
        <v>311</v>
      </c>
      <c r="E45" s="397">
        <v>6115</v>
      </c>
      <c r="F45" s="397">
        <v>5235</v>
      </c>
      <c r="G45" s="390">
        <v>0.65412919051512675</v>
      </c>
      <c r="H45" s="390">
        <v>0.76408787010506207</v>
      </c>
      <c r="I45" s="337">
        <v>0.10995867958993533</v>
      </c>
      <c r="J45" s="393" t="s">
        <v>633</v>
      </c>
      <c r="K45" s="339"/>
    </row>
    <row r="46" spans="2:11" x14ac:dyDescent="0.15">
      <c r="B46" s="139" t="s">
        <v>4</v>
      </c>
      <c r="C46" s="91" t="s">
        <v>99</v>
      </c>
      <c r="D46" s="91" t="s">
        <v>100</v>
      </c>
      <c r="E46" s="397">
        <v>3490</v>
      </c>
      <c r="F46" s="397">
        <v>3485</v>
      </c>
      <c r="G46" s="390">
        <v>0.8595988538681949</v>
      </c>
      <c r="H46" s="390">
        <v>0.57388809182209477</v>
      </c>
      <c r="I46" s="337">
        <v>-0.28571076204610013</v>
      </c>
      <c r="J46" s="393" t="s">
        <v>633</v>
      </c>
      <c r="K46" s="339"/>
    </row>
    <row r="47" spans="2:11" x14ac:dyDescent="0.15">
      <c r="B47" s="139" t="s">
        <v>4</v>
      </c>
      <c r="C47" s="91" t="s">
        <v>149</v>
      </c>
      <c r="D47" s="91" t="s">
        <v>150</v>
      </c>
      <c r="E47" s="397">
        <v>3735</v>
      </c>
      <c r="F47" s="397">
        <v>2045</v>
      </c>
      <c r="G47" s="390">
        <v>0.66934404283801874</v>
      </c>
      <c r="H47" s="390">
        <v>0.48899755501222492</v>
      </c>
      <c r="I47" s="337">
        <v>-0.18034648782579382</v>
      </c>
      <c r="J47" s="393" t="s">
        <v>633</v>
      </c>
      <c r="K47" s="339"/>
    </row>
    <row r="48" spans="2:11" x14ac:dyDescent="0.15">
      <c r="B48" s="139" t="s">
        <v>4</v>
      </c>
      <c r="C48" s="91" t="s">
        <v>213</v>
      </c>
      <c r="D48" s="91" t="s">
        <v>214</v>
      </c>
      <c r="E48" s="397">
        <v>3890</v>
      </c>
      <c r="F48" s="397">
        <v>4040</v>
      </c>
      <c r="G48" s="390">
        <v>1.4138817480719794</v>
      </c>
      <c r="H48" s="390">
        <v>1.4851485148514851</v>
      </c>
      <c r="I48" s="337">
        <v>7.1266766779505719E-2</v>
      </c>
      <c r="J48" s="393" t="s">
        <v>633</v>
      </c>
      <c r="K48" s="339"/>
    </row>
    <row r="49" spans="2:11" x14ac:dyDescent="0.15">
      <c r="B49" s="139" t="s">
        <v>4</v>
      </c>
      <c r="C49" s="91" t="s">
        <v>101</v>
      </c>
      <c r="D49" s="91" t="s">
        <v>102</v>
      </c>
      <c r="E49" s="397">
        <v>3195</v>
      </c>
      <c r="F49" s="397">
        <v>1905</v>
      </c>
      <c r="G49" s="390">
        <v>0.6259780907668232</v>
      </c>
      <c r="H49" s="390">
        <v>0.52493438320209973</v>
      </c>
      <c r="I49" s="337">
        <v>-0.10104370756472347</v>
      </c>
      <c r="J49" s="393" t="s">
        <v>633</v>
      </c>
      <c r="K49" s="339"/>
    </row>
    <row r="50" spans="2:11" x14ac:dyDescent="0.15">
      <c r="B50" s="139" t="s">
        <v>4</v>
      </c>
      <c r="C50" s="91" t="s">
        <v>269</v>
      </c>
      <c r="D50" s="91" t="s">
        <v>270</v>
      </c>
      <c r="E50" s="397">
        <v>5045</v>
      </c>
      <c r="F50" s="397">
        <v>3520</v>
      </c>
      <c r="G50" s="390">
        <v>0.19821605550049554</v>
      </c>
      <c r="H50" s="390">
        <v>0.42613636363636359</v>
      </c>
      <c r="I50" s="337">
        <v>0.22792030813586805</v>
      </c>
      <c r="J50" s="393" t="s">
        <v>633</v>
      </c>
      <c r="K50" s="339"/>
    </row>
    <row r="51" spans="2:11" ht="14" x14ac:dyDescent="0.15">
      <c r="B51" s="139" t="s">
        <v>4</v>
      </c>
      <c r="C51" s="91" t="s">
        <v>215</v>
      </c>
      <c r="D51" s="91" t="s">
        <v>216</v>
      </c>
      <c r="E51" s="397" t="s">
        <v>579</v>
      </c>
      <c r="F51" s="397" t="s">
        <v>579</v>
      </c>
      <c r="G51" s="390" t="s">
        <v>579</v>
      </c>
      <c r="H51" s="390" t="s">
        <v>579</v>
      </c>
      <c r="I51" s="337" t="s">
        <v>579</v>
      </c>
      <c r="J51" s="393" t="s">
        <v>579</v>
      </c>
      <c r="K51" s="339"/>
    </row>
    <row r="52" spans="2:11" x14ac:dyDescent="0.15">
      <c r="B52" s="139" t="s">
        <v>4</v>
      </c>
      <c r="C52" s="91" t="s">
        <v>181</v>
      </c>
      <c r="D52" s="91" t="s">
        <v>182</v>
      </c>
      <c r="E52" s="397">
        <v>16025</v>
      </c>
      <c r="F52" s="397">
        <v>11530</v>
      </c>
      <c r="G52" s="390">
        <v>0.99843993759750393</v>
      </c>
      <c r="H52" s="390">
        <v>0.82393755420641801</v>
      </c>
      <c r="I52" s="337">
        <v>-0.17450238339108592</v>
      </c>
      <c r="J52" s="393" t="s">
        <v>633</v>
      </c>
      <c r="K52" s="339"/>
    </row>
    <row r="53" spans="2:11" ht="14" x14ac:dyDescent="0.15">
      <c r="B53" s="139" t="s">
        <v>4</v>
      </c>
      <c r="C53" s="91" t="s">
        <v>23</v>
      </c>
      <c r="D53" s="91" t="s">
        <v>24</v>
      </c>
      <c r="E53" s="397">
        <v>1970</v>
      </c>
      <c r="F53" s="397">
        <v>890</v>
      </c>
      <c r="G53" s="390" t="s">
        <v>580</v>
      </c>
      <c r="H53" s="390">
        <v>1.1235955056179776</v>
      </c>
      <c r="I53" s="337" t="s">
        <v>580</v>
      </c>
      <c r="J53" s="393" t="s">
        <v>580</v>
      </c>
      <c r="K53" s="339"/>
    </row>
    <row r="54" spans="2:11" x14ac:dyDescent="0.15">
      <c r="B54" s="139" t="s">
        <v>4</v>
      </c>
      <c r="C54" s="91" t="s">
        <v>314</v>
      </c>
      <c r="D54" s="91" t="s">
        <v>315</v>
      </c>
      <c r="E54" s="397">
        <v>6530</v>
      </c>
      <c r="F54" s="397">
        <v>4610</v>
      </c>
      <c r="G54" s="390">
        <v>0.61255742725880558</v>
      </c>
      <c r="H54" s="390">
        <v>0.65075921908893708</v>
      </c>
      <c r="I54" s="337">
        <v>3.8201791830131504E-2</v>
      </c>
      <c r="J54" s="393" t="s">
        <v>633</v>
      </c>
      <c r="K54" s="339"/>
    </row>
    <row r="55" spans="2:11" x14ac:dyDescent="0.15">
      <c r="B55" s="139" t="s">
        <v>4</v>
      </c>
      <c r="C55" s="91" t="s">
        <v>217</v>
      </c>
      <c r="D55" s="91" t="s">
        <v>218</v>
      </c>
      <c r="E55" s="397">
        <v>3445</v>
      </c>
      <c r="F55" s="397">
        <v>3520</v>
      </c>
      <c r="G55" s="390">
        <v>0.8708272859216255</v>
      </c>
      <c r="H55" s="390">
        <v>0.85227272727272718</v>
      </c>
      <c r="I55" s="337">
        <v>-1.8554558648898323E-2</v>
      </c>
      <c r="J55" s="393" t="s">
        <v>633</v>
      </c>
      <c r="K55" s="339"/>
    </row>
    <row r="56" spans="2:11" ht="15" x14ac:dyDescent="0.15">
      <c r="B56" s="139" t="s">
        <v>4</v>
      </c>
      <c r="C56" s="91" t="s">
        <v>563</v>
      </c>
      <c r="D56" s="91" t="s">
        <v>219</v>
      </c>
      <c r="E56" s="397">
        <v>2500</v>
      </c>
      <c r="F56" s="397">
        <v>1770</v>
      </c>
      <c r="G56" s="390">
        <v>1.4000000000000001</v>
      </c>
      <c r="H56" s="390">
        <v>1.1299435028248588</v>
      </c>
      <c r="I56" s="337">
        <v>-0.27005649717514135</v>
      </c>
      <c r="J56" s="393" t="s">
        <v>633</v>
      </c>
      <c r="K56" s="339"/>
    </row>
    <row r="57" spans="2:11" ht="14" x14ac:dyDescent="0.15">
      <c r="B57" s="139" t="s">
        <v>4</v>
      </c>
      <c r="C57" s="91" t="s">
        <v>59</v>
      </c>
      <c r="D57" s="91" t="s">
        <v>60</v>
      </c>
      <c r="E57" s="397">
        <v>1405</v>
      </c>
      <c r="F57" s="397">
        <v>1105</v>
      </c>
      <c r="G57" s="390" t="s">
        <v>580</v>
      </c>
      <c r="H57" s="390" t="s">
        <v>580</v>
      </c>
      <c r="I57" s="337" t="s">
        <v>580</v>
      </c>
      <c r="J57" s="393" t="s">
        <v>580</v>
      </c>
      <c r="K57" s="339"/>
    </row>
    <row r="58" spans="2:11" x14ac:dyDescent="0.15">
      <c r="B58" s="139" t="s">
        <v>4</v>
      </c>
      <c r="C58" s="91" t="s">
        <v>220</v>
      </c>
      <c r="D58" s="91" t="s">
        <v>221</v>
      </c>
      <c r="E58" s="397">
        <v>1290</v>
      </c>
      <c r="F58" s="397">
        <v>1270</v>
      </c>
      <c r="G58" s="390">
        <v>1.1627906976744187</v>
      </c>
      <c r="H58" s="390">
        <v>1.1811023622047243</v>
      </c>
      <c r="I58" s="337">
        <v>1.8311664530305638E-2</v>
      </c>
      <c r="J58" s="393" t="s">
        <v>633</v>
      </c>
      <c r="K58" s="339"/>
    </row>
    <row r="59" spans="2:11" x14ac:dyDescent="0.15">
      <c r="B59" s="139" t="s">
        <v>4</v>
      </c>
      <c r="C59" s="91" t="s">
        <v>271</v>
      </c>
      <c r="D59" s="91" t="s">
        <v>272</v>
      </c>
      <c r="E59" s="397">
        <v>14485</v>
      </c>
      <c r="F59" s="397">
        <v>10690</v>
      </c>
      <c r="G59" s="390">
        <v>0.48325854332067658</v>
      </c>
      <c r="H59" s="390">
        <v>0.70159027128157159</v>
      </c>
      <c r="I59" s="337">
        <v>0.21833172796089501</v>
      </c>
      <c r="J59" s="393" t="s">
        <v>634</v>
      </c>
      <c r="K59" s="339"/>
    </row>
    <row r="60" spans="2:11" x14ac:dyDescent="0.15">
      <c r="B60" s="139" t="s">
        <v>4</v>
      </c>
      <c r="C60" s="91" t="s">
        <v>222</v>
      </c>
      <c r="D60" s="91" t="s">
        <v>223</v>
      </c>
      <c r="E60" s="397">
        <v>2745</v>
      </c>
      <c r="F60" s="397">
        <v>890</v>
      </c>
      <c r="G60" s="390">
        <v>1.0928961748633881</v>
      </c>
      <c r="H60" s="390">
        <v>1.6853932584269662</v>
      </c>
      <c r="I60" s="337">
        <v>0.59249708356357811</v>
      </c>
      <c r="J60" s="393" t="s">
        <v>633</v>
      </c>
      <c r="K60" s="339"/>
    </row>
    <row r="61" spans="2:11" x14ac:dyDescent="0.15">
      <c r="B61" s="139" t="s">
        <v>4</v>
      </c>
      <c r="C61" s="91" t="s">
        <v>224</v>
      </c>
      <c r="D61" s="91" t="s">
        <v>225</v>
      </c>
      <c r="E61" s="397">
        <v>2945</v>
      </c>
      <c r="F61" s="397">
        <v>2305</v>
      </c>
      <c r="G61" s="390">
        <v>2.3769100169779285</v>
      </c>
      <c r="H61" s="390">
        <v>1.735357917570499</v>
      </c>
      <c r="I61" s="337">
        <v>-0.64155209940742952</v>
      </c>
      <c r="J61" s="393" t="s">
        <v>633</v>
      </c>
      <c r="K61" s="339"/>
    </row>
    <row r="62" spans="2:11" ht="14" x14ac:dyDescent="0.15">
      <c r="B62" s="139" t="s">
        <v>4</v>
      </c>
      <c r="C62" s="91" t="s">
        <v>25</v>
      </c>
      <c r="D62" s="91" t="s">
        <v>26</v>
      </c>
      <c r="E62" s="397">
        <v>1065</v>
      </c>
      <c r="F62" s="397">
        <v>725</v>
      </c>
      <c r="G62" s="390" t="s">
        <v>580</v>
      </c>
      <c r="H62" s="390" t="s">
        <v>580</v>
      </c>
      <c r="I62" s="337" t="s">
        <v>580</v>
      </c>
      <c r="J62" s="393" t="s">
        <v>580</v>
      </c>
      <c r="K62" s="339"/>
    </row>
    <row r="63" spans="2:11" x14ac:dyDescent="0.15">
      <c r="B63" s="139" t="s">
        <v>4</v>
      </c>
      <c r="C63" s="91" t="s">
        <v>226</v>
      </c>
      <c r="D63" s="91" t="s">
        <v>227</v>
      </c>
      <c r="E63" s="397">
        <v>3115</v>
      </c>
      <c r="F63" s="397">
        <v>2225</v>
      </c>
      <c r="G63" s="390">
        <v>0.6420545746388443</v>
      </c>
      <c r="H63" s="390">
        <v>1.1235955056179776</v>
      </c>
      <c r="I63" s="337">
        <v>0.48154093097913331</v>
      </c>
      <c r="J63" s="393" t="s">
        <v>634</v>
      </c>
      <c r="K63" s="339"/>
    </row>
    <row r="64" spans="2:11" ht="14" x14ac:dyDescent="0.15">
      <c r="B64" s="139" t="s">
        <v>4</v>
      </c>
      <c r="C64" s="91" t="s">
        <v>151</v>
      </c>
      <c r="D64" s="91" t="s">
        <v>152</v>
      </c>
      <c r="E64" s="397">
        <v>1780</v>
      </c>
      <c r="F64" s="397">
        <v>1710</v>
      </c>
      <c r="G64" s="390">
        <v>0.5617977528089888</v>
      </c>
      <c r="H64" s="390" t="s">
        <v>580</v>
      </c>
      <c r="I64" s="337" t="s">
        <v>580</v>
      </c>
      <c r="J64" s="393" t="s">
        <v>580</v>
      </c>
      <c r="K64" s="339"/>
    </row>
    <row r="65" spans="2:11" x14ac:dyDescent="0.15">
      <c r="B65" s="139" t="s">
        <v>4</v>
      </c>
      <c r="C65" s="91" t="s">
        <v>183</v>
      </c>
      <c r="D65" s="91" t="s">
        <v>184</v>
      </c>
      <c r="E65" s="397">
        <v>13615</v>
      </c>
      <c r="F65" s="397">
        <v>8695</v>
      </c>
      <c r="G65" s="390">
        <v>0.91810503121557108</v>
      </c>
      <c r="H65" s="390">
        <v>0.86256469235192634</v>
      </c>
      <c r="I65" s="337">
        <v>-5.5540338863644734E-2</v>
      </c>
      <c r="J65" s="393" t="s">
        <v>633</v>
      </c>
      <c r="K65" s="339"/>
    </row>
    <row r="66" spans="2:11" x14ac:dyDescent="0.15">
      <c r="B66" s="139" t="s">
        <v>4</v>
      </c>
      <c r="C66" s="91" t="s">
        <v>228</v>
      </c>
      <c r="D66" s="91" t="s">
        <v>229</v>
      </c>
      <c r="E66" s="397">
        <v>3890</v>
      </c>
      <c r="F66" s="397">
        <v>1955</v>
      </c>
      <c r="G66" s="390">
        <v>1.9280205655526992</v>
      </c>
      <c r="H66" s="390">
        <v>2.0460358056265986</v>
      </c>
      <c r="I66" s="337">
        <v>0.11801524007389941</v>
      </c>
      <c r="J66" s="393" t="s">
        <v>633</v>
      </c>
      <c r="K66" s="339"/>
    </row>
    <row r="67" spans="2:11" x14ac:dyDescent="0.15">
      <c r="B67" s="139" t="s">
        <v>4</v>
      </c>
      <c r="C67" s="91" t="s">
        <v>230</v>
      </c>
      <c r="D67" s="91" t="s">
        <v>231</v>
      </c>
      <c r="E67" s="397">
        <v>3195</v>
      </c>
      <c r="F67" s="397">
        <v>1810</v>
      </c>
      <c r="G67" s="390">
        <v>2.0344287949921753</v>
      </c>
      <c r="H67" s="390">
        <v>2.2099447513812152</v>
      </c>
      <c r="I67" s="337">
        <v>0.17551595638903983</v>
      </c>
      <c r="J67" s="393" t="s">
        <v>633</v>
      </c>
      <c r="K67" s="339"/>
    </row>
    <row r="68" spans="2:11" ht="14" x14ac:dyDescent="0.15">
      <c r="B68" s="139" t="s">
        <v>4</v>
      </c>
      <c r="C68" s="91" t="s">
        <v>273</v>
      </c>
      <c r="D68" s="91" t="s">
        <v>274</v>
      </c>
      <c r="E68" s="397">
        <v>1220</v>
      </c>
      <c r="F68" s="397">
        <v>880</v>
      </c>
      <c r="G68" s="390" t="s">
        <v>580</v>
      </c>
      <c r="H68" s="390" t="s">
        <v>580</v>
      </c>
      <c r="I68" s="337" t="s">
        <v>580</v>
      </c>
      <c r="J68" s="393" t="s">
        <v>580</v>
      </c>
      <c r="K68" s="339"/>
    </row>
    <row r="69" spans="2:11" x14ac:dyDescent="0.15">
      <c r="B69" s="139" t="s">
        <v>4</v>
      </c>
      <c r="C69" s="91" t="s">
        <v>232</v>
      </c>
      <c r="D69" s="91" t="s">
        <v>233</v>
      </c>
      <c r="E69" s="397">
        <v>1745</v>
      </c>
      <c r="F69" s="397">
        <v>1655</v>
      </c>
      <c r="G69" s="390">
        <v>1.1461318051575931</v>
      </c>
      <c r="H69" s="390">
        <v>1.2084592145015105</v>
      </c>
      <c r="I69" s="337">
        <v>6.232740934391745E-2</v>
      </c>
      <c r="J69" s="393" t="s">
        <v>633</v>
      </c>
      <c r="K69" s="339"/>
    </row>
    <row r="70" spans="2:11" ht="14" x14ac:dyDescent="0.15">
      <c r="B70" s="139" t="s">
        <v>4</v>
      </c>
      <c r="C70" s="91" t="s">
        <v>234</v>
      </c>
      <c r="D70" s="91" t="s">
        <v>235</v>
      </c>
      <c r="E70" s="397">
        <v>860</v>
      </c>
      <c r="F70" s="397">
        <v>835</v>
      </c>
      <c r="G70" s="390">
        <v>1.1627906976744187</v>
      </c>
      <c r="H70" s="390" t="s">
        <v>580</v>
      </c>
      <c r="I70" s="337" t="s">
        <v>580</v>
      </c>
      <c r="J70" s="393" t="s">
        <v>580</v>
      </c>
      <c r="K70" s="339"/>
    </row>
    <row r="71" spans="2:11" x14ac:dyDescent="0.15">
      <c r="B71" s="139" t="s">
        <v>4</v>
      </c>
      <c r="C71" s="91" t="s">
        <v>275</v>
      </c>
      <c r="D71" s="91" t="s">
        <v>276</v>
      </c>
      <c r="E71" s="397">
        <v>16520</v>
      </c>
      <c r="F71" s="397">
        <v>16545</v>
      </c>
      <c r="G71" s="390">
        <v>0.51452784503631965</v>
      </c>
      <c r="H71" s="390">
        <v>0.48352976730129948</v>
      </c>
      <c r="I71" s="337">
        <v>-3.0998077735020169E-2</v>
      </c>
      <c r="J71" s="393" t="s">
        <v>633</v>
      </c>
      <c r="K71" s="339"/>
    </row>
    <row r="72" spans="2:11" x14ac:dyDescent="0.15">
      <c r="B72" s="139" t="s">
        <v>4</v>
      </c>
      <c r="C72" s="91" t="s">
        <v>103</v>
      </c>
      <c r="D72" s="91" t="s">
        <v>104</v>
      </c>
      <c r="E72" s="397">
        <v>3210</v>
      </c>
      <c r="F72" s="397">
        <v>3190</v>
      </c>
      <c r="G72" s="390">
        <v>0.46728971962616817</v>
      </c>
      <c r="H72" s="390">
        <v>0.47021943573667713</v>
      </c>
      <c r="I72" s="337">
        <v>2.929716110508962E-3</v>
      </c>
      <c r="J72" s="393" t="s">
        <v>633</v>
      </c>
      <c r="K72" s="339"/>
    </row>
    <row r="73" spans="2:11" x14ac:dyDescent="0.15">
      <c r="B73" s="139" t="s">
        <v>4</v>
      </c>
      <c r="C73" s="91" t="s">
        <v>236</v>
      </c>
      <c r="D73" s="91" t="s">
        <v>237</v>
      </c>
      <c r="E73" s="397">
        <v>1905</v>
      </c>
      <c r="F73" s="397">
        <v>975</v>
      </c>
      <c r="G73" s="390">
        <v>1.5748031496062991</v>
      </c>
      <c r="H73" s="390">
        <v>1.0256410256410255</v>
      </c>
      <c r="I73" s="337">
        <v>-0.54916212396527353</v>
      </c>
      <c r="J73" s="393" t="s">
        <v>633</v>
      </c>
      <c r="K73" s="339"/>
    </row>
    <row r="74" spans="2:11" x14ac:dyDescent="0.15">
      <c r="B74" s="139" t="s">
        <v>4</v>
      </c>
      <c r="C74" s="91" t="s">
        <v>105</v>
      </c>
      <c r="D74" s="91" t="s">
        <v>106</v>
      </c>
      <c r="E74" s="397">
        <v>5180</v>
      </c>
      <c r="F74" s="397">
        <v>2890</v>
      </c>
      <c r="G74" s="390">
        <v>1.0617760617760617</v>
      </c>
      <c r="H74" s="390">
        <v>0.86505190311418689</v>
      </c>
      <c r="I74" s="337">
        <v>-0.19672415866187476</v>
      </c>
      <c r="J74" s="393" t="s">
        <v>633</v>
      </c>
      <c r="K74" s="339"/>
    </row>
    <row r="75" spans="2:11" ht="14" x14ac:dyDescent="0.15">
      <c r="B75" s="139" t="s">
        <v>4</v>
      </c>
      <c r="C75" s="91" t="s">
        <v>61</v>
      </c>
      <c r="D75" s="91" t="s">
        <v>62</v>
      </c>
      <c r="E75" s="397">
        <v>1740</v>
      </c>
      <c r="F75" s="397">
        <v>1065</v>
      </c>
      <c r="G75" s="390" t="s">
        <v>580</v>
      </c>
      <c r="H75" s="390" t="s">
        <v>580</v>
      </c>
      <c r="I75" s="337" t="s">
        <v>580</v>
      </c>
      <c r="J75" s="393" t="s">
        <v>580</v>
      </c>
      <c r="K75" s="339"/>
    </row>
    <row r="76" spans="2:11" x14ac:dyDescent="0.15">
      <c r="B76" s="139" t="s">
        <v>4</v>
      </c>
      <c r="C76" s="91" t="s">
        <v>238</v>
      </c>
      <c r="D76" s="91" t="s">
        <v>239</v>
      </c>
      <c r="E76" s="397">
        <v>2895</v>
      </c>
      <c r="F76" s="397">
        <v>2420</v>
      </c>
      <c r="G76" s="390">
        <v>1.5544041450777202</v>
      </c>
      <c r="H76" s="390">
        <v>1.2396694214876034</v>
      </c>
      <c r="I76" s="337">
        <v>-0.31473472359011678</v>
      </c>
      <c r="J76" s="393" t="s">
        <v>633</v>
      </c>
      <c r="K76" s="339"/>
    </row>
    <row r="77" spans="2:11" x14ac:dyDescent="0.15">
      <c r="B77" s="139" t="s">
        <v>4</v>
      </c>
      <c r="C77" s="91" t="s">
        <v>65</v>
      </c>
      <c r="D77" s="91" t="s">
        <v>66</v>
      </c>
      <c r="E77" s="397">
        <v>13010</v>
      </c>
      <c r="F77" s="397">
        <v>5580</v>
      </c>
      <c r="G77" s="390">
        <v>0.65334358186010766</v>
      </c>
      <c r="H77" s="390">
        <v>0.53763440860215062</v>
      </c>
      <c r="I77" s="337">
        <v>-0.11570917325795704</v>
      </c>
      <c r="J77" s="393" t="s">
        <v>633</v>
      </c>
      <c r="K77" s="339"/>
    </row>
    <row r="78" spans="2:11" x14ac:dyDescent="0.15">
      <c r="B78" s="139" t="s">
        <v>4</v>
      </c>
      <c r="C78" s="91" t="s">
        <v>107</v>
      </c>
      <c r="D78" s="91" t="s">
        <v>108</v>
      </c>
      <c r="E78" s="397">
        <v>9150</v>
      </c>
      <c r="F78" s="397">
        <v>5700</v>
      </c>
      <c r="G78" s="390">
        <v>0.60109289617486339</v>
      </c>
      <c r="H78" s="390">
        <v>0.61403508771929827</v>
      </c>
      <c r="I78" s="337">
        <v>1.2942191544434878E-2</v>
      </c>
      <c r="J78" s="393" t="s">
        <v>633</v>
      </c>
      <c r="K78" s="339"/>
    </row>
    <row r="79" spans="2:11" x14ac:dyDescent="0.15">
      <c r="B79" s="139" t="s">
        <v>4</v>
      </c>
      <c r="C79" s="91" t="s">
        <v>129</v>
      </c>
      <c r="D79" s="91" t="s">
        <v>130</v>
      </c>
      <c r="E79" s="397">
        <v>4415</v>
      </c>
      <c r="F79" s="397">
        <v>4260</v>
      </c>
      <c r="G79" s="390">
        <v>2.944507361268403</v>
      </c>
      <c r="H79" s="390">
        <v>3.051643192488263</v>
      </c>
      <c r="I79" s="337">
        <v>0.10713583121986003</v>
      </c>
      <c r="J79" s="393" t="s">
        <v>633</v>
      </c>
      <c r="K79" s="339"/>
    </row>
    <row r="80" spans="2:11" x14ac:dyDescent="0.15">
      <c r="B80" s="139" t="s">
        <v>4</v>
      </c>
      <c r="C80" s="91" t="s">
        <v>131</v>
      </c>
      <c r="D80" s="91" t="s">
        <v>132</v>
      </c>
      <c r="E80" s="397">
        <v>7305</v>
      </c>
      <c r="F80" s="397">
        <v>6835</v>
      </c>
      <c r="G80" s="390">
        <v>1.1635865845311431</v>
      </c>
      <c r="H80" s="390">
        <v>1.3167520117044622</v>
      </c>
      <c r="I80" s="337">
        <v>0.15316542717331916</v>
      </c>
      <c r="J80" s="393" t="s">
        <v>633</v>
      </c>
      <c r="K80" s="339"/>
    </row>
    <row r="81" spans="2:11" x14ac:dyDescent="0.15">
      <c r="B81" s="139" t="s">
        <v>4</v>
      </c>
      <c r="C81" s="91" t="s">
        <v>240</v>
      </c>
      <c r="D81" s="91" t="s">
        <v>241</v>
      </c>
      <c r="E81" s="397">
        <v>3270</v>
      </c>
      <c r="F81" s="397">
        <v>3135</v>
      </c>
      <c r="G81" s="390">
        <v>1.6819571865443423</v>
      </c>
      <c r="H81" s="390">
        <v>1.1164274322169059</v>
      </c>
      <c r="I81" s="337">
        <v>-0.56552975432743646</v>
      </c>
      <c r="J81" s="393" t="s">
        <v>633</v>
      </c>
      <c r="K81" s="339"/>
    </row>
    <row r="82" spans="2:11" x14ac:dyDescent="0.15">
      <c r="B82" s="139" t="s">
        <v>4</v>
      </c>
      <c r="C82" s="91" t="s">
        <v>133</v>
      </c>
      <c r="D82" s="91" t="s">
        <v>134</v>
      </c>
      <c r="E82" s="397">
        <v>7705</v>
      </c>
      <c r="F82" s="397">
        <v>6525</v>
      </c>
      <c r="G82" s="390">
        <v>0.58403634003893579</v>
      </c>
      <c r="H82" s="390">
        <v>0.45977011494252873</v>
      </c>
      <c r="I82" s="337">
        <v>-0.12426622509640706</v>
      </c>
      <c r="J82" s="393" t="s">
        <v>633</v>
      </c>
      <c r="K82" s="339"/>
    </row>
    <row r="83" spans="2:11" x14ac:dyDescent="0.15">
      <c r="B83" s="139" t="s">
        <v>4</v>
      </c>
      <c r="C83" s="91" t="s">
        <v>63</v>
      </c>
      <c r="D83" s="91" t="s">
        <v>64</v>
      </c>
      <c r="E83" s="397">
        <v>5265</v>
      </c>
      <c r="F83" s="397">
        <v>2340</v>
      </c>
      <c r="G83" s="390">
        <v>0.56980056980056981</v>
      </c>
      <c r="H83" s="390">
        <v>0.85470085470085477</v>
      </c>
      <c r="I83" s="337">
        <v>0.28490028490028496</v>
      </c>
      <c r="J83" s="393" t="s">
        <v>633</v>
      </c>
      <c r="K83" s="339"/>
    </row>
    <row r="84" spans="2:11" x14ac:dyDescent="0.15">
      <c r="B84" s="139" t="s">
        <v>4</v>
      </c>
      <c r="C84" s="91" t="s">
        <v>185</v>
      </c>
      <c r="D84" s="91" t="s">
        <v>186</v>
      </c>
      <c r="E84" s="397">
        <v>3155</v>
      </c>
      <c r="F84" s="397">
        <v>1930</v>
      </c>
      <c r="G84" s="390">
        <v>2.0602218700475436</v>
      </c>
      <c r="H84" s="390">
        <v>1.5544041450777202</v>
      </c>
      <c r="I84" s="337">
        <v>-0.50581772496982347</v>
      </c>
      <c r="J84" s="393" t="s">
        <v>633</v>
      </c>
      <c r="K84" s="339"/>
    </row>
    <row r="85" spans="2:11" x14ac:dyDescent="0.15">
      <c r="B85" s="139" t="s">
        <v>4</v>
      </c>
      <c r="C85" s="91" t="s">
        <v>67</v>
      </c>
      <c r="D85" s="91" t="s">
        <v>68</v>
      </c>
      <c r="E85" s="397">
        <v>6120</v>
      </c>
      <c r="F85" s="397">
        <v>6560</v>
      </c>
      <c r="G85" s="390">
        <v>1.2254901960784315</v>
      </c>
      <c r="H85" s="390">
        <v>1.2195121951219512</v>
      </c>
      <c r="I85" s="337">
        <v>-5.9780009564802672E-3</v>
      </c>
      <c r="J85" s="393" t="s">
        <v>633</v>
      </c>
      <c r="K85" s="339"/>
    </row>
    <row r="86" spans="2:11" x14ac:dyDescent="0.15">
      <c r="B86" s="139" t="s">
        <v>4</v>
      </c>
      <c r="C86" s="91" t="s">
        <v>277</v>
      </c>
      <c r="D86" s="91" t="s">
        <v>278</v>
      </c>
      <c r="E86" s="397">
        <v>3405</v>
      </c>
      <c r="F86" s="397">
        <v>2495</v>
      </c>
      <c r="G86" s="390">
        <v>0.73421439060205573</v>
      </c>
      <c r="H86" s="390">
        <v>0.40080160320641278</v>
      </c>
      <c r="I86" s="337">
        <v>-0.33341278739564295</v>
      </c>
      <c r="J86" s="393" t="s">
        <v>633</v>
      </c>
      <c r="K86" s="339"/>
    </row>
    <row r="87" spans="2:11" x14ac:dyDescent="0.15">
      <c r="B87" s="139" t="s">
        <v>4</v>
      </c>
      <c r="C87" s="91" t="s">
        <v>242</v>
      </c>
      <c r="D87" s="91" t="s">
        <v>243</v>
      </c>
      <c r="E87" s="397">
        <v>2220</v>
      </c>
      <c r="F87" s="397">
        <v>2230</v>
      </c>
      <c r="G87" s="390">
        <v>1.1261261261261262</v>
      </c>
      <c r="H87" s="390">
        <v>1.3452914798206279</v>
      </c>
      <c r="I87" s="337">
        <v>0.21916535369450174</v>
      </c>
      <c r="J87" s="393" t="s">
        <v>633</v>
      </c>
      <c r="K87" s="339"/>
    </row>
    <row r="88" spans="2:11" ht="14" x14ac:dyDescent="0.15">
      <c r="B88" s="139" t="s">
        <v>4</v>
      </c>
      <c r="C88" s="91" t="s">
        <v>27</v>
      </c>
      <c r="D88" s="91" t="s">
        <v>28</v>
      </c>
      <c r="E88" s="397">
        <v>1890</v>
      </c>
      <c r="F88" s="397">
        <v>735</v>
      </c>
      <c r="G88" s="390">
        <v>1.0582010582010581</v>
      </c>
      <c r="H88" s="390" t="s">
        <v>580</v>
      </c>
      <c r="I88" s="337" t="s">
        <v>580</v>
      </c>
      <c r="J88" s="393" t="s">
        <v>580</v>
      </c>
      <c r="K88" s="339"/>
    </row>
    <row r="89" spans="2:11" x14ac:dyDescent="0.15">
      <c r="B89" s="139" t="s">
        <v>4</v>
      </c>
      <c r="C89" s="91" t="s">
        <v>279</v>
      </c>
      <c r="D89" s="91" t="s">
        <v>280</v>
      </c>
      <c r="E89" s="397">
        <v>3530</v>
      </c>
      <c r="F89" s="397">
        <v>2660</v>
      </c>
      <c r="G89" s="390">
        <v>0.99150141643059486</v>
      </c>
      <c r="H89" s="390">
        <v>1.3157894736842104</v>
      </c>
      <c r="I89" s="337">
        <v>0.32428805725361554</v>
      </c>
      <c r="J89" s="393" t="s">
        <v>633</v>
      </c>
      <c r="K89" s="339"/>
    </row>
    <row r="90" spans="2:11" x14ac:dyDescent="0.15">
      <c r="B90" s="139" t="s">
        <v>4</v>
      </c>
      <c r="C90" s="91" t="s">
        <v>29</v>
      </c>
      <c r="D90" s="91" t="s">
        <v>30</v>
      </c>
      <c r="E90" s="397">
        <v>2970</v>
      </c>
      <c r="F90" s="397">
        <v>2800</v>
      </c>
      <c r="G90" s="390">
        <v>0.67340067340067333</v>
      </c>
      <c r="H90" s="390">
        <v>0.89285714285714279</v>
      </c>
      <c r="I90" s="337">
        <v>0.21945646945646946</v>
      </c>
      <c r="J90" s="393" t="s">
        <v>633</v>
      </c>
      <c r="K90" s="339"/>
    </row>
    <row r="91" spans="2:11" ht="14" x14ac:dyDescent="0.15">
      <c r="B91" s="139" t="s">
        <v>4</v>
      </c>
      <c r="C91" s="91" t="s">
        <v>244</v>
      </c>
      <c r="D91" s="91" t="s">
        <v>245</v>
      </c>
      <c r="E91" s="397" t="s">
        <v>579</v>
      </c>
      <c r="F91" s="397" t="s">
        <v>579</v>
      </c>
      <c r="G91" s="390" t="s">
        <v>579</v>
      </c>
      <c r="H91" s="390" t="s">
        <v>579</v>
      </c>
      <c r="I91" s="337" t="s">
        <v>579</v>
      </c>
      <c r="J91" s="393" t="s">
        <v>579</v>
      </c>
      <c r="K91" s="339"/>
    </row>
    <row r="92" spans="2:11" x14ac:dyDescent="0.15">
      <c r="B92" s="139" t="s">
        <v>4</v>
      </c>
      <c r="C92" s="91" t="s">
        <v>187</v>
      </c>
      <c r="D92" s="91" t="s">
        <v>188</v>
      </c>
      <c r="E92" s="397">
        <v>8650</v>
      </c>
      <c r="F92" s="397">
        <v>5775</v>
      </c>
      <c r="G92" s="390">
        <v>0.69364161849710981</v>
      </c>
      <c r="H92" s="390">
        <v>0.51948051948051943</v>
      </c>
      <c r="I92" s="337">
        <v>-0.17416109901659038</v>
      </c>
      <c r="J92" s="393" t="s">
        <v>633</v>
      </c>
      <c r="K92" s="339"/>
    </row>
    <row r="93" spans="2:11" ht="14" x14ac:dyDescent="0.15">
      <c r="B93" s="139" t="s">
        <v>4</v>
      </c>
      <c r="C93" s="91" t="s">
        <v>109</v>
      </c>
      <c r="D93" s="91" t="s">
        <v>110</v>
      </c>
      <c r="E93" s="397">
        <v>1850</v>
      </c>
      <c r="F93" s="397">
        <v>1875</v>
      </c>
      <c r="G93" s="390">
        <v>0.81081081081081086</v>
      </c>
      <c r="H93" s="390" t="s">
        <v>580</v>
      </c>
      <c r="I93" s="337" t="s">
        <v>580</v>
      </c>
      <c r="J93" s="393" t="s">
        <v>580</v>
      </c>
      <c r="K93" s="339"/>
    </row>
    <row r="94" spans="2:11" x14ac:dyDescent="0.15">
      <c r="B94" s="139" t="s">
        <v>4</v>
      </c>
      <c r="C94" s="91" t="s">
        <v>111</v>
      </c>
      <c r="D94" s="91" t="s">
        <v>112</v>
      </c>
      <c r="E94" s="397">
        <v>1800</v>
      </c>
      <c r="F94" s="397">
        <v>1785</v>
      </c>
      <c r="G94" s="390">
        <v>0.83333333333333337</v>
      </c>
      <c r="H94" s="390">
        <v>0.56022408963585435</v>
      </c>
      <c r="I94" s="337">
        <v>-0.27310924369747902</v>
      </c>
      <c r="J94" s="393" t="s">
        <v>633</v>
      </c>
      <c r="K94" s="339"/>
    </row>
    <row r="95" spans="2:11" x14ac:dyDescent="0.15">
      <c r="B95" s="139" t="s">
        <v>4</v>
      </c>
      <c r="C95" s="91" t="s">
        <v>316</v>
      </c>
      <c r="D95" s="91" t="s">
        <v>317</v>
      </c>
      <c r="E95" s="397">
        <v>2110</v>
      </c>
      <c r="F95" s="397">
        <v>1565</v>
      </c>
      <c r="G95" s="390">
        <v>0.47393364928909953</v>
      </c>
      <c r="H95" s="390">
        <v>0.63897763578274758</v>
      </c>
      <c r="I95" s="337">
        <v>0.16504398649364804</v>
      </c>
      <c r="J95" s="393" t="s">
        <v>633</v>
      </c>
      <c r="K95" s="339"/>
    </row>
    <row r="96" spans="2:11" ht="14" x14ac:dyDescent="0.15">
      <c r="B96" s="139" t="s">
        <v>4</v>
      </c>
      <c r="C96" s="91" t="s">
        <v>31</v>
      </c>
      <c r="D96" s="91" t="s">
        <v>32</v>
      </c>
      <c r="E96" s="397">
        <v>2290</v>
      </c>
      <c r="F96" s="397">
        <v>2225</v>
      </c>
      <c r="G96" s="390">
        <v>0.43668122270742354</v>
      </c>
      <c r="H96" s="390" t="s">
        <v>580</v>
      </c>
      <c r="I96" s="337" t="s">
        <v>580</v>
      </c>
      <c r="J96" s="393" t="s">
        <v>580</v>
      </c>
      <c r="K96" s="339"/>
    </row>
    <row r="97" spans="2:11" x14ac:dyDescent="0.15">
      <c r="B97" s="139" t="s">
        <v>4</v>
      </c>
      <c r="C97" s="91" t="s">
        <v>113</v>
      </c>
      <c r="D97" s="91" t="s">
        <v>114</v>
      </c>
      <c r="E97" s="397">
        <v>5280</v>
      </c>
      <c r="F97" s="397">
        <v>4310</v>
      </c>
      <c r="G97" s="390">
        <v>0.37878787878787878</v>
      </c>
      <c r="H97" s="390">
        <v>0.46403712296983757</v>
      </c>
      <c r="I97" s="337">
        <v>8.5249244181958783E-2</v>
      </c>
      <c r="J97" s="393" t="s">
        <v>633</v>
      </c>
      <c r="K97" s="339"/>
    </row>
    <row r="98" spans="2:11" x14ac:dyDescent="0.15">
      <c r="B98" s="139" t="s">
        <v>4</v>
      </c>
      <c r="C98" s="91" t="s">
        <v>135</v>
      </c>
      <c r="D98" s="91" t="s">
        <v>136</v>
      </c>
      <c r="E98" s="397">
        <v>7530</v>
      </c>
      <c r="F98" s="397">
        <v>3455</v>
      </c>
      <c r="G98" s="390">
        <v>0.7304116865869853</v>
      </c>
      <c r="H98" s="390">
        <v>0.72358900144717797</v>
      </c>
      <c r="I98" s="337">
        <v>-6.8226851398073274E-3</v>
      </c>
      <c r="J98" s="393" t="s">
        <v>633</v>
      </c>
      <c r="K98" s="339"/>
    </row>
    <row r="99" spans="2:11" x14ac:dyDescent="0.15">
      <c r="B99" s="139" t="s">
        <v>4</v>
      </c>
      <c r="C99" s="91" t="s">
        <v>33</v>
      </c>
      <c r="D99" s="91" t="s">
        <v>34</v>
      </c>
      <c r="E99" s="397">
        <v>3015</v>
      </c>
      <c r="F99" s="397">
        <v>2510</v>
      </c>
      <c r="G99" s="390">
        <v>1.4925373134328357</v>
      </c>
      <c r="H99" s="390">
        <v>1.593625498007968</v>
      </c>
      <c r="I99" s="337">
        <v>0.10108818457513236</v>
      </c>
      <c r="J99" s="393" t="s">
        <v>633</v>
      </c>
      <c r="K99" s="339"/>
    </row>
    <row r="100" spans="2:11" x14ac:dyDescent="0.15">
      <c r="B100" s="139" t="s">
        <v>4</v>
      </c>
      <c r="C100" s="91" t="s">
        <v>137</v>
      </c>
      <c r="D100" s="91" t="s">
        <v>138</v>
      </c>
      <c r="E100" s="397">
        <v>3395</v>
      </c>
      <c r="F100" s="397">
        <v>3370</v>
      </c>
      <c r="G100" s="390">
        <v>1.4727540500736376</v>
      </c>
      <c r="H100" s="390">
        <v>1.3353115727002967</v>
      </c>
      <c r="I100" s="337">
        <v>-0.13744247737334092</v>
      </c>
      <c r="J100" s="393" t="s">
        <v>633</v>
      </c>
      <c r="K100" s="339"/>
    </row>
    <row r="101" spans="2:11" x14ac:dyDescent="0.15">
      <c r="B101" s="139" t="s">
        <v>4</v>
      </c>
      <c r="C101" s="91" t="s">
        <v>139</v>
      </c>
      <c r="D101" s="91" t="s">
        <v>140</v>
      </c>
      <c r="E101" s="397">
        <v>8830</v>
      </c>
      <c r="F101" s="397">
        <v>6655</v>
      </c>
      <c r="G101" s="390">
        <v>0.79275198187995466</v>
      </c>
      <c r="H101" s="390">
        <v>0.75131480090157776</v>
      </c>
      <c r="I101" s="337">
        <v>-4.1437180978376897E-2</v>
      </c>
      <c r="J101" s="393" t="s">
        <v>633</v>
      </c>
      <c r="K101" s="339"/>
    </row>
    <row r="102" spans="2:11" x14ac:dyDescent="0.15">
      <c r="B102" s="139" t="s">
        <v>4</v>
      </c>
      <c r="C102" s="91" t="s">
        <v>69</v>
      </c>
      <c r="D102" s="91" t="s">
        <v>70</v>
      </c>
      <c r="E102" s="397">
        <v>3075</v>
      </c>
      <c r="F102" s="397">
        <v>965</v>
      </c>
      <c r="G102" s="390">
        <v>1.3008130081300813</v>
      </c>
      <c r="H102" s="390">
        <v>1.0362694300518136</v>
      </c>
      <c r="I102" s="337">
        <v>-0.26454357807826767</v>
      </c>
      <c r="J102" s="393" t="s">
        <v>633</v>
      </c>
      <c r="K102" s="339"/>
    </row>
    <row r="103" spans="2:11" x14ac:dyDescent="0.15">
      <c r="B103" s="139" t="s">
        <v>4</v>
      </c>
      <c r="C103" s="91" t="s">
        <v>281</v>
      </c>
      <c r="D103" s="91" t="s">
        <v>282</v>
      </c>
      <c r="E103" s="397">
        <v>6930</v>
      </c>
      <c r="F103" s="397">
        <v>4415</v>
      </c>
      <c r="G103" s="390">
        <v>0.64935064935064934</v>
      </c>
      <c r="H103" s="390">
        <v>1.0192525481313703</v>
      </c>
      <c r="I103" s="337">
        <v>0.36990189878072099</v>
      </c>
      <c r="J103" s="393" t="s">
        <v>634</v>
      </c>
      <c r="K103" s="339"/>
    </row>
    <row r="104" spans="2:11" x14ac:dyDescent="0.15">
      <c r="B104" s="139" t="s">
        <v>4</v>
      </c>
      <c r="C104" s="91" t="s">
        <v>189</v>
      </c>
      <c r="D104" s="91" t="s">
        <v>190</v>
      </c>
      <c r="E104" s="397">
        <v>2795</v>
      </c>
      <c r="F104" s="397">
        <v>1405</v>
      </c>
      <c r="G104" s="390">
        <v>1.9677996422182469</v>
      </c>
      <c r="H104" s="390">
        <v>0.71174377224199281</v>
      </c>
      <c r="I104" s="337">
        <v>-1.2560558699762541</v>
      </c>
      <c r="J104" s="393" t="s">
        <v>634</v>
      </c>
      <c r="K104" s="339"/>
    </row>
    <row r="105" spans="2:11" ht="14" x14ac:dyDescent="0.15">
      <c r="B105" s="139" t="s">
        <v>4</v>
      </c>
      <c r="C105" s="91" t="s">
        <v>318</v>
      </c>
      <c r="D105" s="91" t="s">
        <v>319</v>
      </c>
      <c r="E105" s="397">
        <v>2655</v>
      </c>
      <c r="F105" s="397">
        <v>1435</v>
      </c>
      <c r="G105" s="390">
        <v>0.56497175141242939</v>
      </c>
      <c r="H105" s="390" t="s">
        <v>580</v>
      </c>
      <c r="I105" s="337" t="s">
        <v>580</v>
      </c>
      <c r="J105" s="393" t="s">
        <v>580</v>
      </c>
      <c r="K105" s="339"/>
    </row>
    <row r="106" spans="2:11" x14ac:dyDescent="0.15">
      <c r="B106" s="139" t="s">
        <v>4</v>
      </c>
      <c r="C106" s="91" t="s">
        <v>283</v>
      </c>
      <c r="D106" s="91" t="s">
        <v>284</v>
      </c>
      <c r="E106" s="397">
        <v>2280</v>
      </c>
      <c r="F106" s="397">
        <v>1745</v>
      </c>
      <c r="G106" s="390">
        <v>0.6578947368421052</v>
      </c>
      <c r="H106" s="390">
        <v>0.8595988538681949</v>
      </c>
      <c r="I106" s="337">
        <v>0.2017041170260897</v>
      </c>
      <c r="J106" s="393" t="s">
        <v>633</v>
      </c>
      <c r="K106" s="339"/>
    </row>
    <row r="107" spans="2:11" x14ac:dyDescent="0.15">
      <c r="B107" s="139" t="s">
        <v>4</v>
      </c>
      <c r="C107" s="91" t="s">
        <v>285</v>
      </c>
      <c r="D107" s="91" t="s">
        <v>286</v>
      </c>
      <c r="E107" s="397">
        <v>1850</v>
      </c>
      <c r="F107" s="397">
        <v>760</v>
      </c>
      <c r="G107" s="390">
        <v>1.3513513513513513</v>
      </c>
      <c r="H107" s="390">
        <v>1.3157894736842104</v>
      </c>
      <c r="I107" s="337">
        <v>-3.5561877667140918E-2</v>
      </c>
      <c r="J107" s="393" t="s">
        <v>633</v>
      </c>
      <c r="K107" s="339"/>
    </row>
    <row r="108" spans="2:11" x14ac:dyDescent="0.15">
      <c r="B108" s="139" t="s">
        <v>4</v>
      </c>
      <c r="C108" s="91" t="s">
        <v>246</v>
      </c>
      <c r="D108" s="91" t="s">
        <v>247</v>
      </c>
      <c r="E108" s="397">
        <v>4035</v>
      </c>
      <c r="F108" s="397">
        <v>4085</v>
      </c>
      <c r="G108" s="390">
        <v>3.0978934324659235</v>
      </c>
      <c r="H108" s="390">
        <v>2.0807833537331701</v>
      </c>
      <c r="I108" s="337">
        <v>-1.0171100787327534</v>
      </c>
      <c r="J108" s="393" t="s">
        <v>634</v>
      </c>
      <c r="K108" s="339"/>
    </row>
    <row r="109" spans="2:11" ht="14" x14ac:dyDescent="0.15">
      <c r="B109" s="139" t="s">
        <v>4</v>
      </c>
      <c r="C109" s="91" t="s">
        <v>35</v>
      </c>
      <c r="D109" s="91" t="s">
        <v>36</v>
      </c>
      <c r="E109" s="397">
        <v>1470</v>
      </c>
      <c r="F109" s="397">
        <v>1450</v>
      </c>
      <c r="G109" s="390" t="s">
        <v>580</v>
      </c>
      <c r="H109" s="390">
        <v>0.68965517241379315</v>
      </c>
      <c r="I109" s="337" t="s">
        <v>580</v>
      </c>
      <c r="J109" s="393" t="s">
        <v>580</v>
      </c>
      <c r="K109" s="339"/>
    </row>
    <row r="110" spans="2:11" x14ac:dyDescent="0.15">
      <c r="B110" s="139" t="s">
        <v>4</v>
      </c>
      <c r="C110" s="91" t="s">
        <v>248</v>
      </c>
      <c r="D110" s="91" t="s">
        <v>249</v>
      </c>
      <c r="E110" s="397">
        <v>2255</v>
      </c>
      <c r="F110" s="397">
        <v>1655</v>
      </c>
      <c r="G110" s="390">
        <v>0.66518847006651882</v>
      </c>
      <c r="H110" s="390">
        <v>0.90634441087613304</v>
      </c>
      <c r="I110" s="337">
        <v>0.24115594080961422</v>
      </c>
      <c r="J110" s="393" t="s">
        <v>633</v>
      </c>
      <c r="K110" s="339"/>
    </row>
    <row r="111" spans="2:11" x14ac:dyDescent="0.15">
      <c r="B111" s="139" t="s">
        <v>4</v>
      </c>
      <c r="C111" s="91" t="s">
        <v>71</v>
      </c>
      <c r="D111" s="91" t="s">
        <v>72</v>
      </c>
      <c r="E111" s="397">
        <v>2920</v>
      </c>
      <c r="F111" s="397">
        <v>1580</v>
      </c>
      <c r="G111" s="390">
        <v>1.1986301369863013</v>
      </c>
      <c r="H111" s="390">
        <v>0.949367088607595</v>
      </c>
      <c r="I111" s="337">
        <v>-0.24926304837870628</v>
      </c>
      <c r="J111" s="393" t="s">
        <v>633</v>
      </c>
      <c r="K111" s="339"/>
    </row>
    <row r="112" spans="2:11" x14ac:dyDescent="0.15">
      <c r="B112" s="139" t="s">
        <v>4</v>
      </c>
      <c r="C112" s="91" t="s">
        <v>115</v>
      </c>
      <c r="D112" s="91" t="s">
        <v>116</v>
      </c>
      <c r="E112" s="397">
        <v>3045</v>
      </c>
      <c r="F112" s="397">
        <v>1750</v>
      </c>
      <c r="G112" s="390">
        <v>0.49261083743842365</v>
      </c>
      <c r="H112" s="390">
        <v>0.5714285714285714</v>
      </c>
      <c r="I112" s="337">
        <v>7.8817733990147743E-2</v>
      </c>
      <c r="J112" s="393" t="s">
        <v>633</v>
      </c>
      <c r="K112" s="339"/>
    </row>
    <row r="113" spans="2:11" ht="14" x14ac:dyDescent="0.15">
      <c r="B113" s="139" t="s">
        <v>4</v>
      </c>
      <c r="C113" s="91" t="s">
        <v>141</v>
      </c>
      <c r="D113" s="91" t="s">
        <v>142</v>
      </c>
      <c r="E113" s="397">
        <v>380</v>
      </c>
      <c r="F113" s="397">
        <v>380</v>
      </c>
      <c r="G113" s="390" t="s">
        <v>580</v>
      </c>
      <c r="H113" s="390" t="s">
        <v>580</v>
      </c>
      <c r="I113" s="337" t="s">
        <v>580</v>
      </c>
      <c r="J113" s="393" t="s">
        <v>580</v>
      </c>
      <c r="K113" s="339"/>
    </row>
    <row r="114" spans="2:11" x14ac:dyDescent="0.15">
      <c r="B114" s="139" t="s">
        <v>4</v>
      </c>
      <c r="C114" s="91" t="s">
        <v>73</v>
      </c>
      <c r="D114" s="91" t="s">
        <v>74</v>
      </c>
      <c r="E114" s="397">
        <v>2980</v>
      </c>
      <c r="F114" s="397">
        <v>2055</v>
      </c>
      <c r="G114" s="390">
        <v>0.67114093959731547</v>
      </c>
      <c r="H114" s="390">
        <v>0.72992700729927007</v>
      </c>
      <c r="I114" s="337">
        <v>5.8786067701954603E-2</v>
      </c>
      <c r="J114" s="393" t="s">
        <v>633</v>
      </c>
      <c r="K114" s="339"/>
    </row>
    <row r="115" spans="2:11" x14ac:dyDescent="0.15">
      <c r="B115" s="139" t="s">
        <v>4</v>
      </c>
      <c r="C115" s="91" t="s">
        <v>153</v>
      </c>
      <c r="D115" s="91" t="s">
        <v>154</v>
      </c>
      <c r="E115" s="397">
        <v>4455</v>
      </c>
      <c r="F115" s="397">
        <v>4105</v>
      </c>
      <c r="G115" s="390">
        <v>1.7957351290684627</v>
      </c>
      <c r="H115" s="390">
        <v>2.0706455542021924</v>
      </c>
      <c r="I115" s="337">
        <v>0.27491042513372976</v>
      </c>
      <c r="J115" s="393" t="s">
        <v>633</v>
      </c>
      <c r="K115" s="339"/>
    </row>
    <row r="116" spans="2:11" ht="14" x14ac:dyDescent="0.15">
      <c r="B116" s="139" t="s">
        <v>4</v>
      </c>
      <c r="C116" s="91" t="s">
        <v>75</v>
      </c>
      <c r="D116" s="91" t="s">
        <v>76</v>
      </c>
      <c r="E116" s="397">
        <v>2950</v>
      </c>
      <c r="F116" s="397">
        <v>910</v>
      </c>
      <c r="G116" s="390">
        <v>0.50847457627118642</v>
      </c>
      <c r="H116" s="390" t="s">
        <v>580</v>
      </c>
      <c r="I116" s="337" t="s">
        <v>580</v>
      </c>
      <c r="J116" s="393" t="s">
        <v>580</v>
      </c>
      <c r="K116" s="339"/>
    </row>
    <row r="117" spans="2:11" x14ac:dyDescent="0.15">
      <c r="B117" s="139" t="s">
        <v>4</v>
      </c>
      <c r="C117" s="91" t="s">
        <v>117</v>
      </c>
      <c r="D117" s="91" t="s">
        <v>118</v>
      </c>
      <c r="E117" s="397">
        <v>6100</v>
      </c>
      <c r="F117" s="397">
        <v>4610</v>
      </c>
      <c r="G117" s="390">
        <v>0.90163934426229519</v>
      </c>
      <c r="H117" s="390">
        <v>0.86767895878524948</v>
      </c>
      <c r="I117" s="337">
        <v>-3.3960385477045718E-2</v>
      </c>
      <c r="J117" s="393" t="s">
        <v>633</v>
      </c>
      <c r="K117" s="339"/>
    </row>
    <row r="118" spans="2:11" ht="14" x14ac:dyDescent="0.15">
      <c r="B118" s="139" t="s">
        <v>4</v>
      </c>
      <c r="C118" s="91" t="s">
        <v>155</v>
      </c>
      <c r="D118" s="91" t="s">
        <v>156</v>
      </c>
      <c r="E118" s="397">
        <v>2545</v>
      </c>
      <c r="F118" s="397">
        <v>970</v>
      </c>
      <c r="G118" s="390">
        <v>0.58939096267190572</v>
      </c>
      <c r="H118" s="390" t="s">
        <v>580</v>
      </c>
      <c r="I118" s="337" t="s">
        <v>580</v>
      </c>
      <c r="J118" s="393" t="s">
        <v>580</v>
      </c>
      <c r="K118" s="339"/>
    </row>
    <row r="119" spans="2:11" x14ac:dyDescent="0.15">
      <c r="B119" s="139" t="s">
        <v>4</v>
      </c>
      <c r="C119" s="91" t="s">
        <v>287</v>
      </c>
      <c r="D119" s="91" t="s">
        <v>288</v>
      </c>
      <c r="E119" s="397">
        <v>2205</v>
      </c>
      <c r="F119" s="397">
        <v>2210</v>
      </c>
      <c r="G119" s="390">
        <v>2.0408163265306123</v>
      </c>
      <c r="H119" s="390">
        <v>2.7149321266968327</v>
      </c>
      <c r="I119" s="337">
        <v>0.67411580016622041</v>
      </c>
      <c r="J119" s="393" t="s">
        <v>633</v>
      </c>
      <c r="K119" s="339"/>
    </row>
    <row r="120" spans="2:11" x14ac:dyDescent="0.15">
      <c r="B120" s="139" t="s">
        <v>4</v>
      </c>
      <c r="C120" s="91" t="s">
        <v>157</v>
      </c>
      <c r="D120" s="91" t="s">
        <v>158</v>
      </c>
      <c r="E120" s="397">
        <v>2715</v>
      </c>
      <c r="F120" s="397">
        <v>2595</v>
      </c>
      <c r="G120" s="390">
        <v>0.92081031307550654</v>
      </c>
      <c r="H120" s="390">
        <v>0.77071290944123316</v>
      </c>
      <c r="I120" s="337">
        <v>-0.15009740363427337</v>
      </c>
      <c r="J120" s="393" t="s">
        <v>633</v>
      </c>
      <c r="K120" s="339"/>
    </row>
    <row r="121" spans="2:11" x14ac:dyDescent="0.15">
      <c r="B121" s="139" t="s">
        <v>4</v>
      </c>
      <c r="C121" s="91" t="s">
        <v>322</v>
      </c>
      <c r="D121" s="91" t="s">
        <v>323</v>
      </c>
      <c r="E121" s="397">
        <v>5320</v>
      </c>
      <c r="F121" s="397">
        <v>4275</v>
      </c>
      <c r="G121" s="390">
        <v>0.84586466165413532</v>
      </c>
      <c r="H121" s="390">
        <v>0.70175438596491224</v>
      </c>
      <c r="I121" s="337">
        <v>-0.14411027568922308</v>
      </c>
      <c r="J121" s="393" t="s">
        <v>633</v>
      </c>
      <c r="K121" s="339"/>
    </row>
    <row r="122" spans="2:11" x14ac:dyDescent="0.15">
      <c r="B122" s="139" t="s">
        <v>4</v>
      </c>
      <c r="C122" s="91" t="s">
        <v>324</v>
      </c>
      <c r="D122" s="91" t="s">
        <v>325</v>
      </c>
      <c r="E122" s="397">
        <v>3245</v>
      </c>
      <c r="F122" s="397">
        <v>1475</v>
      </c>
      <c r="G122" s="390">
        <v>0.77041602465331283</v>
      </c>
      <c r="H122" s="390">
        <v>1.3559322033898304</v>
      </c>
      <c r="I122" s="337">
        <v>0.58551617873651762</v>
      </c>
      <c r="J122" s="393" t="s">
        <v>633</v>
      </c>
      <c r="K122" s="339"/>
    </row>
    <row r="123" spans="2:11" ht="14" x14ac:dyDescent="0.15">
      <c r="B123" s="139" t="s">
        <v>4</v>
      </c>
      <c r="C123" s="91" t="s">
        <v>37</v>
      </c>
      <c r="D123" s="91" t="s">
        <v>38</v>
      </c>
      <c r="E123" s="397">
        <v>1605</v>
      </c>
      <c r="F123" s="397">
        <v>1430</v>
      </c>
      <c r="G123" s="390">
        <v>0.62305295950155759</v>
      </c>
      <c r="H123" s="390" t="s">
        <v>580</v>
      </c>
      <c r="I123" s="337" t="s">
        <v>580</v>
      </c>
      <c r="J123" s="393" t="s">
        <v>580</v>
      </c>
      <c r="K123" s="339"/>
    </row>
    <row r="124" spans="2:11" x14ac:dyDescent="0.15">
      <c r="B124" s="139" t="s">
        <v>4</v>
      </c>
      <c r="C124" s="91" t="s">
        <v>289</v>
      </c>
      <c r="D124" s="91" t="s">
        <v>290</v>
      </c>
      <c r="E124" s="397">
        <v>2695</v>
      </c>
      <c r="F124" s="397">
        <v>1575</v>
      </c>
      <c r="G124" s="390">
        <v>0.927643784786642</v>
      </c>
      <c r="H124" s="390">
        <v>0.95238095238095244</v>
      </c>
      <c r="I124" s="337">
        <v>2.4737167594310439E-2</v>
      </c>
      <c r="J124" s="393" t="s">
        <v>633</v>
      </c>
      <c r="K124" s="339"/>
    </row>
    <row r="125" spans="2:11" ht="14" x14ac:dyDescent="0.15">
      <c r="B125" s="139" t="s">
        <v>4</v>
      </c>
      <c r="C125" s="91" t="s">
        <v>191</v>
      </c>
      <c r="D125" s="91" t="s">
        <v>192</v>
      </c>
      <c r="E125" s="397">
        <v>2025</v>
      </c>
      <c r="F125" s="397">
        <v>905</v>
      </c>
      <c r="G125" s="390">
        <v>0.49382716049382713</v>
      </c>
      <c r="H125" s="390" t="s">
        <v>580</v>
      </c>
      <c r="I125" s="337" t="s">
        <v>580</v>
      </c>
      <c r="J125" s="393" t="s">
        <v>580</v>
      </c>
      <c r="K125" s="339"/>
    </row>
    <row r="126" spans="2:11" x14ac:dyDescent="0.15">
      <c r="B126" s="139" t="s">
        <v>4</v>
      </c>
      <c r="C126" s="91" t="s">
        <v>250</v>
      </c>
      <c r="D126" s="91" t="s">
        <v>251</v>
      </c>
      <c r="E126" s="397">
        <v>2980</v>
      </c>
      <c r="F126" s="397">
        <v>2425</v>
      </c>
      <c r="G126" s="390">
        <v>0.67114093959731547</v>
      </c>
      <c r="H126" s="390">
        <v>0.82474226804123718</v>
      </c>
      <c r="I126" s="337">
        <v>0.15360132844392171</v>
      </c>
      <c r="J126" s="393" t="s">
        <v>633</v>
      </c>
      <c r="K126" s="339"/>
    </row>
    <row r="127" spans="2:11" ht="14" x14ac:dyDescent="0.15">
      <c r="B127" s="139" t="s">
        <v>4</v>
      </c>
      <c r="C127" s="91" t="s">
        <v>77</v>
      </c>
      <c r="D127" s="91" t="s">
        <v>78</v>
      </c>
      <c r="E127" s="397">
        <v>1965</v>
      </c>
      <c r="F127" s="397">
        <v>1375</v>
      </c>
      <c r="G127" s="390">
        <v>0.5089058524173028</v>
      </c>
      <c r="H127" s="390" t="s">
        <v>580</v>
      </c>
      <c r="I127" s="337" t="s">
        <v>580</v>
      </c>
      <c r="J127" s="393" t="s">
        <v>580</v>
      </c>
      <c r="K127" s="339"/>
    </row>
    <row r="128" spans="2:11" x14ac:dyDescent="0.15">
      <c r="B128" s="139" t="s">
        <v>4</v>
      </c>
      <c r="C128" s="91" t="s">
        <v>159</v>
      </c>
      <c r="D128" s="91" t="s">
        <v>160</v>
      </c>
      <c r="E128" s="397">
        <v>8840</v>
      </c>
      <c r="F128" s="397">
        <v>6085</v>
      </c>
      <c r="G128" s="390">
        <v>0.56561085972850678</v>
      </c>
      <c r="H128" s="390">
        <v>0.57518488085456043</v>
      </c>
      <c r="I128" s="337">
        <v>9.5740211260536556E-3</v>
      </c>
      <c r="J128" s="393" t="s">
        <v>633</v>
      </c>
      <c r="K128" s="339"/>
    </row>
    <row r="129" spans="2:11" x14ac:dyDescent="0.15">
      <c r="B129" s="139" t="s">
        <v>4</v>
      </c>
      <c r="C129" s="91" t="s">
        <v>79</v>
      </c>
      <c r="D129" s="91" t="s">
        <v>80</v>
      </c>
      <c r="E129" s="397">
        <v>3375</v>
      </c>
      <c r="F129" s="397">
        <v>1520</v>
      </c>
      <c r="G129" s="390">
        <v>0.59259259259259256</v>
      </c>
      <c r="H129" s="390">
        <v>0.6578947368421052</v>
      </c>
      <c r="I129" s="337">
        <v>6.5302144249512639E-2</v>
      </c>
      <c r="J129" s="393" t="s">
        <v>633</v>
      </c>
      <c r="K129" s="339"/>
    </row>
    <row r="130" spans="2:11" x14ac:dyDescent="0.15">
      <c r="B130" s="139" t="s">
        <v>4</v>
      </c>
      <c r="C130" s="91" t="s">
        <v>39</v>
      </c>
      <c r="D130" s="91" t="s">
        <v>40</v>
      </c>
      <c r="E130" s="397">
        <v>2370</v>
      </c>
      <c r="F130" s="397">
        <v>1260</v>
      </c>
      <c r="G130" s="390">
        <v>0.42194092827004215</v>
      </c>
      <c r="H130" s="390">
        <v>0.79365079365079361</v>
      </c>
      <c r="I130" s="337">
        <v>0.37170986538075146</v>
      </c>
      <c r="J130" s="393" t="s">
        <v>633</v>
      </c>
      <c r="K130" s="339"/>
    </row>
    <row r="131" spans="2:11" x14ac:dyDescent="0.15">
      <c r="B131" s="139" t="s">
        <v>4</v>
      </c>
      <c r="C131" s="91" t="s">
        <v>161</v>
      </c>
      <c r="D131" s="91" t="s">
        <v>162</v>
      </c>
      <c r="E131" s="397">
        <v>3170</v>
      </c>
      <c r="F131" s="397">
        <v>1875</v>
      </c>
      <c r="G131" s="390">
        <v>0.94637223974763407</v>
      </c>
      <c r="H131" s="390">
        <v>0.8</v>
      </c>
      <c r="I131" s="337">
        <v>-0.14637223974763403</v>
      </c>
      <c r="J131" s="393" t="s">
        <v>633</v>
      </c>
      <c r="K131" s="339"/>
    </row>
    <row r="132" spans="2:11" x14ac:dyDescent="0.15">
      <c r="B132" s="139" t="s">
        <v>4</v>
      </c>
      <c r="C132" s="91" t="s">
        <v>193</v>
      </c>
      <c r="D132" s="91" t="s">
        <v>194</v>
      </c>
      <c r="E132" s="397">
        <v>7490</v>
      </c>
      <c r="F132" s="397">
        <v>4155</v>
      </c>
      <c r="G132" s="390">
        <v>0.93457943925233633</v>
      </c>
      <c r="H132" s="390">
        <v>0.72202166064981954</v>
      </c>
      <c r="I132" s="337">
        <v>-0.21255777860251679</v>
      </c>
      <c r="J132" s="393" t="s">
        <v>633</v>
      </c>
      <c r="K132" s="339"/>
    </row>
    <row r="133" spans="2:11" x14ac:dyDescent="0.15">
      <c r="B133" s="139" t="s">
        <v>4</v>
      </c>
      <c r="C133" s="91" t="s">
        <v>41</v>
      </c>
      <c r="D133" s="91" t="s">
        <v>42</v>
      </c>
      <c r="E133" s="397">
        <v>2840</v>
      </c>
      <c r="F133" s="397">
        <v>2845</v>
      </c>
      <c r="G133" s="390">
        <v>0.35211267605633806</v>
      </c>
      <c r="H133" s="390">
        <v>0.52724077328646746</v>
      </c>
      <c r="I133" s="337">
        <v>0.1751280972301294</v>
      </c>
      <c r="J133" s="393" t="s">
        <v>633</v>
      </c>
      <c r="K133" s="339"/>
    </row>
    <row r="134" spans="2:11" x14ac:dyDescent="0.15">
      <c r="B134" s="139" t="s">
        <v>4</v>
      </c>
      <c r="C134" s="91" t="s">
        <v>291</v>
      </c>
      <c r="D134" s="91" t="s">
        <v>292</v>
      </c>
      <c r="E134" s="397">
        <v>10535</v>
      </c>
      <c r="F134" s="397">
        <v>5135</v>
      </c>
      <c r="G134" s="390">
        <v>0.85429520645467494</v>
      </c>
      <c r="H134" s="390">
        <v>1.1684518013631937</v>
      </c>
      <c r="I134" s="337">
        <v>0.31415659490851877</v>
      </c>
      <c r="J134" s="393" t="s">
        <v>634</v>
      </c>
      <c r="K134" s="339"/>
    </row>
    <row r="135" spans="2:11" ht="14" x14ac:dyDescent="0.15">
      <c r="B135" s="139" t="s">
        <v>4</v>
      </c>
      <c r="C135" s="91" t="s">
        <v>252</v>
      </c>
      <c r="D135" s="91" t="s">
        <v>253</v>
      </c>
      <c r="E135" s="397" t="s">
        <v>579</v>
      </c>
      <c r="F135" s="397" t="s">
        <v>579</v>
      </c>
      <c r="G135" s="390" t="s">
        <v>579</v>
      </c>
      <c r="H135" s="390" t="s">
        <v>579</v>
      </c>
      <c r="I135" s="337" t="s">
        <v>579</v>
      </c>
      <c r="J135" s="393" t="s">
        <v>579</v>
      </c>
      <c r="K135" s="339"/>
    </row>
    <row r="136" spans="2:11" x14ac:dyDescent="0.15">
      <c r="B136" s="139" t="s">
        <v>4</v>
      </c>
      <c r="C136" s="91" t="s">
        <v>326</v>
      </c>
      <c r="D136" s="91" t="s">
        <v>327</v>
      </c>
      <c r="E136" s="397">
        <v>2680</v>
      </c>
      <c r="F136" s="397">
        <v>2620</v>
      </c>
      <c r="G136" s="390">
        <v>1.1194029850746268</v>
      </c>
      <c r="H136" s="390">
        <v>0.95419847328244278</v>
      </c>
      <c r="I136" s="337">
        <v>-0.16520451179218398</v>
      </c>
      <c r="J136" s="393" t="s">
        <v>633</v>
      </c>
      <c r="K136" s="339"/>
    </row>
    <row r="137" spans="2:11" ht="14" x14ac:dyDescent="0.15">
      <c r="B137" s="139" t="s">
        <v>4</v>
      </c>
      <c r="C137" s="91" t="s">
        <v>81</v>
      </c>
      <c r="D137" s="91" t="s">
        <v>82</v>
      </c>
      <c r="E137" s="397">
        <v>2795</v>
      </c>
      <c r="F137" s="397">
        <v>1115</v>
      </c>
      <c r="G137" s="390">
        <v>0.89445438282647582</v>
      </c>
      <c r="H137" s="390" t="s">
        <v>580</v>
      </c>
      <c r="I137" s="337" t="s">
        <v>580</v>
      </c>
      <c r="J137" s="393" t="s">
        <v>580</v>
      </c>
      <c r="K137" s="339"/>
    </row>
    <row r="138" spans="2:11" x14ac:dyDescent="0.15">
      <c r="B138" s="139" t="s">
        <v>4</v>
      </c>
      <c r="C138" s="91" t="s">
        <v>163</v>
      </c>
      <c r="D138" s="91" t="s">
        <v>164</v>
      </c>
      <c r="E138" s="397">
        <v>2030</v>
      </c>
      <c r="F138" s="397">
        <v>1215</v>
      </c>
      <c r="G138" s="390">
        <v>0.73891625615763545</v>
      </c>
      <c r="H138" s="390">
        <v>0.82304526748971196</v>
      </c>
      <c r="I138" s="337">
        <v>8.4129011332076509E-2</v>
      </c>
      <c r="J138" s="393" t="s">
        <v>633</v>
      </c>
      <c r="K138" s="339"/>
    </row>
    <row r="139" spans="2:11" x14ac:dyDescent="0.15">
      <c r="B139" s="139" t="s">
        <v>4</v>
      </c>
      <c r="C139" s="91" t="s">
        <v>195</v>
      </c>
      <c r="D139" s="91" t="s">
        <v>196</v>
      </c>
      <c r="E139" s="397">
        <v>2385</v>
      </c>
      <c r="F139" s="397">
        <v>1770</v>
      </c>
      <c r="G139" s="390">
        <v>1.4675052410901468</v>
      </c>
      <c r="H139" s="390">
        <v>0.56497175141242939</v>
      </c>
      <c r="I139" s="337">
        <v>-0.9025334896777174</v>
      </c>
      <c r="J139" s="393" t="s">
        <v>634</v>
      </c>
      <c r="K139" s="339"/>
    </row>
    <row r="140" spans="2:11" ht="14" x14ac:dyDescent="0.15">
      <c r="B140" s="139" t="s">
        <v>4</v>
      </c>
      <c r="C140" s="91" t="s">
        <v>328</v>
      </c>
      <c r="D140" s="91" t="s">
        <v>329</v>
      </c>
      <c r="E140" s="397">
        <v>1405</v>
      </c>
      <c r="F140" s="397">
        <v>1250</v>
      </c>
      <c r="G140" s="390">
        <v>0.71174377224199281</v>
      </c>
      <c r="H140" s="390" t="s">
        <v>580</v>
      </c>
      <c r="I140" s="337" t="s">
        <v>580</v>
      </c>
      <c r="J140" s="393" t="s">
        <v>580</v>
      </c>
      <c r="K140" s="339"/>
    </row>
    <row r="141" spans="2:11" x14ac:dyDescent="0.15">
      <c r="B141" s="139" t="s">
        <v>4</v>
      </c>
      <c r="C141" s="91" t="s">
        <v>254</v>
      </c>
      <c r="D141" s="91" t="s">
        <v>255</v>
      </c>
      <c r="E141" s="397">
        <v>3160</v>
      </c>
      <c r="F141" s="397">
        <v>1495</v>
      </c>
      <c r="G141" s="390">
        <v>2.2151898734177213</v>
      </c>
      <c r="H141" s="390">
        <v>2.3411371237458192</v>
      </c>
      <c r="I141" s="337">
        <v>0.12594725032809784</v>
      </c>
      <c r="J141" s="393" t="s">
        <v>633</v>
      </c>
      <c r="K141" s="339"/>
    </row>
    <row r="142" spans="2:11" x14ac:dyDescent="0.15">
      <c r="B142" s="139" t="s">
        <v>4</v>
      </c>
      <c r="C142" s="91" t="s">
        <v>83</v>
      </c>
      <c r="D142" s="91" t="s">
        <v>84</v>
      </c>
      <c r="E142" s="397">
        <v>2850</v>
      </c>
      <c r="F142" s="397">
        <v>2840</v>
      </c>
      <c r="G142" s="390">
        <v>1.2280701754385965</v>
      </c>
      <c r="H142" s="390">
        <v>1.232394366197183</v>
      </c>
      <c r="I142" s="337">
        <v>4.3241907585864769E-3</v>
      </c>
      <c r="J142" s="393" t="s">
        <v>633</v>
      </c>
      <c r="K142" s="339"/>
    </row>
    <row r="143" spans="2:11" x14ac:dyDescent="0.15">
      <c r="B143" s="139" t="s">
        <v>4</v>
      </c>
      <c r="C143" s="91" t="s">
        <v>119</v>
      </c>
      <c r="D143" s="91" t="s">
        <v>120</v>
      </c>
      <c r="E143" s="397">
        <v>3995</v>
      </c>
      <c r="F143" s="397">
        <v>2150</v>
      </c>
      <c r="G143" s="390">
        <v>0.62578222778473092</v>
      </c>
      <c r="H143" s="390">
        <v>0.69767441860465118</v>
      </c>
      <c r="I143" s="337">
        <v>7.1892190819920265E-2</v>
      </c>
      <c r="J143" s="393" t="s">
        <v>633</v>
      </c>
      <c r="K143" s="339"/>
    </row>
    <row r="144" spans="2:11" x14ac:dyDescent="0.15">
      <c r="B144" s="139" t="s">
        <v>4</v>
      </c>
      <c r="C144" s="91" t="s">
        <v>165</v>
      </c>
      <c r="D144" s="91" t="s">
        <v>166</v>
      </c>
      <c r="E144" s="397">
        <v>3720</v>
      </c>
      <c r="F144" s="397">
        <v>1820</v>
      </c>
      <c r="G144" s="390">
        <v>1.2096774193548387</v>
      </c>
      <c r="H144" s="390">
        <v>1.6483516483516485</v>
      </c>
      <c r="I144" s="337">
        <v>0.43867422899680975</v>
      </c>
      <c r="J144" s="393" t="s">
        <v>633</v>
      </c>
      <c r="K144" s="339"/>
    </row>
    <row r="145" spans="2:11" x14ac:dyDescent="0.15">
      <c r="B145" s="139" t="s">
        <v>4</v>
      </c>
      <c r="C145" s="91" t="s">
        <v>256</v>
      </c>
      <c r="D145" s="91" t="s">
        <v>257</v>
      </c>
      <c r="E145" s="397">
        <v>3225</v>
      </c>
      <c r="F145" s="397">
        <v>2145</v>
      </c>
      <c r="G145" s="390">
        <v>1.5503875968992249</v>
      </c>
      <c r="H145" s="390">
        <v>1.6317016317016315</v>
      </c>
      <c r="I145" s="337">
        <v>8.1314034802406621E-2</v>
      </c>
      <c r="J145" s="393" t="s">
        <v>633</v>
      </c>
      <c r="K145" s="339"/>
    </row>
    <row r="146" spans="2:11" ht="14" x14ac:dyDescent="0.15">
      <c r="B146" s="139" t="s">
        <v>4</v>
      </c>
      <c r="C146" s="91" t="s">
        <v>258</v>
      </c>
      <c r="D146" s="91" t="s">
        <v>259</v>
      </c>
      <c r="E146" s="397" t="s">
        <v>579</v>
      </c>
      <c r="F146" s="397" t="s">
        <v>579</v>
      </c>
      <c r="G146" s="390" t="s">
        <v>579</v>
      </c>
      <c r="H146" s="390" t="s">
        <v>579</v>
      </c>
      <c r="I146" s="337" t="s">
        <v>579</v>
      </c>
      <c r="J146" s="393" t="s">
        <v>579</v>
      </c>
      <c r="K146" s="339"/>
    </row>
    <row r="147" spans="2:11" x14ac:dyDescent="0.15">
      <c r="B147" s="139" t="s">
        <v>4</v>
      </c>
      <c r="C147" s="91" t="s">
        <v>85</v>
      </c>
      <c r="D147" s="91" t="s">
        <v>86</v>
      </c>
      <c r="E147" s="397">
        <v>2365</v>
      </c>
      <c r="F147" s="397">
        <v>1565</v>
      </c>
      <c r="G147" s="390">
        <v>0.42283298097251587</v>
      </c>
      <c r="H147" s="390">
        <v>0.63897763578274758</v>
      </c>
      <c r="I147" s="337">
        <v>0.21614465481023171</v>
      </c>
      <c r="J147" s="393" t="s">
        <v>633</v>
      </c>
      <c r="K147" s="339"/>
    </row>
    <row r="148" spans="2:11" x14ac:dyDescent="0.15">
      <c r="B148" s="139" t="s">
        <v>4</v>
      </c>
      <c r="C148" s="91" t="s">
        <v>167</v>
      </c>
      <c r="D148" s="91" t="s">
        <v>168</v>
      </c>
      <c r="E148" s="397">
        <v>6075</v>
      </c>
      <c r="F148" s="397">
        <v>3985</v>
      </c>
      <c r="G148" s="390">
        <v>0.5761316872427984</v>
      </c>
      <c r="H148" s="390">
        <v>1.0037641154328731</v>
      </c>
      <c r="I148" s="337">
        <v>0.42763242819007474</v>
      </c>
      <c r="J148" s="393" t="s">
        <v>634</v>
      </c>
      <c r="K148" s="339"/>
    </row>
    <row r="149" spans="2:11" x14ac:dyDescent="0.15">
      <c r="B149" s="139" t="s">
        <v>4</v>
      </c>
      <c r="C149" s="91" t="s">
        <v>293</v>
      </c>
      <c r="D149" s="91" t="s">
        <v>294</v>
      </c>
      <c r="E149" s="397">
        <v>1805</v>
      </c>
      <c r="F149" s="397">
        <v>1015</v>
      </c>
      <c r="G149" s="390">
        <v>0.554016620498615</v>
      </c>
      <c r="H149" s="390">
        <v>0.98522167487684731</v>
      </c>
      <c r="I149" s="337">
        <v>0.43120505437823231</v>
      </c>
      <c r="J149" s="393" t="s">
        <v>633</v>
      </c>
      <c r="K149" s="339"/>
    </row>
    <row r="150" spans="2:11" x14ac:dyDescent="0.15">
      <c r="B150" s="139" t="s">
        <v>4</v>
      </c>
      <c r="C150" s="91" t="s">
        <v>295</v>
      </c>
      <c r="D150" s="91" t="s">
        <v>296</v>
      </c>
      <c r="E150" s="397">
        <v>8480</v>
      </c>
      <c r="F150" s="397">
        <v>4720</v>
      </c>
      <c r="G150" s="390">
        <v>0.76650943396226412</v>
      </c>
      <c r="H150" s="390">
        <v>0.63559322033898313</v>
      </c>
      <c r="I150" s="337">
        <v>-0.13091621362328099</v>
      </c>
      <c r="J150" s="393" t="s">
        <v>633</v>
      </c>
      <c r="K150" s="339"/>
    </row>
    <row r="151" spans="2:11" x14ac:dyDescent="0.15">
      <c r="B151" s="139" t="s">
        <v>4</v>
      </c>
      <c r="C151" s="91" t="s">
        <v>260</v>
      </c>
      <c r="D151" s="91" t="s">
        <v>261</v>
      </c>
      <c r="E151" s="397">
        <v>1035</v>
      </c>
      <c r="F151" s="397">
        <v>1050</v>
      </c>
      <c r="G151" s="390">
        <v>1.932367149758454</v>
      </c>
      <c r="H151" s="390">
        <v>1.4285714285714286</v>
      </c>
      <c r="I151" s="337">
        <v>-0.50379572118702542</v>
      </c>
      <c r="J151" s="393" t="s">
        <v>633</v>
      </c>
      <c r="K151" s="339"/>
    </row>
    <row r="152" spans="2:11" x14ac:dyDescent="0.15">
      <c r="B152" s="139" t="s">
        <v>4</v>
      </c>
      <c r="C152" s="91" t="s">
        <v>87</v>
      </c>
      <c r="D152" s="91" t="s">
        <v>88</v>
      </c>
      <c r="E152" s="397">
        <v>3465</v>
      </c>
      <c r="F152" s="397">
        <v>3495</v>
      </c>
      <c r="G152" s="390">
        <v>0.57720057720057716</v>
      </c>
      <c r="H152" s="390">
        <v>1.0014306151645207</v>
      </c>
      <c r="I152" s="337">
        <v>0.42423003796394354</v>
      </c>
      <c r="J152" s="393" t="s">
        <v>633</v>
      </c>
      <c r="K152" s="339"/>
    </row>
    <row r="153" spans="2:11" x14ac:dyDescent="0.15">
      <c r="B153" s="139" t="s">
        <v>4</v>
      </c>
      <c r="C153" s="91" t="s">
        <v>330</v>
      </c>
      <c r="D153" s="91" t="s">
        <v>331</v>
      </c>
      <c r="E153" s="397">
        <v>5080</v>
      </c>
      <c r="F153" s="397">
        <v>2155</v>
      </c>
      <c r="G153" s="390">
        <v>0.49212598425196852</v>
      </c>
      <c r="H153" s="390">
        <v>0.46403712296983757</v>
      </c>
      <c r="I153" s="337">
        <v>-2.808886128213095E-2</v>
      </c>
      <c r="J153" s="393" t="s">
        <v>633</v>
      </c>
      <c r="K153" s="339"/>
    </row>
    <row r="154" spans="2:11" ht="14" x14ac:dyDescent="0.15">
      <c r="B154" s="139" t="s">
        <v>4</v>
      </c>
      <c r="C154" s="91" t="s">
        <v>297</v>
      </c>
      <c r="D154" s="91" t="s">
        <v>298</v>
      </c>
      <c r="E154" s="397">
        <v>1540</v>
      </c>
      <c r="F154" s="397">
        <v>505</v>
      </c>
      <c r="G154" s="390">
        <v>0.64935064935064934</v>
      </c>
      <c r="H154" s="390" t="s">
        <v>580</v>
      </c>
      <c r="I154" s="337" t="s">
        <v>580</v>
      </c>
      <c r="J154" s="393" t="s">
        <v>580</v>
      </c>
      <c r="K154" s="339"/>
    </row>
    <row r="155" spans="2:11" x14ac:dyDescent="0.15">
      <c r="B155" s="139" t="s">
        <v>4</v>
      </c>
      <c r="C155" s="91" t="s">
        <v>89</v>
      </c>
      <c r="D155" s="91" t="s">
        <v>90</v>
      </c>
      <c r="E155" s="397">
        <v>3545</v>
      </c>
      <c r="F155" s="397">
        <v>1425</v>
      </c>
      <c r="G155" s="390">
        <v>0.42313117066290551</v>
      </c>
      <c r="H155" s="390">
        <v>0.70175438596491224</v>
      </c>
      <c r="I155" s="337">
        <v>0.27862321530200673</v>
      </c>
      <c r="J155" s="393" t="s">
        <v>633</v>
      </c>
      <c r="K155" s="339"/>
    </row>
    <row r="156" spans="2:11" x14ac:dyDescent="0.15">
      <c r="B156" s="139" t="s">
        <v>4</v>
      </c>
      <c r="C156" s="91" t="s">
        <v>299</v>
      </c>
      <c r="D156" s="91" t="s">
        <v>300</v>
      </c>
      <c r="E156" s="397">
        <v>2075</v>
      </c>
      <c r="F156" s="397">
        <v>800</v>
      </c>
      <c r="G156" s="390">
        <v>1.2048192771084338</v>
      </c>
      <c r="H156" s="390">
        <v>1.25</v>
      </c>
      <c r="I156" s="337">
        <v>4.5180722891566161E-2</v>
      </c>
      <c r="J156" s="393" t="s">
        <v>633</v>
      </c>
      <c r="K156" s="339"/>
    </row>
    <row r="157" spans="2:11" x14ac:dyDescent="0.15">
      <c r="B157" s="139" t="s">
        <v>4</v>
      </c>
      <c r="C157" s="91" t="s">
        <v>169</v>
      </c>
      <c r="D157" s="91" t="s">
        <v>170</v>
      </c>
      <c r="E157" s="397">
        <v>3300</v>
      </c>
      <c r="F157" s="397">
        <v>1900</v>
      </c>
      <c r="G157" s="390">
        <v>1.2121212121212122</v>
      </c>
      <c r="H157" s="390">
        <v>1.3157894736842104</v>
      </c>
      <c r="I157" s="337">
        <v>0.10366826156299824</v>
      </c>
      <c r="J157" s="393" t="s">
        <v>633</v>
      </c>
      <c r="K157" s="339"/>
    </row>
    <row r="158" spans="2:11" ht="14" x14ac:dyDescent="0.15">
      <c r="B158" s="139" t="s">
        <v>4</v>
      </c>
      <c r="C158" s="91" t="s">
        <v>171</v>
      </c>
      <c r="D158" s="91" t="s">
        <v>172</v>
      </c>
      <c r="E158" s="397" t="s">
        <v>579</v>
      </c>
      <c r="F158" s="397" t="s">
        <v>579</v>
      </c>
      <c r="G158" s="390" t="s">
        <v>579</v>
      </c>
      <c r="H158" s="390" t="s">
        <v>579</v>
      </c>
      <c r="I158" s="337" t="s">
        <v>579</v>
      </c>
      <c r="J158" s="393" t="s">
        <v>579</v>
      </c>
      <c r="K158" s="339"/>
    </row>
    <row r="159" spans="2:11" x14ac:dyDescent="0.15">
      <c r="B159" s="139" t="s">
        <v>4</v>
      </c>
      <c r="C159" s="91" t="s">
        <v>121</v>
      </c>
      <c r="D159" s="91" t="s">
        <v>122</v>
      </c>
      <c r="E159" s="397">
        <v>1830</v>
      </c>
      <c r="F159" s="397">
        <v>1060</v>
      </c>
      <c r="G159" s="390">
        <v>0.54644808743169404</v>
      </c>
      <c r="H159" s="390">
        <v>0.94339622641509435</v>
      </c>
      <c r="I159" s="337">
        <v>0.39694813898340031</v>
      </c>
      <c r="J159" s="393" t="s">
        <v>633</v>
      </c>
      <c r="K159" s="339"/>
    </row>
    <row r="160" spans="2:11" x14ac:dyDescent="0.15">
      <c r="B160" s="319" t="s">
        <v>5</v>
      </c>
      <c r="C160" s="319" t="s">
        <v>15</v>
      </c>
      <c r="D160" s="319" t="s">
        <v>16</v>
      </c>
      <c r="E160" s="399">
        <v>597812</v>
      </c>
      <c r="F160" s="399">
        <v>399470</v>
      </c>
      <c r="G160" s="392">
        <v>76.456812509618402</v>
      </c>
      <c r="H160" s="392">
        <v>76.094825643978297</v>
      </c>
      <c r="I160" s="337">
        <v>-0.36198686564010529</v>
      </c>
      <c r="J160" s="394" t="s">
        <v>634</v>
      </c>
      <c r="K160" s="339"/>
    </row>
    <row r="161" spans="2:11" x14ac:dyDescent="0.15">
      <c r="B161" s="139" t="s">
        <v>5</v>
      </c>
      <c r="C161" s="91" t="s">
        <v>199</v>
      </c>
      <c r="D161" s="91" t="s">
        <v>200</v>
      </c>
      <c r="E161" s="397">
        <v>3325</v>
      </c>
      <c r="F161" s="397">
        <v>2130</v>
      </c>
      <c r="G161" s="390">
        <v>73.233082706766922</v>
      </c>
      <c r="H161" s="390">
        <v>73.943661971830991</v>
      </c>
      <c r="I161" s="337">
        <v>0.71057926506406943</v>
      </c>
      <c r="J161" s="393" t="s">
        <v>633</v>
      </c>
      <c r="K161" s="342"/>
    </row>
    <row r="162" spans="2:11" x14ac:dyDescent="0.15">
      <c r="B162" s="139" t="s">
        <v>5</v>
      </c>
      <c r="C162" s="91" t="s">
        <v>201</v>
      </c>
      <c r="D162" s="91" t="s">
        <v>202</v>
      </c>
      <c r="E162" s="397">
        <v>4090</v>
      </c>
      <c r="F162" s="397">
        <v>3930</v>
      </c>
      <c r="G162" s="390">
        <v>79.217603911980433</v>
      </c>
      <c r="H162" s="390">
        <v>79.64376590330788</v>
      </c>
      <c r="I162" s="337">
        <v>0.42616199132744725</v>
      </c>
      <c r="J162" s="393" t="s">
        <v>633</v>
      </c>
      <c r="K162" s="339"/>
    </row>
    <row r="163" spans="2:11" x14ac:dyDescent="0.15">
      <c r="B163" s="139" t="s">
        <v>5</v>
      </c>
      <c r="C163" s="91" t="s">
        <v>93</v>
      </c>
      <c r="D163" s="91" t="s">
        <v>94</v>
      </c>
      <c r="E163" s="397">
        <v>2685</v>
      </c>
      <c r="F163" s="397">
        <v>1615</v>
      </c>
      <c r="G163" s="390">
        <v>76.90875232774674</v>
      </c>
      <c r="H163" s="390">
        <v>78.637770897832809</v>
      </c>
      <c r="I163" s="337">
        <v>1.729018570086069</v>
      </c>
      <c r="J163" s="393" t="s">
        <v>633</v>
      </c>
      <c r="K163" s="339"/>
    </row>
    <row r="164" spans="2:11" x14ac:dyDescent="0.15">
      <c r="B164" s="139" t="s">
        <v>5</v>
      </c>
      <c r="C164" s="91" t="s">
        <v>303</v>
      </c>
      <c r="D164" s="91" t="s">
        <v>304</v>
      </c>
      <c r="E164" s="397">
        <v>1730</v>
      </c>
      <c r="F164" s="397">
        <v>1775</v>
      </c>
      <c r="G164" s="390">
        <v>77.74566473988439</v>
      </c>
      <c r="H164" s="390">
        <v>80</v>
      </c>
      <c r="I164" s="337">
        <v>2.2543352601156101</v>
      </c>
      <c r="J164" s="393" t="s">
        <v>633</v>
      </c>
      <c r="K164" s="339"/>
    </row>
    <row r="165" spans="2:11" x14ac:dyDescent="0.15">
      <c r="B165" s="139" t="s">
        <v>5</v>
      </c>
      <c r="C165" s="91" t="s">
        <v>175</v>
      </c>
      <c r="D165" s="91" t="s">
        <v>176</v>
      </c>
      <c r="E165" s="397">
        <v>2230</v>
      </c>
      <c r="F165" s="397">
        <v>970</v>
      </c>
      <c r="G165" s="390">
        <v>76.905829596412559</v>
      </c>
      <c r="H165" s="390">
        <v>75.257731958762889</v>
      </c>
      <c r="I165" s="337">
        <v>-1.6480976376496699</v>
      </c>
      <c r="J165" s="393" t="s">
        <v>633</v>
      </c>
      <c r="K165" s="339"/>
    </row>
    <row r="166" spans="2:11" x14ac:dyDescent="0.15">
      <c r="B166" s="139" t="s">
        <v>5</v>
      </c>
      <c r="C166" s="91" t="s">
        <v>203</v>
      </c>
      <c r="D166" s="91" t="s">
        <v>204</v>
      </c>
      <c r="E166" s="397">
        <v>2965</v>
      </c>
      <c r="F166" s="397">
        <v>2180</v>
      </c>
      <c r="G166" s="390">
        <v>76.72849915682967</v>
      </c>
      <c r="H166" s="390">
        <v>76.376146788990823</v>
      </c>
      <c r="I166" s="337">
        <v>-0.35235236783884716</v>
      </c>
      <c r="J166" s="393" t="s">
        <v>633</v>
      </c>
      <c r="K166" s="339"/>
    </row>
    <row r="167" spans="2:11" x14ac:dyDescent="0.15">
      <c r="B167" s="139" t="s">
        <v>5</v>
      </c>
      <c r="C167" s="91" t="s">
        <v>145</v>
      </c>
      <c r="D167" s="91" t="s">
        <v>146</v>
      </c>
      <c r="E167" s="397">
        <v>15045</v>
      </c>
      <c r="F167" s="397">
        <v>8385</v>
      </c>
      <c r="G167" s="390">
        <v>74.709205716184783</v>
      </c>
      <c r="H167" s="390">
        <v>75.849731663685148</v>
      </c>
      <c r="I167" s="337">
        <v>1.1405259475003646</v>
      </c>
      <c r="J167" s="393" t="s">
        <v>633</v>
      </c>
      <c r="K167" s="339"/>
    </row>
    <row r="168" spans="2:11" x14ac:dyDescent="0.15">
      <c r="B168" s="139" t="s">
        <v>5</v>
      </c>
      <c r="C168" s="91" t="s">
        <v>45</v>
      </c>
      <c r="D168" s="91" t="s">
        <v>46</v>
      </c>
      <c r="E168" s="397">
        <v>2005</v>
      </c>
      <c r="F168" s="397">
        <v>895</v>
      </c>
      <c r="G168" s="390">
        <v>76.059850374064837</v>
      </c>
      <c r="H168" s="390">
        <v>74.860335195530723</v>
      </c>
      <c r="I168" s="337">
        <v>-1.1995151785341136</v>
      </c>
      <c r="J168" s="393" t="s">
        <v>633</v>
      </c>
      <c r="K168" s="339"/>
    </row>
    <row r="169" spans="2:11" x14ac:dyDescent="0.15">
      <c r="B169" s="139" t="s">
        <v>5</v>
      </c>
      <c r="C169" s="91" t="s">
        <v>47</v>
      </c>
      <c r="D169" s="91" t="s">
        <v>48</v>
      </c>
      <c r="E169" s="397">
        <v>1645</v>
      </c>
      <c r="F169" s="397">
        <v>1595</v>
      </c>
      <c r="G169" s="390">
        <v>70.820668693009111</v>
      </c>
      <c r="H169" s="390">
        <v>70.846394984326025</v>
      </c>
      <c r="I169" s="337">
        <v>2.5726291316914285E-2</v>
      </c>
      <c r="J169" s="393" t="s">
        <v>633</v>
      </c>
      <c r="K169" s="339"/>
    </row>
    <row r="170" spans="2:11" ht="14" x14ac:dyDescent="0.15">
      <c r="B170" s="139" t="s">
        <v>5</v>
      </c>
      <c r="C170" s="91" t="s">
        <v>49</v>
      </c>
      <c r="D170" s="91" t="s">
        <v>50</v>
      </c>
      <c r="E170" s="397" t="s">
        <v>579</v>
      </c>
      <c r="F170" s="397" t="s">
        <v>579</v>
      </c>
      <c r="G170" s="390" t="s">
        <v>579</v>
      </c>
      <c r="H170" s="390" t="s">
        <v>579</v>
      </c>
      <c r="I170" s="337" t="s">
        <v>579</v>
      </c>
      <c r="J170" s="393" t="s">
        <v>579</v>
      </c>
      <c r="K170" s="339"/>
    </row>
    <row r="171" spans="2:11" x14ac:dyDescent="0.15">
      <c r="B171" s="139" t="s">
        <v>5</v>
      </c>
      <c r="C171" s="91" t="s">
        <v>264</v>
      </c>
      <c r="D171" s="91" t="s">
        <v>265</v>
      </c>
      <c r="E171" s="397">
        <v>1345</v>
      </c>
      <c r="F171" s="397">
        <v>545</v>
      </c>
      <c r="G171" s="390">
        <v>79.182156133828997</v>
      </c>
      <c r="H171" s="390">
        <v>79.816513761467888</v>
      </c>
      <c r="I171" s="337">
        <v>0.63435762763889159</v>
      </c>
      <c r="J171" s="393" t="s">
        <v>633</v>
      </c>
      <c r="K171" s="339"/>
    </row>
    <row r="172" spans="2:11" x14ac:dyDescent="0.15">
      <c r="B172" s="139" t="s">
        <v>5</v>
      </c>
      <c r="C172" s="91" t="s">
        <v>95</v>
      </c>
      <c r="D172" s="91" t="s">
        <v>96</v>
      </c>
      <c r="E172" s="397">
        <v>6465</v>
      </c>
      <c r="F172" s="397">
        <v>4670</v>
      </c>
      <c r="G172" s="390">
        <v>76.256767208043314</v>
      </c>
      <c r="H172" s="390">
        <v>76.33832976445396</v>
      </c>
      <c r="I172" s="337">
        <v>8.156255641064547E-2</v>
      </c>
      <c r="J172" s="393" t="s">
        <v>633</v>
      </c>
      <c r="K172" s="339"/>
    </row>
    <row r="173" spans="2:11" x14ac:dyDescent="0.15">
      <c r="B173" s="139" t="s">
        <v>5</v>
      </c>
      <c r="C173" s="91" t="s">
        <v>205</v>
      </c>
      <c r="D173" s="91" t="s">
        <v>206</v>
      </c>
      <c r="E173" s="397">
        <v>3555</v>
      </c>
      <c r="F173" s="397">
        <v>3420</v>
      </c>
      <c r="G173" s="390">
        <v>71.44866385372714</v>
      </c>
      <c r="H173" s="390">
        <v>76.169590643274859</v>
      </c>
      <c r="I173" s="337">
        <v>4.7209267895477183</v>
      </c>
      <c r="J173" s="393" t="s">
        <v>634</v>
      </c>
      <c r="K173" s="339"/>
    </row>
    <row r="174" spans="2:11" x14ac:dyDescent="0.15">
      <c r="B174" s="139" t="s">
        <v>5</v>
      </c>
      <c r="C174" s="91" t="s">
        <v>266</v>
      </c>
      <c r="D174" s="91" t="s">
        <v>267</v>
      </c>
      <c r="E174" s="397">
        <v>2430</v>
      </c>
      <c r="F174" s="397">
        <v>1265</v>
      </c>
      <c r="G174" s="390">
        <v>79.218106995884767</v>
      </c>
      <c r="H174" s="390">
        <v>76.284584980237156</v>
      </c>
      <c r="I174" s="337">
        <v>-2.9335220156476112</v>
      </c>
      <c r="J174" s="393" t="s">
        <v>633</v>
      </c>
      <c r="K174" s="339"/>
    </row>
    <row r="175" spans="2:11" x14ac:dyDescent="0.15">
      <c r="B175" s="139" t="s">
        <v>5</v>
      </c>
      <c r="C175" s="91" t="s">
        <v>307</v>
      </c>
      <c r="D175" s="91" t="s">
        <v>308</v>
      </c>
      <c r="E175" s="397">
        <v>5010</v>
      </c>
      <c r="F175" s="397">
        <v>1910</v>
      </c>
      <c r="G175" s="390">
        <v>77.045908183632733</v>
      </c>
      <c r="H175" s="390">
        <v>76.701570680628279</v>
      </c>
      <c r="I175" s="337">
        <v>-0.34433750300445354</v>
      </c>
      <c r="J175" s="393" t="s">
        <v>633</v>
      </c>
      <c r="K175" s="339"/>
    </row>
    <row r="176" spans="2:11" x14ac:dyDescent="0.15">
      <c r="B176" s="139" t="s">
        <v>5</v>
      </c>
      <c r="C176" s="91" t="s">
        <v>207</v>
      </c>
      <c r="D176" s="91" t="s">
        <v>208</v>
      </c>
      <c r="E176" s="397">
        <v>3760</v>
      </c>
      <c r="F176" s="397">
        <v>2145</v>
      </c>
      <c r="G176" s="390">
        <v>78.324468085106375</v>
      </c>
      <c r="H176" s="390">
        <v>79.020979020979027</v>
      </c>
      <c r="I176" s="337">
        <v>0.69651093587265223</v>
      </c>
      <c r="J176" s="393" t="s">
        <v>633</v>
      </c>
      <c r="K176" s="339"/>
    </row>
    <row r="177" spans="2:11" x14ac:dyDescent="0.15">
      <c r="B177" s="139" t="s">
        <v>5</v>
      </c>
      <c r="C177" s="91" t="s">
        <v>268</v>
      </c>
      <c r="D177" s="91" t="s">
        <v>558</v>
      </c>
      <c r="E177" s="397">
        <v>5770</v>
      </c>
      <c r="F177" s="397">
        <v>4665</v>
      </c>
      <c r="G177" s="390">
        <v>80.762564991334486</v>
      </c>
      <c r="H177" s="390">
        <v>80.707395498392287</v>
      </c>
      <c r="I177" s="337">
        <v>-5.5169492942198417E-2</v>
      </c>
      <c r="J177" s="393" t="s">
        <v>633</v>
      </c>
      <c r="K177" s="339"/>
    </row>
    <row r="178" spans="2:11" x14ac:dyDescent="0.15">
      <c r="B178" s="139" t="s">
        <v>5</v>
      </c>
      <c r="C178" s="91" t="s">
        <v>97</v>
      </c>
      <c r="D178" s="91" t="s">
        <v>98</v>
      </c>
      <c r="E178" s="397">
        <v>2585</v>
      </c>
      <c r="F178" s="397">
        <v>2170</v>
      </c>
      <c r="G178" s="390">
        <v>76.208897485493239</v>
      </c>
      <c r="H178" s="390">
        <v>76.267281105990776</v>
      </c>
      <c r="I178" s="337">
        <v>5.8383620497536981E-2</v>
      </c>
      <c r="J178" s="393" t="s">
        <v>633</v>
      </c>
      <c r="K178" s="339"/>
    </row>
    <row r="179" spans="2:11" x14ac:dyDescent="0.15">
      <c r="B179" s="139" t="s">
        <v>5</v>
      </c>
      <c r="C179" s="91" t="s">
        <v>177</v>
      </c>
      <c r="D179" s="91" t="s">
        <v>178</v>
      </c>
      <c r="E179" s="397">
        <v>6635</v>
      </c>
      <c r="F179" s="397">
        <v>3770</v>
      </c>
      <c r="G179" s="390">
        <v>81.537302185380554</v>
      </c>
      <c r="H179" s="390">
        <v>80.238726790450926</v>
      </c>
      <c r="I179" s="337">
        <v>-1.2985753949296281</v>
      </c>
      <c r="J179" s="393" t="s">
        <v>633</v>
      </c>
      <c r="K179" s="339"/>
    </row>
    <row r="180" spans="2:11" x14ac:dyDescent="0.15">
      <c r="B180" s="139" t="s">
        <v>5</v>
      </c>
      <c r="C180" s="91" t="s">
        <v>209</v>
      </c>
      <c r="D180" s="91" t="s">
        <v>210</v>
      </c>
      <c r="E180" s="397">
        <v>1325</v>
      </c>
      <c r="F180" s="397">
        <v>820</v>
      </c>
      <c r="G180" s="390">
        <v>78.867924528301899</v>
      </c>
      <c r="H180" s="390">
        <v>79.268292682926827</v>
      </c>
      <c r="I180" s="337">
        <v>0.40036815462492825</v>
      </c>
      <c r="J180" s="393" t="s">
        <v>633</v>
      </c>
      <c r="K180" s="339"/>
    </row>
    <row r="181" spans="2:11" x14ac:dyDescent="0.15">
      <c r="B181" s="139" t="s">
        <v>5</v>
      </c>
      <c r="C181" s="91" t="s">
        <v>179</v>
      </c>
      <c r="D181" s="91" t="s">
        <v>180</v>
      </c>
      <c r="E181" s="397">
        <v>3480</v>
      </c>
      <c r="F181" s="397">
        <v>1160</v>
      </c>
      <c r="G181" s="390">
        <v>78.879310344827587</v>
      </c>
      <c r="H181" s="390">
        <v>79.310344827586206</v>
      </c>
      <c r="I181" s="337">
        <v>0.43103448275861922</v>
      </c>
      <c r="J181" s="393" t="s">
        <v>633</v>
      </c>
      <c r="K181" s="339"/>
    </row>
    <row r="182" spans="2:11" ht="15" x14ac:dyDescent="0.15">
      <c r="B182" s="139" t="s">
        <v>5</v>
      </c>
      <c r="C182" s="91" t="s">
        <v>562</v>
      </c>
      <c r="D182" s="91" t="s">
        <v>309</v>
      </c>
      <c r="E182" s="397">
        <v>5265</v>
      </c>
      <c r="F182" s="397">
        <v>5090</v>
      </c>
      <c r="G182" s="390">
        <v>74.643874643874639</v>
      </c>
      <c r="H182" s="390">
        <v>74.459724950884095</v>
      </c>
      <c r="I182" s="337">
        <v>-0.18414969299054462</v>
      </c>
      <c r="J182" s="393" t="s">
        <v>633</v>
      </c>
      <c r="K182" s="339"/>
    </row>
    <row r="183" spans="2:11" x14ac:dyDescent="0.15">
      <c r="B183" s="139" t="s">
        <v>5</v>
      </c>
      <c r="C183" s="91" t="s">
        <v>19</v>
      </c>
      <c r="D183" s="91" t="s">
        <v>20</v>
      </c>
      <c r="E183" s="397">
        <v>5460</v>
      </c>
      <c r="F183" s="397">
        <v>4390</v>
      </c>
      <c r="G183" s="390">
        <v>75.641025641025635</v>
      </c>
      <c r="H183" s="390">
        <v>74.715261958997729</v>
      </c>
      <c r="I183" s="337">
        <v>-0.92576368202790604</v>
      </c>
      <c r="J183" s="393" t="s">
        <v>633</v>
      </c>
      <c r="K183" s="339"/>
    </row>
    <row r="184" spans="2:11" x14ac:dyDescent="0.15">
      <c r="B184" s="139" t="s">
        <v>5</v>
      </c>
      <c r="C184" s="91" t="s">
        <v>147</v>
      </c>
      <c r="D184" s="91" t="s">
        <v>148</v>
      </c>
      <c r="E184" s="397">
        <v>4170</v>
      </c>
      <c r="F184" s="397">
        <v>3980</v>
      </c>
      <c r="G184" s="390">
        <v>76.258992805755398</v>
      </c>
      <c r="H184" s="390">
        <v>74.748743718592976</v>
      </c>
      <c r="I184" s="337">
        <v>-1.5102490871624212</v>
      </c>
      <c r="J184" s="393" t="s">
        <v>633</v>
      </c>
      <c r="K184" s="339"/>
    </row>
    <row r="185" spans="2:11" x14ac:dyDescent="0.15">
      <c r="B185" s="139" t="s">
        <v>5</v>
      </c>
      <c r="C185" s="91" t="s">
        <v>211</v>
      </c>
      <c r="D185" s="91" t="s">
        <v>212</v>
      </c>
      <c r="E185" s="397">
        <v>4310</v>
      </c>
      <c r="F185" s="397">
        <v>3810</v>
      </c>
      <c r="G185" s="390">
        <v>76.102088167053367</v>
      </c>
      <c r="H185" s="390">
        <v>77.034120734908143</v>
      </c>
      <c r="I185" s="337">
        <v>0.93203256785477606</v>
      </c>
      <c r="J185" s="393" t="s">
        <v>633</v>
      </c>
      <c r="K185" s="339"/>
    </row>
    <row r="186" spans="2:11" x14ac:dyDescent="0.15">
      <c r="B186" s="139" t="s">
        <v>5</v>
      </c>
      <c r="C186" s="91" t="s">
        <v>57</v>
      </c>
      <c r="D186" s="91" t="s">
        <v>58</v>
      </c>
      <c r="E186" s="397">
        <v>4630</v>
      </c>
      <c r="F186" s="397">
        <v>2400</v>
      </c>
      <c r="G186" s="390">
        <v>74.298056155507567</v>
      </c>
      <c r="H186" s="390">
        <v>72.916666666666657</v>
      </c>
      <c r="I186" s="337">
        <v>-1.3813894888409095</v>
      </c>
      <c r="J186" s="393" t="s">
        <v>633</v>
      </c>
      <c r="K186" s="339"/>
    </row>
    <row r="187" spans="2:11" x14ac:dyDescent="0.15">
      <c r="B187" s="139" t="s">
        <v>5</v>
      </c>
      <c r="C187" s="91" t="s">
        <v>21</v>
      </c>
      <c r="D187" s="91" t="s">
        <v>22</v>
      </c>
      <c r="E187" s="397">
        <v>1110</v>
      </c>
      <c r="F187" s="397">
        <v>1125</v>
      </c>
      <c r="G187" s="390">
        <v>73.873873873873876</v>
      </c>
      <c r="H187" s="390">
        <v>73.777777777777771</v>
      </c>
      <c r="I187" s="337">
        <v>-9.6096096096104588E-2</v>
      </c>
      <c r="J187" s="393" t="s">
        <v>633</v>
      </c>
      <c r="K187" s="339"/>
    </row>
    <row r="188" spans="2:11" x14ac:dyDescent="0.15">
      <c r="B188" s="139" t="s">
        <v>5</v>
      </c>
      <c r="C188" s="91" t="s">
        <v>125</v>
      </c>
      <c r="D188" s="91" t="s">
        <v>126</v>
      </c>
      <c r="E188" s="397">
        <v>3170</v>
      </c>
      <c r="F188" s="397">
        <v>2115</v>
      </c>
      <c r="G188" s="390">
        <v>74.447949526813886</v>
      </c>
      <c r="H188" s="390">
        <v>77.304964539007088</v>
      </c>
      <c r="I188" s="337">
        <v>2.8570150121932016</v>
      </c>
      <c r="J188" s="393" t="s">
        <v>634</v>
      </c>
      <c r="K188" s="339"/>
    </row>
    <row r="189" spans="2:11" x14ac:dyDescent="0.15">
      <c r="B189" s="139" t="s">
        <v>5</v>
      </c>
      <c r="C189" s="91" t="s">
        <v>127</v>
      </c>
      <c r="D189" s="91" t="s">
        <v>128</v>
      </c>
      <c r="E189" s="397">
        <v>8025</v>
      </c>
      <c r="F189" s="397">
        <v>4575</v>
      </c>
      <c r="G189" s="390">
        <v>75.389408099688467</v>
      </c>
      <c r="H189" s="390">
        <v>77.923497267759572</v>
      </c>
      <c r="I189" s="337">
        <v>2.5340891680711053</v>
      </c>
      <c r="J189" s="393" t="s">
        <v>634</v>
      </c>
      <c r="K189" s="339"/>
    </row>
    <row r="190" spans="2:11" x14ac:dyDescent="0.15">
      <c r="B190" s="139" t="s">
        <v>5</v>
      </c>
      <c r="C190" s="91" t="s">
        <v>310</v>
      </c>
      <c r="D190" s="91" t="s">
        <v>311</v>
      </c>
      <c r="E190" s="397">
        <v>6115</v>
      </c>
      <c r="F190" s="397">
        <v>5235</v>
      </c>
      <c r="G190" s="390">
        <v>79.803761242845468</v>
      </c>
      <c r="H190" s="390">
        <v>79.369627507163315</v>
      </c>
      <c r="I190" s="337">
        <v>-0.43413373568215263</v>
      </c>
      <c r="J190" s="393" t="s">
        <v>633</v>
      </c>
      <c r="K190" s="339"/>
    </row>
    <row r="191" spans="2:11" x14ac:dyDescent="0.15">
      <c r="B191" s="139" t="s">
        <v>5</v>
      </c>
      <c r="C191" s="91" t="s">
        <v>99</v>
      </c>
      <c r="D191" s="91" t="s">
        <v>100</v>
      </c>
      <c r="E191" s="397">
        <v>3490</v>
      </c>
      <c r="F191" s="397">
        <v>3485</v>
      </c>
      <c r="G191" s="390">
        <v>73.782234957020052</v>
      </c>
      <c r="H191" s="390">
        <v>72.883787661406032</v>
      </c>
      <c r="I191" s="337">
        <v>-0.89844729561401948</v>
      </c>
      <c r="J191" s="393" t="s">
        <v>633</v>
      </c>
      <c r="K191" s="339"/>
    </row>
    <row r="192" spans="2:11" x14ac:dyDescent="0.15">
      <c r="B192" s="139" t="s">
        <v>5</v>
      </c>
      <c r="C192" s="91" t="s">
        <v>149</v>
      </c>
      <c r="D192" s="91" t="s">
        <v>150</v>
      </c>
      <c r="E192" s="397">
        <v>3735</v>
      </c>
      <c r="F192" s="397">
        <v>2045</v>
      </c>
      <c r="G192" s="390">
        <v>73.360107095046857</v>
      </c>
      <c r="H192" s="390">
        <v>71.882640586797066</v>
      </c>
      <c r="I192" s="337">
        <v>-1.4774665082497904</v>
      </c>
      <c r="J192" s="393" t="s">
        <v>633</v>
      </c>
      <c r="K192" s="339"/>
    </row>
    <row r="193" spans="2:11" x14ac:dyDescent="0.15">
      <c r="B193" s="139" t="s">
        <v>5</v>
      </c>
      <c r="C193" s="91" t="s">
        <v>213</v>
      </c>
      <c r="D193" s="91" t="s">
        <v>214</v>
      </c>
      <c r="E193" s="397">
        <v>3890</v>
      </c>
      <c r="F193" s="397">
        <v>4040</v>
      </c>
      <c r="G193" s="390">
        <v>77.120822622107966</v>
      </c>
      <c r="H193" s="390">
        <v>77.227722772277232</v>
      </c>
      <c r="I193" s="337">
        <v>0.10690015016926679</v>
      </c>
      <c r="J193" s="393" t="s">
        <v>633</v>
      </c>
      <c r="K193" s="339"/>
    </row>
    <row r="194" spans="2:11" x14ac:dyDescent="0.15">
      <c r="B194" s="139" t="s">
        <v>5</v>
      </c>
      <c r="C194" s="91" t="s">
        <v>101</v>
      </c>
      <c r="D194" s="91" t="s">
        <v>102</v>
      </c>
      <c r="E194" s="397">
        <v>3195</v>
      </c>
      <c r="F194" s="397">
        <v>1905</v>
      </c>
      <c r="G194" s="390">
        <v>79.186228482003131</v>
      </c>
      <c r="H194" s="390">
        <v>79.00262467191601</v>
      </c>
      <c r="I194" s="337">
        <v>-0.18360381008712068</v>
      </c>
      <c r="J194" s="393" t="s">
        <v>633</v>
      </c>
      <c r="K194" s="339"/>
    </row>
    <row r="195" spans="2:11" x14ac:dyDescent="0.15">
      <c r="B195" s="139" t="s">
        <v>5</v>
      </c>
      <c r="C195" s="91" t="s">
        <v>269</v>
      </c>
      <c r="D195" s="91" t="s">
        <v>270</v>
      </c>
      <c r="E195" s="397">
        <v>5045</v>
      </c>
      <c r="F195" s="397">
        <v>3520</v>
      </c>
      <c r="G195" s="390">
        <v>76.412289395441036</v>
      </c>
      <c r="H195" s="390">
        <v>76.420454545454547</v>
      </c>
      <c r="I195" s="337">
        <v>8.1651500135109245E-3</v>
      </c>
      <c r="J195" s="393" t="s">
        <v>633</v>
      </c>
      <c r="K195" s="339"/>
    </row>
    <row r="196" spans="2:11" ht="14" x14ac:dyDescent="0.15">
      <c r="B196" s="139" t="s">
        <v>5</v>
      </c>
      <c r="C196" s="91" t="s">
        <v>215</v>
      </c>
      <c r="D196" s="91" t="s">
        <v>216</v>
      </c>
      <c r="E196" s="397" t="s">
        <v>579</v>
      </c>
      <c r="F196" s="397" t="s">
        <v>579</v>
      </c>
      <c r="G196" s="390" t="s">
        <v>579</v>
      </c>
      <c r="H196" s="390" t="s">
        <v>579</v>
      </c>
      <c r="I196" s="337" t="s">
        <v>579</v>
      </c>
      <c r="J196" s="393" t="s">
        <v>579</v>
      </c>
      <c r="K196" s="339"/>
    </row>
    <row r="197" spans="2:11" x14ac:dyDescent="0.15">
      <c r="B197" s="139" t="s">
        <v>5</v>
      </c>
      <c r="C197" s="91" t="s">
        <v>181</v>
      </c>
      <c r="D197" s="91" t="s">
        <v>182</v>
      </c>
      <c r="E197" s="397">
        <v>16025</v>
      </c>
      <c r="F197" s="397">
        <v>11530</v>
      </c>
      <c r="G197" s="390">
        <v>76.630265210608428</v>
      </c>
      <c r="H197" s="390">
        <v>76.843018213356459</v>
      </c>
      <c r="I197" s="337">
        <v>0.21275300274803044</v>
      </c>
      <c r="J197" s="393" t="s">
        <v>633</v>
      </c>
      <c r="K197" s="339"/>
    </row>
    <row r="198" spans="2:11" x14ac:dyDescent="0.15">
      <c r="B198" s="139" t="s">
        <v>5</v>
      </c>
      <c r="C198" s="91" t="s">
        <v>23</v>
      </c>
      <c r="D198" s="91" t="s">
        <v>24</v>
      </c>
      <c r="E198" s="397">
        <v>1970</v>
      </c>
      <c r="F198" s="397">
        <v>890</v>
      </c>
      <c r="G198" s="390">
        <v>74.619289340101531</v>
      </c>
      <c r="H198" s="390">
        <v>68.539325842696627</v>
      </c>
      <c r="I198" s="337">
        <v>-6.0799634974049042</v>
      </c>
      <c r="J198" s="393" t="s">
        <v>634</v>
      </c>
      <c r="K198" s="339"/>
    </row>
    <row r="199" spans="2:11" x14ac:dyDescent="0.15">
      <c r="B199" s="139" t="s">
        <v>5</v>
      </c>
      <c r="C199" s="91" t="s">
        <v>314</v>
      </c>
      <c r="D199" s="91" t="s">
        <v>315</v>
      </c>
      <c r="E199" s="397">
        <v>6530</v>
      </c>
      <c r="F199" s="397">
        <v>4610</v>
      </c>
      <c r="G199" s="390">
        <v>77.335375191424191</v>
      </c>
      <c r="H199" s="390">
        <v>75.596529284164859</v>
      </c>
      <c r="I199" s="337">
        <v>-1.7388459072593321</v>
      </c>
      <c r="J199" s="393" t="s">
        <v>634</v>
      </c>
      <c r="K199" s="339"/>
    </row>
    <row r="200" spans="2:11" x14ac:dyDescent="0.15">
      <c r="B200" s="139" t="s">
        <v>5</v>
      </c>
      <c r="C200" s="91" t="s">
        <v>217</v>
      </c>
      <c r="D200" s="91" t="s">
        <v>218</v>
      </c>
      <c r="E200" s="397">
        <v>3445</v>
      </c>
      <c r="F200" s="397">
        <v>3520</v>
      </c>
      <c r="G200" s="390">
        <v>73.584905660377359</v>
      </c>
      <c r="H200" s="390">
        <v>71.590909090909093</v>
      </c>
      <c r="I200" s="337">
        <v>-1.9939965694682655</v>
      </c>
      <c r="J200" s="393" t="s">
        <v>633</v>
      </c>
      <c r="K200" s="339"/>
    </row>
    <row r="201" spans="2:11" ht="15" x14ac:dyDescent="0.15">
      <c r="B201" s="139" t="s">
        <v>5</v>
      </c>
      <c r="C201" s="91" t="s">
        <v>563</v>
      </c>
      <c r="D201" s="91" t="s">
        <v>219</v>
      </c>
      <c r="E201" s="397">
        <v>2500</v>
      </c>
      <c r="F201" s="397">
        <v>1770</v>
      </c>
      <c r="G201" s="390">
        <v>74.599999999999994</v>
      </c>
      <c r="H201" s="390">
        <v>77.118644067796609</v>
      </c>
      <c r="I201" s="337">
        <v>2.5186440677966146</v>
      </c>
      <c r="J201" s="393" t="s">
        <v>633</v>
      </c>
      <c r="K201" s="339"/>
    </row>
    <row r="202" spans="2:11" x14ac:dyDescent="0.15">
      <c r="B202" s="139" t="s">
        <v>5</v>
      </c>
      <c r="C202" s="91" t="s">
        <v>59</v>
      </c>
      <c r="D202" s="91" t="s">
        <v>60</v>
      </c>
      <c r="E202" s="397">
        <v>1405</v>
      </c>
      <c r="F202" s="397">
        <v>1105</v>
      </c>
      <c r="G202" s="390">
        <v>72.953736654804274</v>
      </c>
      <c r="H202" s="390">
        <v>67.873303167420815</v>
      </c>
      <c r="I202" s="337">
        <v>-5.0804334873834591</v>
      </c>
      <c r="J202" s="393" t="s">
        <v>634</v>
      </c>
      <c r="K202" s="339"/>
    </row>
    <row r="203" spans="2:11" x14ac:dyDescent="0.15">
      <c r="B203" s="139" t="s">
        <v>5</v>
      </c>
      <c r="C203" s="91" t="s">
        <v>220</v>
      </c>
      <c r="D203" s="91" t="s">
        <v>221</v>
      </c>
      <c r="E203" s="397">
        <v>1290</v>
      </c>
      <c r="F203" s="397">
        <v>1270</v>
      </c>
      <c r="G203" s="390">
        <v>79.457364341085267</v>
      </c>
      <c r="H203" s="390">
        <v>77.952755905511808</v>
      </c>
      <c r="I203" s="337">
        <v>-1.5046084355734592</v>
      </c>
      <c r="J203" s="393" t="s">
        <v>633</v>
      </c>
      <c r="K203" s="339"/>
    </row>
    <row r="204" spans="2:11" x14ac:dyDescent="0.15">
      <c r="B204" s="139" t="s">
        <v>5</v>
      </c>
      <c r="C204" s="91" t="s">
        <v>271</v>
      </c>
      <c r="D204" s="91" t="s">
        <v>272</v>
      </c>
      <c r="E204" s="397">
        <v>14485</v>
      </c>
      <c r="F204" s="397">
        <v>10690</v>
      </c>
      <c r="G204" s="390">
        <v>77.977217811529158</v>
      </c>
      <c r="H204" s="390">
        <v>77.455565949485504</v>
      </c>
      <c r="I204" s="337">
        <v>-0.52165186204365455</v>
      </c>
      <c r="J204" s="393" t="s">
        <v>633</v>
      </c>
      <c r="K204" s="339"/>
    </row>
    <row r="205" spans="2:11" x14ac:dyDescent="0.15">
      <c r="B205" s="139" t="s">
        <v>5</v>
      </c>
      <c r="C205" s="91" t="s">
        <v>222</v>
      </c>
      <c r="D205" s="91" t="s">
        <v>223</v>
      </c>
      <c r="E205" s="397">
        <v>2745</v>
      </c>
      <c r="F205" s="397">
        <v>890</v>
      </c>
      <c r="G205" s="390">
        <v>75.956284153005456</v>
      </c>
      <c r="H205" s="390">
        <v>80.898876404494374</v>
      </c>
      <c r="I205" s="337">
        <v>4.942592251488918</v>
      </c>
      <c r="J205" s="393" t="s">
        <v>634</v>
      </c>
      <c r="K205" s="339"/>
    </row>
    <row r="206" spans="2:11" x14ac:dyDescent="0.15">
      <c r="B206" s="139" t="s">
        <v>5</v>
      </c>
      <c r="C206" s="91" t="s">
        <v>224</v>
      </c>
      <c r="D206" s="91" t="s">
        <v>225</v>
      </c>
      <c r="E206" s="397">
        <v>2945</v>
      </c>
      <c r="F206" s="397">
        <v>2305</v>
      </c>
      <c r="G206" s="390">
        <v>79.626485568760614</v>
      </c>
      <c r="H206" s="390">
        <v>78.091106290672457</v>
      </c>
      <c r="I206" s="337">
        <v>-1.5353792780881577</v>
      </c>
      <c r="J206" s="393" t="s">
        <v>633</v>
      </c>
      <c r="K206" s="339"/>
    </row>
    <row r="207" spans="2:11" x14ac:dyDescent="0.15">
      <c r="B207" s="139" t="s">
        <v>5</v>
      </c>
      <c r="C207" s="91" t="s">
        <v>25</v>
      </c>
      <c r="D207" s="91" t="s">
        <v>26</v>
      </c>
      <c r="E207" s="397">
        <v>1065</v>
      </c>
      <c r="F207" s="397">
        <v>725</v>
      </c>
      <c r="G207" s="390">
        <v>75.117370892018769</v>
      </c>
      <c r="H207" s="390">
        <v>69.655172413793096</v>
      </c>
      <c r="I207" s="337">
        <v>-5.4621984782256732</v>
      </c>
      <c r="J207" s="393" t="s">
        <v>634</v>
      </c>
      <c r="K207" s="339"/>
    </row>
    <row r="208" spans="2:11" x14ac:dyDescent="0.15">
      <c r="B208" s="139" t="s">
        <v>5</v>
      </c>
      <c r="C208" s="91" t="s">
        <v>226</v>
      </c>
      <c r="D208" s="91" t="s">
        <v>227</v>
      </c>
      <c r="E208" s="397">
        <v>3115</v>
      </c>
      <c r="F208" s="397">
        <v>2225</v>
      </c>
      <c r="G208" s="390">
        <v>75.120385232744781</v>
      </c>
      <c r="H208" s="390">
        <v>76.853932584269657</v>
      </c>
      <c r="I208" s="337">
        <v>1.7335473515248765</v>
      </c>
      <c r="J208" s="393" t="s">
        <v>633</v>
      </c>
      <c r="K208" s="339"/>
    </row>
    <row r="209" spans="2:11" x14ac:dyDescent="0.15">
      <c r="B209" s="139" t="s">
        <v>5</v>
      </c>
      <c r="C209" s="91" t="s">
        <v>151</v>
      </c>
      <c r="D209" s="91" t="s">
        <v>152</v>
      </c>
      <c r="E209" s="397">
        <v>1780</v>
      </c>
      <c r="F209" s="397">
        <v>1710</v>
      </c>
      <c r="G209" s="390">
        <v>75.842696629213478</v>
      </c>
      <c r="H209" s="390">
        <v>73.976608187134502</v>
      </c>
      <c r="I209" s="337">
        <v>-1.8660884420789756</v>
      </c>
      <c r="J209" s="393" t="s">
        <v>633</v>
      </c>
      <c r="K209" s="339"/>
    </row>
    <row r="210" spans="2:11" x14ac:dyDescent="0.15">
      <c r="B210" s="139" t="s">
        <v>5</v>
      </c>
      <c r="C210" s="91" t="s">
        <v>183</v>
      </c>
      <c r="D210" s="91" t="s">
        <v>184</v>
      </c>
      <c r="E210" s="397">
        <v>13615</v>
      </c>
      <c r="F210" s="397">
        <v>8695</v>
      </c>
      <c r="G210" s="390">
        <v>79.691516709511561</v>
      </c>
      <c r="H210" s="390">
        <v>79.010925819436466</v>
      </c>
      <c r="I210" s="337">
        <v>-0.68059089007509499</v>
      </c>
      <c r="J210" s="393" t="s">
        <v>633</v>
      </c>
      <c r="K210" s="339"/>
    </row>
    <row r="211" spans="2:11" x14ac:dyDescent="0.15">
      <c r="B211" s="139" t="s">
        <v>5</v>
      </c>
      <c r="C211" s="91" t="s">
        <v>228</v>
      </c>
      <c r="D211" s="91" t="s">
        <v>229</v>
      </c>
      <c r="E211" s="397">
        <v>3890</v>
      </c>
      <c r="F211" s="397">
        <v>1955</v>
      </c>
      <c r="G211" s="390">
        <v>77.634961439588693</v>
      </c>
      <c r="H211" s="390">
        <v>75.959079283887462</v>
      </c>
      <c r="I211" s="337">
        <v>-1.6758821557012311</v>
      </c>
      <c r="J211" s="393" t="s">
        <v>633</v>
      </c>
      <c r="K211" s="339"/>
    </row>
    <row r="212" spans="2:11" x14ac:dyDescent="0.15">
      <c r="B212" s="139" t="s">
        <v>5</v>
      </c>
      <c r="C212" s="91" t="s">
        <v>230</v>
      </c>
      <c r="D212" s="91" t="s">
        <v>231</v>
      </c>
      <c r="E212" s="397">
        <v>3195</v>
      </c>
      <c r="F212" s="397">
        <v>1810</v>
      </c>
      <c r="G212" s="390">
        <v>74.491392801251948</v>
      </c>
      <c r="H212" s="390">
        <v>79.55801104972376</v>
      </c>
      <c r="I212" s="337">
        <v>5.0666182484718121</v>
      </c>
      <c r="J212" s="393" t="s">
        <v>634</v>
      </c>
      <c r="K212" s="339"/>
    </row>
    <row r="213" spans="2:11" x14ac:dyDescent="0.15">
      <c r="B213" s="139" t="s">
        <v>5</v>
      </c>
      <c r="C213" s="91" t="s">
        <v>273</v>
      </c>
      <c r="D213" s="91" t="s">
        <v>274</v>
      </c>
      <c r="E213" s="397">
        <v>1220</v>
      </c>
      <c r="F213" s="397">
        <v>880</v>
      </c>
      <c r="G213" s="390">
        <v>75.819672131147541</v>
      </c>
      <c r="H213" s="390">
        <v>74.431818181818173</v>
      </c>
      <c r="I213" s="337">
        <v>-1.3878539493293687</v>
      </c>
      <c r="J213" s="393" t="s">
        <v>633</v>
      </c>
      <c r="K213" s="339"/>
    </row>
    <row r="214" spans="2:11" x14ac:dyDescent="0.15">
      <c r="B214" s="139" t="s">
        <v>5</v>
      </c>
      <c r="C214" s="91" t="s">
        <v>232</v>
      </c>
      <c r="D214" s="91" t="s">
        <v>233</v>
      </c>
      <c r="E214" s="397">
        <v>1745</v>
      </c>
      <c r="F214" s="397">
        <v>1655</v>
      </c>
      <c r="G214" s="390">
        <v>77.650429799426931</v>
      </c>
      <c r="H214" s="390">
        <v>76.737160120845928</v>
      </c>
      <c r="I214" s="337">
        <v>-0.91326967858100261</v>
      </c>
      <c r="J214" s="393" t="s">
        <v>633</v>
      </c>
      <c r="K214" s="339"/>
    </row>
    <row r="215" spans="2:11" x14ac:dyDescent="0.15">
      <c r="B215" s="139" t="s">
        <v>5</v>
      </c>
      <c r="C215" s="91" t="s">
        <v>234</v>
      </c>
      <c r="D215" s="91" t="s">
        <v>235</v>
      </c>
      <c r="E215" s="397">
        <v>860</v>
      </c>
      <c r="F215" s="397">
        <v>835</v>
      </c>
      <c r="G215" s="390">
        <v>79.069767441860463</v>
      </c>
      <c r="H215" s="390">
        <v>78.443113772455092</v>
      </c>
      <c r="I215" s="337">
        <v>-0.62665366940537126</v>
      </c>
      <c r="J215" s="393" t="s">
        <v>633</v>
      </c>
      <c r="K215" s="339"/>
    </row>
    <row r="216" spans="2:11" x14ac:dyDescent="0.15">
      <c r="B216" s="139" t="s">
        <v>5</v>
      </c>
      <c r="C216" s="91" t="s">
        <v>275</v>
      </c>
      <c r="D216" s="91" t="s">
        <v>276</v>
      </c>
      <c r="E216" s="397">
        <v>16520</v>
      </c>
      <c r="F216" s="397">
        <v>16545</v>
      </c>
      <c r="G216" s="390">
        <v>74.757869249394673</v>
      </c>
      <c r="H216" s="390">
        <v>74.372922333031127</v>
      </c>
      <c r="I216" s="337">
        <v>-0.38494691636354617</v>
      </c>
      <c r="J216" s="393" t="s">
        <v>633</v>
      </c>
      <c r="K216" s="339"/>
    </row>
    <row r="217" spans="2:11" x14ac:dyDescent="0.15">
      <c r="B217" s="139" t="s">
        <v>5</v>
      </c>
      <c r="C217" s="91" t="s">
        <v>103</v>
      </c>
      <c r="D217" s="91" t="s">
        <v>104</v>
      </c>
      <c r="E217" s="397">
        <v>3210</v>
      </c>
      <c r="F217" s="397">
        <v>3190</v>
      </c>
      <c r="G217" s="390">
        <v>70.09345794392523</v>
      </c>
      <c r="H217" s="390">
        <v>71.003134796238243</v>
      </c>
      <c r="I217" s="337">
        <v>0.90967685231301232</v>
      </c>
      <c r="J217" s="393" t="s">
        <v>633</v>
      </c>
      <c r="K217" s="339"/>
    </row>
    <row r="218" spans="2:11" x14ac:dyDescent="0.15">
      <c r="B218" s="139" t="s">
        <v>5</v>
      </c>
      <c r="C218" s="91" t="s">
        <v>236</v>
      </c>
      <c r="D218" s="91" t="s">
        <v>237</v>
      </c>
      <c r="E218" s="397">
        <v>1905</v>
      </c>
      <c r="F218" s="397">
        <v>975</v>
      </c>
      <c r="G218" s="390">
        <v>83.202099737532805</v>
      </c>
      <c r="H218" s="390">
        <v>81.538461538461533</v>
      </c>
      <c r="I218" s="337">
        <v>-1.6636381990712721</v>
      </c>
      <c r="J218" s="393" t="s">
        <v>633</v>
      </c>
      <c r="K218" s="339"/>
    </row>
    <row r="219" spans="2:11" x14ac:dyDescent="0.15">
      <c r="B219" s="139" t="s">
        <v>5</v>
      </c>
      <c r="C219" s="91" t="s">
        <v>105</v>
      </c>
      <c r="D219" s="91" t="s">
        <v>106</v>
      </c>
      <c r="E219" s="397">
        <v>5180</v>
      </c>
      <c r="F219" s="397">
        <v>2890</v>
      </c>
      <c r="G219" s="390">
        <v>75.675675675675677</v>
      </c>
      <c r="H219" s="390">
        <v>74.567474048442904</v>
      </c>
      <c r="I219" s="337">
        <v>-1.1082016272327735</v>
      </c>
      <c r="J219" s="393" t="s">
        <v>633</v>
      </c>
      <c r="K219" s="339"/>
    </row>
    <row r="220" spans="2:11" x14ac:dyDescent="0.15">
      <c r="B220" s="139" t="s">
        <v>5</v>
      </c>
      <c r="C220" s="91" t="s">
        <v>61</v>
      </c>
      <c r="D220" s="91" t="s">
        <v>62</v>
      </c>
      <c r="E220" s="397">
        <v>1740</v>
      </c>
      <c r="F220" s="397">
        <v>1065</v>
      </c>
      <c r="G220" s="390">
        <v>70.689655172413794</v>
      </c>
      <c r="H220" s="390">
        <v>67.605633802816897</v>
      </c>
      <c r="I220" s="337">
        <v>-3.084021369596897</v>
      </c>
      <c r="J220" s="393" t="s">
        <v>633</v>
      </c>
      <c r="K220" s="339"/>
    </row>
    <row r="221" spans="2:11" x14ac:dyDescent="0.15">
      <c r="B221" s="139" t="s">
        <v>5</v>
      </c>
      <c r="C221" s="91" t="s">
        <v>238</v>
      </c>
      <c r="D221" s="91" t="s">
        <v>239</v>
      </c>
      <c r="E221" s="397">
        <v>2895</v>
      </c>
      <c r="F221" s="397">
        <v>2420</v>
      </c>
      <c r="G221" s="390">
        <v>75.82037996545769</v>
      </c>
      <c r="H221" s="390">
        <v>76.446280991735534</v>
      </c>
      <c r="I221" s="337">
        <v>0.62590102627784461</v>
      </c>
      <c r="J221" s="393" t="s">
        <v>633</v>
      </c>
      <c r="K221" s="339"/>
    </row>
    <row r="222" spans="2:11" x14ac:dyDescent="0.15">
      <c r="B222" s="139" t="s">
        <v>5</v>
      </c>
      <c r="C222" s="91" t="s">
        <v>65</v>
      </c>
      <c r="D222" s="91" t="s">
        <v>66</v>
      </c>
      <c r="E222" s="397">
        <v>13010</v>
      </c>
      <c r="F222" s="397">
        <v>5580</v>
      </c>
      <c r="G222" s="390">
        <v>75.941583397386623</v>
      </c>
      <c r="H222" s="390">
        <v>74.551971326164875</v>
      </c>
      <c r="I222" s="337">
        <v>-1.3896120712217481</v>
      </c>
      <c r="J222" s="393" t="s">
        <v>634</v>
      </c>
      <c r="K222" s="339"/>
    </row>
    <row r="223" spans="2:11" x14ac:dyDescent="0.15">
      <c r="B223" s="139" t="s">
        <v>5</v>
      </c>
      <c r="C223" s="91" t="s">
        <v>107</v>
      </c>
      <c r="D223" s="91" t="s">
        <v>108</v>
      </c>
      <c r="E223" s="397">
        <v>9150</v>
      </c>
      <c r="F223" s="397">
        <v>5700</v>
      </c>
      <c r="G223" s="390">
        <v>76.120218579234972</v>
      </c>
      <c r="H223" s="390">
        <v>75.350877192982452</v>
      </c>
      <c r="I223" s="337">
        <v>-0.76934138625252046</v>
      </c>
      <c r="J223" s="393" t="s">
        <v>633</v>
      </c>
      <c r="K223" s="339"/>
    </row>
    <row r="224" spans="2:11" x14ac:dyDescent="0.15">
      <c r="B224" s="139" t="s">
        <v>5</v>
      </c>
      <c r="C224" s="91" t="s">
        <v>129</v>
      </c>
      <c r="D224" s="91" t="s">
        <v>130</v>
      </c>
      <c r="E224" s="397">
        <v>4415</v>
      </c>
      <c r="F224" s="397">
        <v>4260</v>
      </c>
      <c r="G224" s="390">
        <v>76.217440543601356</v>
      </c>
      <c r="H224" s="390">
        <v>77.582159624413151</v>
      </c>
      <c r="I224" s="337">
        <v>1.3647190808117955</v>
      </c>
      <c r="J224" s="393" t="s">
        <v>633</v>
      </c>
      <c r="K224" s="339"/>
    </row>
    <row r="225" spans="2:11" x14ac:dyDescent="0.15">
      <c r="B225" s="139" t="s">
        <v>5</v>
      </c>
      <c r="C225" s="91" t="s">
        <v>131</v>
      </c>
      <c r="D225" s="91" t="s">
        <v>132</v>
      </c>
      <c r="E225" s="397">
        <v>7305</v>
      </c>
      <c r="F225" s="397">
        <v>6835</v>
      </c>
      <c r="G225" s="390">
        <v>79.05544147843942</v>
      </c>
      <c r="H225" s="390">
        <v>79.663496708119979</v>
      </c>
      <c r="I225" s="337">
        <v>0.60805522968055925</v>
      </c>
      <c r="J225" s="393" t="s">
        <v>633</v>
      </c>
      <c r="K225" s="339"/>
    </row>
    <row r="226" spans="2:11" x14ac:dyDescent="0.15">
      <c r="B226" s="139" t="s">
        <v>5</v>
      </c>
      <c r="C226" s="91" t="s">
        <v>240</v>
      </c>
      <c r="D226" s="91" t="s">
        <v>241</v>
      </c>
      <c r="E226" s="397">
        <v>3270</v>
      </c>
      <c r="F226" s="397">
        <v>3135</v>
      </c>
      <c r="G226" s="390">
        <v>77.522935779816521</v>
      </c>
      <c r="H226" s="390">
        <v>77.192982456140342</v>
      </c>
      <c r="I226" s="337">
        <v>-0.32995332367617891</v>
      </c>
      <c r="J226" s="393" t="s">
        <v>633</v>
      </c>
      <c r="K226" s="339"/>
    </row>
    <row r="227" spans="2:11" x14ac:dyDescent="0.15">
      <c r="B227" s="139" t="s">
        <v>5</v>
      </c>
      <c r="C227" s="91" t="s">
        <v>133</v>
      </c>
      <c r="D227" s="91" t="s">
        <v>134</v>
      </c>
      <c r="E227" s="397">
        <v>7705</v>
      </c>
      <c r="F227" s="397">
        <v>6525</v>
      </c>
      <c r="G227" s="390">
        <v>74.237508111615838</v>
      </c>
      <c r="H227" s="390">
        <v>74.099616858237553</v>
      </c>
      <c r="I227" s="337">
        <v>-0.13789125337828523</v>
      </c>
      <c r="J227" s="393" t="s">
        <v>633</v>
      </c>
      <c r="K227" s="339"/>
    </row>
    <row r="228" spans="2:11" x14ac:dyDescent="0.15">
      <c r="B228" s="139" t="s">
        <v>5</v>
      </c>
      <c r="C228" s="91" t="s">
        <v>63</v>
      </c>
      <c r="D228" s="91" t="s">
        <v>64</v>
      </c>
      <c r="E228" s="397">
        <v>5265</v>
      </c>
      <c r="F228" s="397">
        <v>2340</v>
      </c>
      <c r="G228" s="390">
        <v>71.604938271604937</v>
      </c>
      <c r="H228" s="390">
        <v>72.649572649572647</v>
      </c>
      <c r="I228" s="337">
        <v>1.0446343779677107</v>
      </c>
      <c r="J228" s="393" t="s">
        <v>633</v>
      </c>
      <c r="K228" s="339"/>
    </row>
    <row r="229" spans="2:11" x14ac:dyDescent="0.15">
      <c r="B229" s="139" t="s">
        <v>5</v>
      </c>
      <c r="C229" s="91" t="s">
        <v>185</v>
      </c>
      <c r="D229" s="91" t="s">
        <v>186</v>
      </c>
      <c r="E229" s="397">
        <v>3155</v>
      </c>
      <c r="F229" s="397">
        <v>1930</v>
      </c>
      <c r="G229" s="390">
        <v>74.326465927099832</v>
      </c>
      <c r="H229" s="390">
        <v>75.129533678756474</v>
      </c>
      <c r="I229" s="337">
        <v>0.80306775165664135</v>
      </c>
      <c r="J229" s="393" t="s">
        <v>633</v>
      </c>
      <c r="K229" s="339"/>
    </row>
    <row r="230" spans="2:11" x14ac:dyDescent="0.15">
      <c r="B230" s="139" t="s">
        <v>5</v>
      </c>
      <c r="C230" s="91" t="s">
        <v>67</v>
      </c>
      <c r="D230" s="91" t="s">
        <v>68</v>
      </c>
      <c r="E230" s="397">
        <v>6120</v>
      </c>
      <c r="F230" s="397">
        <v>6560</v>
      </c>
      <c r="G230" s="390">
        <v>73.692810457516345</v>
      </c>
      <c r="H230" s="390">
        <v>74.923780487804876</v>
      </c>
      <c r="I230" s="337">
        <v>1.2309700302885318</v>
      </c>
      <c r="J230" s="393" t="s">
        <v>633</v>
      </c>
      <c r="K230" s="339"/>
    </row>
    <row r="231" spans="2:11" x14ac:dyDescent="0.15">
      <c r="B231" s="139" t="s">
        <v>5</v>
      </c>
      <c r="C231" s="91" t="s">
        <v>277</v>
      </c>
      <c r="D231" s="91" t="s">
        <v>278</v>
      </c>
      <c r="E231" s="397">
        <v>3405</v>
      </c>
      <c r="F231" s="397">
        <v>2495</v>
      </c>
      <c r="G231" s="390">
        <v>75.477239353891335</v>
      </c>
      <c r="H231" s="390">
        <v>74.148296593186373</v>
      </c>
      <c r="I231" s="337">
        <v>-1.3289427607049618</v>
      </c>
      <c r="J231" s="393" t="s">
        <v>633</v>
      </c>
      <c r="K231" s="339"/>
    </row>
    <row r="232" spans="2:11" x14ac:dyDescent="0.15">
      <c r="B232" s="139" t="s">
        <v>5</v>
      </c>
      <c r="C232" s="91" t="s">
        <v>242</v>
      </c>
      <c r="D232" s="91" t="s">
        <v>243</v>
      </c>
      <c r="E232" s="397">
        <v>2220</v>
      </c>
      <c r="F232" s="397">
        <v>2230</v>
      </c>
      <c r="G232" s="390">
        <v>78.603603603603602</v>
      </c>
      <c r="H232" s="390">
        <v>79.820627802690581</v>
      </c>
      <c r="I232" s="337">
        <v>1.2170241990869783</v>
      </c>
      <c r="J232" s="393" t="s">
        <v>633</v>
      </c>
      <c r="K232" s="339"/>
    </row>
    <row r="233" spans="2:11" x14ac:dyDescent="0.15">
      <c r="B233" s="139" t="s">
        <v>5</v>
      </c>
      <c r="C233" s="91" t="s">
        <v>27</v>
      </c>
      <c r="D233" s="91" t="s">
        <v>28</v>
      </c>
      <c r="E233" s="397">
        <v>1890</v>
      </c>
      <c r="F233" s="397">
        <v>735</v>
      </c>
      <c r="G233" s="390">
        <v>73.544973544973544</v>
      </c>
      <c r="H233" s="390">
        <v>68.027210884353735</v>
      </c>
      <c r="I233" s="337">
        <v>-5.5177626606198089</v>
      </c>
      <c r="J233" s="393" t="s">
        <v>634</v>
      </c>
      <c r="K233" s="339"/>
    </row>
    <row r="234" spans="2:11" x14ac:dyDescent="0.15">
      <c r="B234" s="139" t="s">
        <v>5</v>
      </c>
      <c r="C234" s="91" t="s">
        <v>279</v>
      </c>
      <c r="D234" s="91" t="s">
        <v>280</v>
      </c>
      <c r="E234" s="397">
        <v>3530</v>
      </c>
      <c r="F234" s="397">
        <v>2660</v>
      </c>
      <c r="G234" s="390">
        <v>77.195467422096314</v>
      </c>
      <c r="H234" s="390">
        <v>77.443609022556387</v>
      </c>
      <c r="I234" s="337">
        <v>0.24814160046007316</v>
      </c>
      <c r="J234" s="393" t="s">
        <v>633</v>
      </c>
      <c r="K234" s="339"/>
    </row>
    <row r="235" spans="2:11" x14ac:dyDescent="0.15">
      <c r="B235" s="139" t="s">
        <v>5</v>
      </c>
      <c r="C235" s="91" t="s">
        <v>29</v>
      </c>
      <c r="D235" s="91" t="s">
        <v>30</v>
      </c>
      <c r="E235" s="397">
        <v>2970</v>
      </c>
      <c r="F235" s="397">
        <v>2800</v>
      </c>
      <c r="G235" s="390">
        <v>72.053872053872055</v>
      </c>
      <c r="H235" s="390">
        <v>72.678571428571431</v>
      </c>
      <c r="I235" s="337">
        <v>0.6246993746993752</v>
      </c>
      <c r="J235" s="393" t="s">
        <v>633</v>
      </c>
      <c r="K235" s="339"/>
    </row>
    <row r="236" spans="2:11" ht="14" x14ac:dyDescent="0.15">
      <c r="B236" s="139" t="s">
        <v>5</v>
      </c>
      <c r="C236" s="91" t="s">
        <v>244</v>
      </c>
      <c r="D236" s="91" t="s">
        <v>245</v>
      </c>
      <c r="E236" s="397" t="s">
        <v>579</v>
      </c>
      <c r="F236" s="397" t="s">
        <v>579</v>
      </c>
      <c r="G236" s="390" t="s">
        <v>579</v>
      </c>
      <c r="H236" s="390" t="s">
        <v>579</v>
      </c>
      <c r="I236" s="337" t="s">
        <v>579</v>
      </c>
      <c r="J236" s="393" t="s">
        <v>579</v>
      </c>
      <c r="K236" s="339"/>
    </row>
    <row r="237" spans="2:11" x14ac:dyDescent="0.15">
      <c r="B237" s="139" t="s">
        <v>5</v>
      </c>
      <c r="C237" s="91" t="s">
        <v>187</v>
      </c>
      <c r="D237" s="91" t="s">
        <v>188</v>
      </c>
      <c r="E237" s="397">
        <v>8650</v>
      </c>
      <c r="F237" s="397">
        <v>5775</v>
      </c>
      <c r="G237" s="390">
        <v>76.589595375722539</v>
      </c>
      <c r="H237" s="390">
        <v>75.84415584415585</v>
      </c>
      <c r="I237" s="337">
        <v>-0.74543953156668863</v>
      </c>
      <c r="J237" s="393" t="s">
        <v>633</v>
      </c>
      <c r="K237" s="339"/>
    </row>
    <row r="238" spans="2:11" x14ac:dyDescent="0.15">
      <c r="B238" s="139" t="s">
        <v>5</v>
      </c>
      <c r="C238" s="91" t="s">
        <v>109</v>
      </c>
      <c r="D238" s="91" t="s">
        <v>110</v>
      </c>
      <c r="E238" s="397">
        <v>1850</v>
      </c>
      <c r="F238" s="397">
        <v>1875</v>
      </c>
      <c r="G238" s="390">
        <v>73.78378378378379</v>
      </c>
      <c r="H238" s="390">
        <v>73.599999999999994</v>
      </c>
      <c r="I238" s="337">
        <v>-0.18378378378379523</v>
      </c>
      <c r="J238" s="393" t="s">
        <v>633</v>
      </c>
      <c r="K238" s="339"/>
    </row>
    <row r="239" spans="2:11" x14ac:dyDescent="0.15">
      <c r="B239" s="139" t="s">
        <v>5</v>
      </c>
      <c r="C239" s="91" t="s">
        <v>111</v>
      </c>
      <c r="D239" s="91" t="s">
        <v>112</v>
      </c>
      <c r="E239" s="397">
        <v>1800</v>
      </c>
      <c r="F239" s="397">
        <v>1785</v>
      </c>
      <c r="G239" s="390">
        <v>73.611111111111114</v>
      </c>
      <c r="H239" s="390">
        <v>76.470588235294116</v>
      </c>
      <c r="I239" s="337">
        <v>2.8594771241830017</v>
      </c>
      <c r="J239" s="393" t="s">
        <v>634</v>
      </c>
      <c r="K239" s="339"/>
    </row>
    <row r="240" spans="2:11" x14ac:dyDescent="0.15">
      <c r="B240" s="139" t="s">
        <v>5</v>
      </c>
      <c r="C240" s="91" t="s">
        <v>316</v>
      </c>
      <c r="D240" s="91" t="s">
        <v>317</v>
      </c>
      <c r="E240" s="397">
        <v>2110</v>
      </c>
      <c r="F240" s="397">
        <v>1565</v>
      </c>
      <c r="G240" s="390">
        <v>74.644549763033169</v>
      </c>
      <c r="H240" s="390">
        <v>74.121405750798715</v>
      </c>
      <c r="I240" s="337">
        <v>-0.52314401223445373</v>
      </c>
      <c r="J240" s="393" t="s">
        <v>633</v>
      </c>
      <c r="K240" s="339"/>
    </row>
    <row r="241" spans="2:11" x14ac:dyDescent="0.15">
      <c r="B241" s="139" t="s">
        <v>5</v>
      </c>
      <c r="C241" s="91" t="s">
        <v>31</v>
      </c>
      <c r="D241" s="91" t="s">
        <v>32</v>
      </c>
      <c r="E241" s="397">
        <v>2290</v>
      </c>
      <c r="F241" s="397">
        <v>2225</v>
      </c>
      <c r="G241" s="390">
        <v>75.327510917030565</v>
      </c>
      <c r="H241" s="390">
        <v>73.932584269662925</v>
      </c>
      <c r="I241" s="337">
        <v>-1.3949266473676403</v>
      </c>
      <c r="J241" s="393" t="s">
        <v>633</v>
      </c>
      <c r="K241" s="339"/>
    </row>
    <row r="242" spans="2:11" x14ac:dyDescent="0.15">
      <c r="B242" s="139" t="s">
        <v>5</v>
      </c>
      <c r="C242" s="91" t="s">
        <v>113</v>
      </c>
      <c r="D242" s="91" t="s">
        <v>114</v>
      </c>
      <c r="E242" s="397">
        <v>5280</v>
      </c>
      <c r="F242" s="397">
        <v>4310</v>
      </c>
      <c r="G242" s="390">
        <v>76.041666666666657</v>
      </c>
      <c r="H242" s="390">
        <v>76.102088167053367</v>
      </c>
      <c r="I242" s="337">
        <v>6.0421500386709681E-2</v>
      </c>
      <c r="J242" s="393" t="s">
        <v>633</v>
      </c>
      <c r="K242" s="339"/>
    </row>
    <row r="243" spans="2:11" x14ac:dyDescent="0.15">
      <c r="B243" s="139" t="s">
        <v>5</v>
      </c>
      <c r="C243" s="91" t="s">
        <v>135</v>
      </c>
      <c r="D243" s="91" t="s">
        <v>136</v>
      </c>
      <c r="E243" s="397">
        <v>7530</v>
      </c>
      <c r="F243" s="397">
        <v>3455</v>
      </c>
      <c r="G243" s="390">
        <v>77.755644090305438</v>
      </c>
      <c r="H243" s="390">
        <v>76.989869753979747</v>
      </c>
      <c r="I243" s="337">
        <v>-0.76577433632569125</v>
      </c>
      <c r="J243" s="393" t="s">
        <v>633</v>
      </c>
      <c r="K243" s="339"/>
    </row>
    <row r="244" spans="2:11" x14ac:dyDescent="0.15">
      <c r="B244" s="139" t="s">
        <v>5</v>
      </c>
      <c r="C244" s="91" t="s">
        <v>33</v>
      </c>
      <c r="D244" s="91" t="s">
        <v>34</v>
      </c>
      <c r="E244" s="397">
        <v>3015</v>
      </c>
      <c r="F244" s="397">
        <v>2510</v>
      </c>
      <c r="G244" s="390">
        <v>78.606965174129357</v>
      </c>
      <c r="H244" s="390">
        <v>79.282868525896404</v>
      </c>
      <c r="I244" s="337">
        <v>0.67590335176704741</v>
      </c>
      <c r="J244" s="393" t="s">
        <v>633</v>
      </c>
      <c r="K244" s="339"/>
    </row>
    <row r="245" spans="2:11" x14ac:dyDescent="0.15">
      <c r="B245" s="139" t="s">
        <v>5</v>
      </c>
      <c r="C245" s="91" t="s">
        <v>137</v>
      </c>
      <c r="D245" s="91" t="s">
        <v>138</v>
      </c>
      <c r="E245" s="397">
        <v>3395</v>
      </c>
      <c r="F245" s="397">
        <v>3370</v>
      </c>
      <c r="G245" s="390">
        <v>74.521354933726073</v>
      </c>
      <c r="H245" s="390">
        <v>73.738872403560833</v>
      </c>
      <c r="I245" s="337">
        <v>-0.78248253016523961</v>
      </c>
      <c r="J245" s="393" t="s">
        <v>633</v>
      </c>
      <c r="K245" s="339"/>
    </row>
    <row r="246" spans="2:11" x14ac:dyDescent="0.15">
      <c r="B246" s="139" t="s">
        <v>5</v>
      </c>
      <c r="C246" s="91" t="s">
        <v>139</v>
      </c>
      <c r="D246" s="91" t="s">
        <v>140</v>
      </c>
      <c r="E246" s="397">
        <v>8830</v>
      </c>
      <c r="F246" s="397">
        <v>6655</v>
      </c>
      <c r="G246" s="390">
        <v>76.727066817667051</v>
      </c>
      <c r="H246" s="390">
        <v>77.084898572501885</v>
      </c>
      <c r="I246" s="337">
        <v>0.35783175483483376</v>
      </c>
      <c r="J246" s="393" t="s">
        <v>633</v>
      </c>
      <c r="K246" s="339"/>
    </row>
    <row r="247" spans="2:11" x14ac:dyDescent="0.15">
      <c r="B247" s="139" t="s">
        <v>5</v>
      </c>
      <c r="C247" s="91" t="s">
        <v>69</v>
      </c>
      <c r="D247" s="91" t="s">
        <v>70</v>
      </c>
      <c r="E247" s="397">
        <v>3075</v>
      </c>
      <c r="F247" s="397">
        <v>965</v>
      </c>
      <c r="G247" s="390">
        <v>75.447154471544721</v>
      </c>
      <c r="H247" s="390">
        <v>73.056994818652853</v>
      </c>
      <c r="I247" s="337">
        <v>-2.3901596528918674</v>
      </c>
      <c r="J247" s="393" t="s">
        <v>633</v>
      </c>
      <c r="K247" s="339"/>
    </row>
    <row r="248" spans="2:11" x14ac:dyDescent="0.15">
      <c r="B248" s="139" t="s">
        <v>5</v>
      </c>
      <c r="C248" s="91" t="s">
        <v>281</v>
      </c>
      <c r="D248" s="91" t="s">
        <v>282</v>
      </c>
      <c r="E248" s="397">
        <v>6930</v>
      </c>
      <c r="F248" s="397">
        <v>4415</v>
      </c>
      <c r="G248" s="390">
        <v>79.942279942279939</v>
      </c>
      <c r="H248" s="390">
        <v>80.294450736126848</v>
      </c>
      <c r="I248" s="337">
        <v>0.35217079384690919</v>
      </c>
      <c r="J248" s="393" t="s">
        <v>633</v>
      </c>
      <c r="K248" s="339"/>
    </row>
    <row r="249" spans="2:11" x14ac:dyDescent="0.15">
      <c r="B249" s="139" t="s">
        <v>5</v>
      </c>
      <c r="C249" s="91" t="s">
        <v>189</v>
      </c>
      <c r="D249" s="91" t="s">
        <v>190</v>
      </c>
      <c r="E249" s="397">
        <v>2795</v>
      </c>
      <c r="F249" s="397">
        <v>1405</v>
      </c>
      <c r="G249" s="390">
        <v>76.386404293381034</v>
      </c>
      <c r="H249" s="390">
        <v>76.512455516014228</v>
      </c>
      <c r="I249" s="337">
        <v>0.12605122263319402</v>
      </c>
      <c r="J249" s="393" t="s">
        <v>633</v>
      </c>
      <c r="K249" s="339"/>
    </row>
    <row r="250" spans="2:11" x14ac:dyDescent="0.15">
      <c r="B250" s="139" t="s">
        <v>5</v>
      </c>
      <c r="C250" s="91" t="s">
        <v>318</v>
      </c>
      <c r="D250" s="91" t="s">
        <v>319</v>
      </c>
      <c r="E250" s="397">
        <v>2655</v>
      </c>
      <c r="F250" s="397">
        <v>1435</v>
      </c>
      <c r="G250" s="390">
        <v>73.822975517890782</v>
      </c>
      <c r="H250" s="390">
        <v>71.428571428571431</v>
      </c>
      <c r="I250" s="337">
        <v>-2.3944040893193517</v>
      </c>
      <c r="J250" s="393" t="s">
        <v>633</v>
      </c>
      <c r="K250" s="339"/>
    </row>
    <row r="251" spans="2:11" x14ac:dyDescent="0.15">
      <c r="B251" s="139" t="s">
        <v>5</v>
      </c>
      <c r="C251" s="91" t="s">
        <v>283</v>
      </c>
      <c r="D251" s="91" t="s">
        <v>284</v>
      </c>
      <c r="E251" s="397">
        <v>2280</v>
      </c>
      <c r="F251" s="397">
        <v>1745</v>
      </c>
      <c r="G251" s="390">
        <v>72.807017543859658</v>
      </c>
      <c r="H251" s="390">
        <v>75.644699140401144</v>
      </c>
      <c r="I251" s="337">
        <v>2.8376815965414863</v>
      </c>
      <c r="J251" s="393" t="s">
        <v>633</v>
      </c>
      <c r="K251" s="339"/>
    </row>
    <row r="252" spans="2:11" x14ac:dyDescent="0.15">
      <c r="B252" s="139" t="s">
        <v>5</v>
      </c>
      <c r="C252" s="91" t="s">
        <v>285</v>
      </c>
      <c r="D252" s="91" t="s">
        <v>286</v>
      </c>
      <c r="E252" s="397">
        <v>1850</v>
      </c>
      <c r="F252" s="397">
        <v>760</v>
      </c>
      <c r="G252" s="390">
        <v>75.675675675675677</v>
      </c>
      <c r="H252" s="390">
        <v>76.31578947368422</v>
      </c>
      <c r="I252" s="337">
        <v>0.64011379800854229</v>
      </c>
      <c r="J252" s="393" t="s">
        <v>633</v>
      </c>
      <c r="K252" s="339"/>
    </row>
    <row r="253" spans="2:11" x14ac:dyDescent="0.15">
      <c r="B253" s="139" t="s">
        <v>5</v>
      </c>
      <c r="C253" s="91" t="s">
        <v>246</v>
      </c>
      <c r="D253" s="91" t="s">
        <v>247</v>
      </c>
      <c r="E253" s="397">
        <v>4035</v>
      </c>
      <c r="F253" s="397">
        <v>4085</v>
      </c>
      <c r="G253" s="390">
        <v>77.075588599752166</v>
      </c>
      <c r="H253" s="390">
        <v>75.642594859241129</v>
      </c>
      <c r="I253" s="337">
        <v>-1.4329937405110371</v>
      </c>
      <c r="J253" s="393" t="s">
        <v>633</v>
      </c>
      <c r="K253" s="339"/>
    </row>
    <row r="254" spans="2:11" x14ac:dyDescent="0.15">
      <c r="B254" s="139" t="s">
        <v>5</v>
      </c>
      <c r="C254" s="91" t="s">
        <v>35</v>
      </c>
      <c r="D254" s="91" t="s">
        <v>36</v>
      </c>
      <c r="E254" s="397">
        <v>1470</v>
      </c>
      <c r="F254" s="397">
        <v>1450</v>
      </c>
      <c r="G254" s="390">
        <v>71.088435374149668</v>
      </c>
      <c r="H254" s="390">
        <v>69.655172413793096</v>
      </c>
      <c r="I254" s="337">
        <v>-1.4332629603565721</v>
      </c>
      <c r="J254" s="393" t="s">
        <v>633</v>
      </c>
      <c r="K254" s="339"/>
    </row>
    <row r="255" spans="2:11" x14ac:dyDescent="0.15">
      <c r="B255" s="139" t="s">
        <v>5</v>
      </c>
      <c r="C255" s="91" t="s">
        <v>248</v>
      </c>
      <c r="D255" s="91" t="s">
        <v>249</v>
      </c>
      <c r="E255" s="397">
        <v>2255</v>
      </c>
      <c r="F255" s="397">
        <v>1655</v>
      </c>
      <c r="G255" s="390">
        <v>82.926829268292678</v>
      </c>
      <c r="H255" s="390">
        <v>81.873111782477338</v>
      </c>
      <c r="I255" s="337">
        <v>-1.0537174858153406</v>
      </c>
      <c r="J255" s="393" t="s">
        <v>633</v>
      </c>
      <c r="K255" s="339"/>
    </row>
    <row r="256" spans="2:11" x14ac:dyDescent="0.15">
      <c r="B256" s="139" t="s">
        <v>5</v>
      </c>
      <c r="C256" s="91" t="s">
        <v>71</v>
      </c>
      <c r="D256" s="91" t="s">
        <v>72</v>
      </c>
      <c r="E256" s="397">
        <v>2920</v>
      </c>
      <c r="F256" s="397">
        <v>1580</v>
      </c>
      <c r="G256" s="390">
        <v>74.828767123287676</v>
      </c>
      <c r="H256" s="390">
        <v>73.417721518987349</v>
      </c>
      <c r="I256" s="337">
        <v>-1.4110456043003268</v>
      </c>
      <c r="J256" s="393" t="s">
        <v>633</v>
      </c>
      <c r="K256" s="339"/>
    </row>
    <row r="257" spans="2:11" x14ac:dyDescent="0.15">
      <c r="B257" s="139" t="s">
        <v>5</v>
      </c>
      <c r="C257" s="91" t="s">
        <v>115</v>
      </c>
      <c r="D257" s="91" t="s">
        <v>116</v>
      </c>
      <c r="E257" s="397">
        <v>3045</v>
      </c>
      <c r="F257" s="397">
        <v>1750</v>
      </c>
      <c r="G257" s="390">
        <v>75.041050903119867</v>
      </c>
      <c r="H257" s="390">
        <v>73.142857142857139</v>
      </c>
      <c r="I257" s="337">
        <v>-1.8981937602627283</v>
      </c>
      <c r="J257" s="393" t="s">
        <v>633</v>
      </c>
      <c r="K257" s="339"/>
    </row>
    <row r="258" spans="2:11" x14ac:dyDescent="0.15">
      <c r="B258" s="139" t="s">
        <v>5</v>
      </c>
      <c r="C258" s="91" t="s">
        <v>141</v>
      </c>
      <c r="D258" s="91" t="s">
        <v>142</v>
      </c>
      <c r="E258" s="397">
        <v>380</v>
      </c>
      <c r="F258" s="397">
        <v>380</v>
      </c>
      <c r="G258" s="390">
        <v>76.31578947368422</v>
      </c>
      <c r="H258" s="390">
        <v>76.31578947368422</v>
      </c>
      <c r="I258" s="337">
        <v>0</v>
      </c>
      <c r="J258" s="393" t="s">
        <v>633</v>
      </c>
      <c r="K258" s="339"/>
    </row>
    <row r="259" spans="2:11" x14ac:dyDescent="0.15">
      <c r="B259" s="139" t="s">
        <v>5</v>
      </c>
      <c r="C259" s="91" t="s">
        <v>73</v>
      </c>
      <c r="D259" s="91" t="s">
        <v>74</v>
      </c>
      <c r="E259" s="397">
        <v>2980</v>
      </c>
      <c r="F259" s="397">
        <v>2055</v>
      </c>
      <c r="G259" s="390">
        <v>74.664429530201332</v>
      </c>
      <c r="H259" s="390">
        <v>73.236009732360102</v>
      </c>
      <c r="I259" s="337">
        <v>-1.4284197978412294</v>
      </c>
      <c r="J259" s="393" t="s">
        <v>633</v>
      </c>
      <c r="K259" s="339"/>
    </row>
    <row r="260" spans="2:11" x14ac:dyDescent="0.15">
      <c r="B260" s="139" t="s">
        <v>5</v>
      </c>
      <c r="C260" s="91" t="s">
        <v>153</v>
      </c>
      <c r="D260" s="91" t="s">
        <v>154</v>
      </c>
      <c r="E260" s="397">
        <v>4455</v>
      </c>
      <c r="F260" s="397">
        <v>4105</v>
      </c>
      <c r="G260" s="390">
        <v>73.849607182940517</v>
      </c>
      <c r="H260" s="390">
        <v>72.716199756394644</v>
      </c>
      <c r="I260" s="337">
        <v>-1.1334074265458725</v>
      </c>
      <c r="J260" s="393" t="s">
        <v>633</v>
      </c>
      <c r="K260" s="339"/>
    </row>
    <row r="261" spans="2:11" x14ac:dyDescent="0.15">
      <c r="B261" s="139" t="s">
        <v>5</v>
      </c>
      <c r="C261" s="91" t="s">
        <v>75</v>
      </c>
      <c r="D261" s="91" t="s">
        <v>76</v>
      </c>
      <c r="E261" s="397">
        <v>2950</v>
      </c>
      <c r="F261" s="397">
        <v>910</v>
      </c>
      <c r="G261" s="390">
        <v>72.542372881355931</v>
      </c>
      <c r="H261" s="390">
        <v>73.076923076923066</v>
      </c>
      <c r="I261" s="337">
        <v>0.53455019556713523</v>
      </c>
      <c r="J261" s="393" t="s">
        <v>633</v>
      </c>
      <c r="K261" s="339"/>
    </row>
    <row r="262" spans="2:11" x14ac:dyDescent="0.15">
      <c r="B262" s="139" t="s">
        <v>5</v>
      </c>
      <c r="C262" s="91" t="s">
        <v>117</v>
      </c>
      <c r="D262" s="91" t="s">
        <v>118</v>
      </c>
      <c r="E262" s="397">
        <v>6100</v>
      </c>
      <c r="F262" s="397">
        <v>4610</v>
      </c>
      <c r="G262" s="390">
        <v>75.901639344262293</v>
      </c>
      <c r="H262" s="390">
        <v>74.837310195227772</v>
      </c>
      <c r="I262" s="337">
        <v>-1.0643291490345206</v>
      </c>
      <c r="J262" s="393" t="s">
        <v>633</v>
      </c>
      <c r="K262" s="339"/>
    </row>
    <row r="263" spans="2:11" x14ac:dyDescent="0.15">
      <c r="B263" s="139" t="s">
        <v>5</v>
      </c>
      <c r="C263" s="91" t="s">
        <v>155</v>
      </c>
      <c r="D263" s="91" t="s">
        <v>156</v>
      </c>
      <c r="E263" s="397">
        <v>2545</v>
      </c>
      <c r="F263" s="397">
        <v>970</v>
      </c>
      <c r="G263" s="390">
        <v>76.817288801571706</v>
      </c>
      <c r="H263" s="390">
        <v>76.288659793814432</v>
      </c>
      <c r="I263" s="337">
        <v>-0.52862900775727439</v>
      </c>
      <c r="J263" s="393" t="s">
        <v>633</v>
      </c>
      <c r="K263" s="339"/>
    </row>
    <row r="264" spans="2:11" x14ac:dyDescent="0.15">
      <c r="B264" s="139" t="s">
        <v>5</v>
      </c>
      <c r="C264" s="91" t="s">
        <v>287</v>
      </c>
      <c r="D264" s="91" t="s">
        <v>288</v>
      </c>
      <c r="E264" s="397">
        <v>2205</v>
      </c>
      <c r="F264" s="397">
        <v>2210</v>
      </c>
      <c r="G264" s="390">
        <v>75.736961451247168</v>
      </c>
      <c r="H264" s="390">
        <v>73.981900452488688</v>
      </c>
      <c r="I264" s="337">
        <v>-1.7550609987584807</v>
      </c>
      <c r="J264" s="393" t="s">
        <v>633</v>
      </c>
      <c r="K264" s="339"/>
    </row>
    <row r="265" spans="2:11" x14ac:dyDescent="0.15">
      <c r="B265" s="139" t="s">
        <v>5</v>
      </c>
      <c r="C265" s="91" t="s">
        <v>157</v>
      </c>
      <c r="D265" s="91" t="s">
        <v>158</v>
      </c>
      <c r="E265" s="397">
        <v>2715</v>
      </c>
      <c r="F265" s="397">
        <v>2595</v>
      </c>
      <c r="G265" s="390">
        <v>78.637200736648253</v>
      </c>
      <c r="H265" s="390">
        <v>78.034682080924853</v>
      </c>
      <c r="I265" s="337">
        <v>-0.6025186557234008</v>
      </c>
      <c r="J265" s="393" t="s">
        <v>633</v>
      </c>
      <c r="K265" s="339"/>
    </row>
    <row r="266" spans="2:11" x14ac:dyDescent="0.15">
      <c r="B266" s="139" t="s">
        <v>5</v>
      </c>
      <c r="C266" s="91" t="s">
        <v>322</v>
      </c>
      <c r="D266" s="91" t="s">
        <v>323</v>
      </c>
      <c r="E266" s="397">
        <v>5320</v>
      </c>
      <c r="F266" s="397">
        <v>4275</v>
      </c>
      <c r="G266" s="390">
        <v>77.161654135338338</v>
      </c>
      <c r="H266" s="390">
        <v>75.906432748538009</v>
      </c>
      <c r="I266" s="337">
        <v>-1.2552213868003292</v>
      </c>
      <c r="J266" s="393" t="s">
        <v>633</v>
      </c>
      <c r="K266" s="339"/>
    </row>
    <row r="267" spans="2:11" x14ac:dyDescent="0.15">
      <c r="B267" s="139" t="s">
        <v>5</v>
      </c>
      <c r="C267" s="91" t="s">
        <v>324</v>
      </c>
      <c r="D267" s="91" t="s">
        <v>325</v>
      </c>
      <c r="E267" s="397">
        <v>3245</v>
      </c>
      <c r="F267" s="397">
        <v>1475</v>
      </c>
      <c r="G267" s="390">
        <v>79.506933744221868</v>
      </c>
      <c r="H267" s="390">
        <v>78.644067796610173</v>
      </c>
      <c r="I267" s="337">
        <v>-0.86286594761169511</v>
      </c>
      <c r="J267" s="393" t="s">
        <v>633</v>
      </c>
      <c r="K267" s="339"/>
    </row>
    <row r="268" spans="2:11" x14ac:dyDescent="0.15">
      <c r="B268" s="139" t="s">
        <v>5</v>
      </c>
      <c r="C268" s="91" t="s">
        <v>37</v>
      </c>
      <c r="D268" s="91" t="s">
        <v>38</v>
      </c>
      <c r="E268" s="397">
        <v>1605</v>
      </c>
      <c r="F268" s="397">
        <v>1430</v>
      </c>
      <c r="G268" s="390">
        <v>74.454828660436135</v>
      </c>
      <c r="H268" s="390">
        <v>76.573426573426573</v>
      </c>
      <c r="I268" s="337">
        <v>2.1185979129904382</v>
      </c>
      <c r="J268" s="393" t="s">
        <v>633</v>
      </c>
      <c r="K268" s="339"/>
    </row>
    <row r="269" spans="2:11" x14ac:dyDescent="0.15">
      <c r="B269" s="139" t="s">
        <v>5</v>
      </c>
      <c r="C269" s="91" t="s">
        <v>289</v>
      </c>
      <c r="D269" s="91" t="s">
        <v>290</v>
      </c>
      <c r="E269" s="397">
        <v>2695</v>
      </c>
      <c r="F269" s="397">
        <v>1575</v>
      </c>
      <c r="G269" s="390">
        <v>76.808905380333954</v>
      </c>
      <c r="H269" s="390">
        <v>74.285714285714292</v>
      </c>
      <c r="I269" s="337">
        <v>-2.5231910946196621</v>
      </c>
      <c r="J269" s="393" t="s">
        <v>633</v>
      </c>
      <c r="K269" s="339"/>
    </row>
    <row r="270" spans="2:11" x14ac:dyDescent="0.15">
      <c r="B270" s="139" t="s">
        <v>5</v>
      </c>
      <c r="C270" s="91" t="s">
        <v>191</v>
      </c>
      <c r="D270" s="91" t="s">
        <v>192</v>
      </c>
      <c r="E270" s="397">
        <v>2025</v>
      </c>
      <c r="F270" s="397">
        <v>905</v>
      </c>
      <c r="G270" s="390">
        <v>76.790123456790127</v>
      </c>
      <c r="H270" s="390">
        <v>76.795580110497241</v>
      </c>
      <c r="I270" s="337">
        <v>5.456653707113901E-3</v>
      </c>
      <c r="J270" s="393" t="s">
        <v>633</v>
      </c>
      <c r="K270" s="339"/>
    </row>
    <row r="271" spans="2:11" x14ac:dyDescent="0.15">
      <c r="B271" s="139" t="s">
        <v>5</v>
      </c>
      <c r="C271" s="91" t="s">
        <v>250</v>
      </c>
      <c r="D271" s="91" t="s">
        <v>251</v>
      </c>
      <c r="E271" s="397">
        <v>2980</v>
      </c>
      <c r="F271" s="397">
        <v>2425</v>
      </c>
      <c r="G271" s="390">
        <v>72.651006711409394</v>
      </c>
      <c r="H271" s="390">
        <v>73.402061855670098</v>
      </c>
      <c r="I271" s="337">
        <v>0.75105514426070386</v>
      </c>
      <c r="J271" s="393" t="s">
        <v>633</v>
      </c>
      <c r="K271" s="339"/>
    </row>
    <row r="272" spans="2:11" x14ac:dyDescent="0.15">
      <c r="B272" s="139" t="s">
        <v>5</v>
      </c>
      <c r="C272" s="91" t="s">
        <v>77</v>
      </c>
      <c r="D272" s="91" t="s">
        <v>78</v>
      </c>
      <c r="E272" s="397">
        <v>1965</v>
      </c>
      <c r="F272" s="397">
        <v>1375</v>
      </c>
      <c r="G272" s="390">
        <v>71.246819338422398</v>
      </c>
      <c r="H272" s="390">
        <v>70.909090909090907</v>
      </c>
      <c r="I272" s="337">
        <v>-0.3377284293314915</v>
      </c>
      <c r="J272" s="393" t="s">
        <v>633</v>
      </c>
      <c r="K272" s="339"/>
    </row>
    <row r="273" spans="2:11" x14ac:dyDescent="0.15">
      <c r="B273" s="139" t="s">
        <v>5</v>
      </c>
      <c r="C273" s="91" t="s">
        <v>159</v>
      </c>
      <c r="D273" s="91" t="s">
        <v>160</v>
      </c>
      <c r="E273" s="397">
        <v>8840</v>
      </c>
      <c r="F273" s="397">
        <v>6085</v>
      </c>
      <c r="G273" s="390">
        <v>74.490950226244351</v>
      </c>
      <c r="H273" s="390">
        <v>73.377156943303206</v>
      </c>
      <c r="I273" s="337">
        <v>-1.1137932829411454</v>
      </c>
      <c r="J273" s="393" t="s">
        <v>633</v>
      </c>
      <c r="K273" s="339"/>
    </row>
    <row r="274" spans="2:11" x14ac:dyDescent="0.15">
      <c r="B274" s="139" t="s">
        <v>5</v>
      </c>
      <c r="C274" s="91" t="s">
        <v>79</v>
      </c>
      <c r="D274" s="91" t="s">
        <v>80</v>
      </c>
      <c r="E274" s="397">
        <v>3375</v>
      </c>
      <c r="F274" s="397">
        <v>1520</v>
      </c>
      <c r="G274" s="390">
        <v>76</v>
      </c>
      <c r="H274" s="390">
        <v>74.671052631578945</v>
      </c>
      <c r="I274" s="337">
        <v>-1.3289473684210549</v>
      </c>
      <c r="J274" s="393" t="s">
        <v>633</v>
      </c>
      <c r="K274" s="339"/>
    </row>
    <row r="275" spans="2:11" x14ac:dyDescent="0.15">
      <c r="B275" s="139" t="s">
        <v>5</v>
      </c>
      <c r="C275" s="91" t="s">
        <v>39</v>
      </c>
      <c r="D275" s="91" t="s">
        <v>40</v>
      </c>
      <c r="E275" s="397">
        <v>2370</v>
      </c>
      <c r="F275" s="397">
        <v>1260</v>
      </c>
      <c r="G275" s="390">
        <v>78.059071729957807</v>
      </c>
      <c r="H275" s="390">
        <v>77.38095238095238</v>
      </c>
      <c r="I275" s="337">
        <v>-0.67811934900542781</v>
      </c>
      <c r="J275" s="393" t="s">
        <v>633</v>
      </c>
      <c r="K275" s="339"/>
    </row>
    <row r="276" spans="2:11" x14ac:dyDescent="0.15">
      <c r="B276" s="139" t="s">
        <v>5</v>
      </c>
      <c r="C276" s="91" t="s">
        <v>161</v>
      </c>
      <c r="D276" s="91" t="s">
        <v>162</v>
      </c>
      <c r="E276" s="397">
        <v>3170</v>
      </c>
      <c r="F276" s="397">
        <v>1875</v>
      </c>
      <c r="G276" s="390">
        <v>73.343848580441644</v>
      </c>
      <c r="H276" s="390">
        <v>71.2</v>
      </c>
      <c r="I276" s="337">
        <v>-2.1438485804416416</v>
      </c>
      <c r="J276" s="393" t="s">
        <v>633</v>
      </c>
      <c r="K276" s="339"/>
    </row>
    <row r="277" spans="2:11" x14ac:dyDescent="0.15">
      <c r="B277" s="139" t="s">
        <v>5</v>
      </c>
      <c r="C277" s="91" t="s">
        <v>193</v>
      </c>
      <c r="D277" s="91" t="s">
        <v>194</v>
      </c>
      <c r="E277" s="397">
        <v>7490</v>
      </c>
      <c r="F277" s="397">
        <v>4155</v>
      </c>
      <c r="G277" s="390">
        <v>79.23898531375167</v>
      </c>
      <c r="H277" s="390">
        <v>77.737665463297233</v>
      </c>
      <c r="I277" s="337">
        <v>-1.5013198504544363</v>
      </c>
      <c r="J277" s="393" t="s">
        <v>633</v>
      </c>
      <c r="K277" s="339"/>
    </row>
    <row r="278" spans="2:11" x14ac:dyDescent="0.15">
      <c r="B278" s="139" t="s">
        <v>5</v>
      </c>
      <c r="C278" s="91" t="s">
        <v>41</v>
      </c>
      <c r="D278" s="91" t="s">
        <v>42</v>
      </c>
      <c r="E278" s="397">
        <v>2840</v>
      </c>
      <c r="F278" s="397">
        <v>2845</v>
      </c>
      <c r="G278" s="390">
        <v>75.176056338028175</v>
      </c>
      <c r="H278" s="390">
        <v>77.152899824253069</v>
      </c>
      <c r="I278" s="337">
        <v>1.9768434862248938</v>
      </c>
      <c r="J278" s="393" t="s">
        <v>633</v>
      </c>
      <c r="K278" s="339"/>
    </row>
    <row r="279" spans="2:11" x14ac:dyDescent="0.15">
      <c r="B279" s="139" t="s">
        <v>5</v>
      </c>
      <c r="C279" s="91" t="s">
        <v>291</v>
      </c>
      <c r="D279" s="91" t="s">
        <v>292</v>
      </c>
      <c r="E279" s="397">
        <v>10535</v>
      </c>
      <c r="F279" s="397">
        <v>5135</v>
      </c>
      <c r="G279" s="390">
        <v>82.249644043663977</v>
      </c>
      <c r="H279" s="390">
        <v>82.473222979552091</v>
      </c>
      <c r="I279" s="337">
        <v>0.22357893588811351</v>
      </c>
      <c r="J279" s="393" t="s">
        <v>633</v>
      </c>
      <c r="K279" s="339"/>
    </row>
    <row r="280" spans="2:11" ht="14" x14ac:dyDescent="0.15">
      <c r="B280" s="139" t="s">
        <v>5</v>
      </c>
      <c r="C280" s="91" t="s">
        <v>252</v>
      </c>
      <c r="D280" s="91" t="s">
        <v>253</v>
      </c>
      <c r="E280" s="397" t="s">
        <v>579</v>
      </c>
      <c r="F280" s="397" t="s">
        <v>579</v>
      </c>
      <c r="G280" s="390" t="s">
        <v>579</v>
      </c>
      <c r="H280" s="390" t="s">
        <v>579</v>
      </c>
      <c r="I280" s="337" t="s">
        <v>579</v>
      </c>
      <c r="J280" s="393" t="s">
        <v>579</v>
      </c>
      <c r="K280" s="339"/>
    </row>
    <row r="281" spans="2:11" x14ac:dyDescent="0.15">
      <c r="B281" s="139" t="s">
        <v>5</v>
      </c>
      <c r="C281" s="91" t="s">
        <v>326</v>
      </c>
      <c r="D281" s="91" t="s">
        <v>327</v>
      </c>
      <c r="E281" s="397">
        <v>2680</v>
      </c>
      <c r="F281" s="397">
        <v>2620</v>
      </c>
      <c r="G281" s="390">
        <v>78.358208955223887</v>
      </c>
      <c r="H281" s="390">
        <v>74.427480916030532</v>
      </c>
      <c r="I281" s="337">
        <v>-3.9307280391933546</v>
      </c>
      <c r="J281" s="393" t="s">
        <v>634</v>
      </c>
      <c r="K281" s="339"/>
    </row>
    <row r="282" spans="2:11" x14ac:dyDescent="0.15">
      <c r="B282" s="139" t="s">
        <v>5</v>
      </c>
      <c r="C282" s="91" t="s">
        <v>81</v>
      </c>
      <c r="D282" s="91" t="s">
        <v>82</v>
      </c>
      <c r="E282" s="397">
        <v>2795</v>
      </c>
      <c r="F282" s="397">
        <v>1115</v>
      </c>
      <c r="G282" s="390">
        <v>75.849731663685148</v>
      </c>
      <c r="H282" s="390">
        <v>73.542600896860989</v>
      </c>
      <c r="I282" s="337">
        <v>-2.3071307668241587</v>
      </c>
      <c r="J282" s="393" t="s">
        <v>633</v>
      </c>
      <c r="K282" s="339"/>
    </row>
    <row r="283" spans="2:11" x14ac:dyDescent="0.15">
      <c r="B283" s="139" t="s">
        <v>5</v>
      </c>
      <c r="C283" s="91" t="s">
        <v>163</v>
      </c>
      <c r="D283" s="91" t="s">
        <v>164</v>
      </c>
      <c r="E283" s="397">
        <v>2030</v>
      </c>
      <c r="F283" s="397">
        <v>1215</v>
      </c>
      <c r="G283" s="390">
        <v>73.891625615763544</v>
      </c>
      <c r="H283" s="390">
        <v>72.839506172839506</v>
      </c>
      <c r="I283" s="337">
        <v>-1.0521194429240381</v>
      </c>
      <c r="J283" s="393" t="s">
        <v>633</v>
      </c>
      <c r="K283" s="339"/>
    </row>
    <row r="284" spans="2:11" x14ac:dyDescent="0.15">
      <c r="B284" s="139" t="s">
        <v>5</v>
      </c>
      <c r="C284" s="91" t="s">
        <v>195</v>
      </c>
      <c r="D284" s="91" t="s">
        <v>196</v>
      </c>
      <c r="E284" s="397">
        <v>2385</v>
      </c>
      <c r="F284" s="397">
        <v>1770</v>
      </c>
      <c r="G284" s="390">
        <v>76.310272536687634</v>
      </c>
      <c r="H284" s="390">
        <v>74.576271186440678</v>
      </c>
      <c r="I284" s="337">
        <v>-1.734001350246956</v>
      </c>
      <c r="J284" s="393" t="s">
        <v>633</v>
      </c>
      <c r="K284" s="339"/>
    </row>
    <row r="285" spans="2:11" x14ac:dyDescent="0.15">
      <c r="B285" s="139" t="s">
        <v>5</v>
      </c>
      <c r="C285" s="91" t="s">
        <v>328</v>
      </c>
      <c r="D285" s="91" t="s">
        <v>329</v>
      </c>
      <c r="E285" s="397">
        <v>1405</v>
      </c>
      <c r="F285" s="397">
        <v>1250</v>
      </c>
      <c r="G285" s="390">
        <v>73.665480427046262</v>
      </c>
      <c r="H285" s="390">
        <v>73.2</v>
      </c>
      <c r="I285" s="337">
        <v>-0.46548042704625914</v>
      </c>
      <c r="J285" s="393" t="s">
        <v>633</v>
      </c>
      <c r="K285" s="339"/>
    </row>
    <row r="286" spans="2:11" x14ac:dyDescent="0.15">
      <c r="B286" s="139" t="s">
        <v>5</v>
      </c>
      <c r="C286" s="91" t="s">
        <v>254</v>
      </c>
      <c r="D286" s="91" t="s">
        <v>255</v>
      </c>
      <c r="E286" s="397">
        <v>3160</v>
      </c>
      <c r="F286" s="397">
        <v>1495</v>
      </c>
      <c r="G286" s="390">
        <v>75.949367088607602</v>
      </c>
      <c r="H286" s="390">
        <v>74.916387959866213</v>
      </c>
      <c r="I286" s="337">
        <v>-1.0329791287413883</v>
      </c>
      <c r="J286" s="393" t="s">
        <v>633</v>
      </c>
      <c r="K286" s="339"/>
    </row>
    <row r="287" spans="2:11" x14ac:dyDescent="0.15">
      <c r="B287" s="139" t="s">
        <v>5</v>
      </c>
      <c r="C287" s="91" t="s">
        <v>83</v>
      </c>
      <c r="D287" s="91" t="s">
        <v>84</v>
      </c>
      <c r="E287" s="397">
        <v>2850</v>
      </c>
      <c r="F287" s="397">
        <v>2840</v>
      </c>
      <c r="G287" s="390">
        <v>78.596491228070178</v>
      </c>
      <c r="H287" s="390">
        <v>79.401408450704224</v>
      </c>
      <c r="I287" s="337">
        <v>0.80491722263404597</v>
      </c>
      <c r="J287" s="393" t="s">
        <v>633</v>
      </c>
      <c r="K287" s="339"/>
    </row>
    <row r="288" spans="2:11" x14ac:dyDescent="0.15">
      <c r="B288" s="139" t="s">
        <v>5</v>
      </c>
      <c r="C288" s="91" t="s">
        <v>119</v>
      </c>
      <c r="D288" s="91" t="s">
        <v>120</v>
      </c>
      <c r="E288" s="397">
        <v>3995</v>
      </c>
      <c r="F288" s="397">
        <v>2150</v>
      </c>
      <c r="G288" s="390">
        <v>73.216520650813521</v>
      </c>
      <c r="H288" s="390">
        <v>75.348837209302317</v>
      </c>
      <c r="I288" s="337">
        <v>2.132316558488796</v>
      </c>
      <c r="J288" s="393" t="s">
        <v>633</v>
      </c>
      <c r="K288" s="339"/>
    </row>
    <row r="289" spans="2:11" x14ac:dyDescent="0.15">
      <c r="B289" s="139" t="s">
        <v>5</v>
      </c>
      <c r="C289" s="91" t="s">
        <v>165</v>
      </c>
      <c r="D289" s="91" t="s">
        <v>166</v>
      </c>
      <c r="E289" s="397">
        <v>3720</v>
      </c>
      <c r="F289" s="397">
        <v>1820</v>
      </c>
      <c r="G289" s="390">
        <v>72.849462365591393</v>
      </c>
      <c r="H289" s="390">
        <v>71.15384615384616</v>
      </c>
      <c r="I289" s="337">
        <v>-1.6956162117452322</v>
      </c>
      <c r="J289" s="393" t="s">
        <v>633</v>
      </c>
      <c r="K289" s="339"/>
    </row>
    <row r="290" spans="2:11" x14ac:dyDescent="0.15">
      <c r="B290" s="139" t="s">
        <v>5</v>
      </c>
      <c r="C290" s="91" t="s">
        <v>256</v>
      </c>
      <c r="D290" s="91" t="s">
        <v>257</v>
      </c>
      <c r="E290" s="397">
        <v>3225</v>
      </c>
      <c r="F290" s="397">
        <v>2145</v>
      </c>
      <c r="G290" s="390">
        <v>76.434108527131784</v>
      </c>
      <c r="H290" s="390">
        <v>75.990675990675996</v>
      </c>
      <c r="I290" s="337">
        <v>-0.44343253645578784</v>
      </c>
      <c r="J290" s="393" t="s">
        <v>633</v>
      </c>
      <c r="K290" s="339"/>
    </row>
    <row r="291" spans="2:11" ht="14" x14ac:dyDescent="0.15">
      <c r="B291" s="139" t="s">
        <v>5</v>
      </c>
      <c r="C291" s="91" t="s">
        <v>258</v>
      </c>
      <c r="D291" s="91" t="s">
        <v>259</v>
      </c>
      <c r="E291" s="397" t="s">
        <v>579</v>
      </c>
      <c r="F291" s="397" t="s">
        <v>579</v>
      </c>
      <c r="G291" s="390" t="s">
        <v>579</v>
      </c>
      <c r="H291" s="390" t="s">
        <v>579</v>
      </c>
      <c r="I291" s="337" t="s">
        <v>579</v>
      </c>
      <c r="J291" s="393" t="s">
        <v>579</v>
      </c>
      <c r="K291" s="339"/>
    </row>
    <row r="292" spans="2:11" x14ac:dyDescent="0.15">
      <c r="B292" s="139" t="s">
        <v>5</v>
      </c>
      <c r="C292" s="91" t="s">
        <v>85</v>
      </c>
      <c r="D292" s="91" t="s">
        <v>86</v>
      </c>
      <c r="E292" s="397">
        <v>2365</v>
      </c>
      <c r="F292" s="397">
        <v>1565</v>
      </c>
      <c r="G292" s="390">
        <v>76.532769556025372</v>
      </c>
      <c r="H292" s="390">
        <v>76.357827476038338</v>
      </c>
      <c r="I292" s="337">
        <v>-0.17494207998703359</v>
      </c>
      <c r="J292" s="393" t="s">
        <v>633</v>
      </c>
      <c r="K292" s="339"/>
    </row>
    <row r="293" spans="2:11" x14ac:dyDescent="0.15">
      <c r="B293" s="139" t="s">
        <v>5</v>
      </c>
      <c r="C293" s="91" t="s">
        <v>167</v>
      </c>
      <c r="D293" s="91" t="s">
        <v>168</v>
      </c>
      <c r="E293" s="397">
        <v>6075</v>
      </c>
      <c r="F293" s="397">
        <v>3985</v>
      </c>
      <c r="G293" s="390">
        <v>77.44855967078189</v>
      </c>
      <c r="H293" s="390">
        <v>77.66624843161857</v>
      </c>
      <c r="I293" s="337">
        <v>0.21768876083667976</v>
      </c>
      <c r="J293" s="393" t="s">
        <v>633</v>
      </c>
      <c r="K293" s="339"/>
    </row>
    <row r="294" spans="2:11" x14ac:dyDescent="0.15">
      <c r="B294" s="139" t="s">
        <v>5</v>
      </c>
      <c r="C294" s="91" t="s">
        <v>293</v>
      </c>
      <c r="D294" s="91" t="s">
        <v>294</v>
      </c>
      <c r="E294" s="397">
        <v>1805</v>
      </c>
      <c r="F294" s="397">
        <v>1015</v>
      </c>
      <c r="G294" s="390">
        <v>80.05540166204986</v>
      </c>
      <c r="H294" s="390">
        <v>79.310344827586206</v>
      </c>
      <c r="I294" s="337">
        <v>-0.74505683446365367</v>
      </c>
      <c r="J294" s="393" t="s">
        <v>633</v>
      </c>
      <c r="K294" s="339"/>
    </row>
    <row r="295" spans="2:11" x14ac:dyDescent="0.15">
      <c r="B295" s="139" t="s">
        <v>5</v>
      </c>
      <c r="C295" s="91" t="s">
        <v>295</v>
      </c>
      <c r="D295" s="91" t="s">
        <v>296</v>
      </c>
      <c r="E295" s="397">
        <v>8480</v>
      </c>
      <c r="F295" s="397">
        <v>4720</v>
      </c>
      <c r="G295" s="390">
        <v>79.893867924528308</v>
      </c>
      <c r="H295" s="390">
        <v>80.190677966101703</v>
      </c>
      <c r="I295" s="337">
        <v>0.2968100415733943</v>
      </c>
      <c r="J295" s="393" t="s">
        <v>633</v>
      </c>
      <c r="K295" s="339"/>
    </row>
    <row r="296" spans="2:11" x14ac:dyDescent="0.15">
      <c r="B296" s="139" t="s">
        <v>5</v>
      </c>
      <c r="C296" s="91" t="s">
        <v>260</v>
      </c>
      <c r="D296" s="91" t="s">
        <v>261</v>
      </c>
      <c r="E296" s="397">
        <v>1035</v>
      </c>
      <c r="F296" s="397">
        <v>1050</v>
      </c>
      <c r="G296" s="390">
        <v>77.777777777777786</v>
      </c>
      <c r="H296" s="390">
        <v>77.142857142857153</v>
      </c>
      <c r="I296" s="337">
        <v>-0.63492063492063266</v>
      </c>
      <c r="J296" s="393" t="s">
        <v>633</v>
      </c>
      <c r="K296" s="339"/>
    </row>
    <row r="297" spans="2:11" x14ac:dyDescent="0.15">
      <c r="B297" s="139" t="s">
        <v>5</v>
      </c>
      <c r="C297" s="91" t="s">
        <v>87</v>
      </c>
      <c r="D297" s="91" t="s">
        <v>88</v>
      </c>
      <c r="E297" s="397">
        <v>3465</v>
      </c>
      <c r="F297" s="397">
        <v>3495</v>
      </c>
      <c r="G297" s="390">
        <v>72.87157287157288</v>
      </c>
      <c r="H297" s="390">
        <v>73.39055793991416</v>
      </c>
      <c r="I297" s="337">
        <v>0.51898506834128</v>
      </c>
      <c r="J297" s="393" t="s">
        <v>633</v>
      </c>
      <c r="K297" s="339"/>
    </row>
    <row r="298" spans="2:11" x14ac:dyDescent="0.15">
      <c r="B298" s="139" t="s">
        <v>5</v>
      </c>
      <c r="C298" s="91" t="s">
        <v>330</v>
      </c>
      <c r="D298" s="91" t="s">
        <v>331</v>
      </c>
      <c r="E298" s="397">
        <v>5080</v>
      </c>
      <c r="F298" s="397">
        <v>2155</v>
      </c>
      <c r="G298" s="390">
        <v>78.641732283464577</v>
      </c>
      <c r="H298" s="390">
        <v>77.726218097447799</v>
      </c>
      <c r="I298" s="337">
        <v>-0.91551418601677881</v>
      </c>
      <c r="J298" s="393" t="s">
        <v>633</v>
      </c>
      <c r="K298" s="339"/>
    </row>
    <row r="299" spans="2:11" x14ac:dyDescent="0.15">
      <c r="B299" s="139" t="s">
        <v>5</v>
      </c>
      <c r="C299" s="91" t="s">
        <v>297</v>
      </c>
      <c r="D299" s="91" t="s">
        <v>298</v>
      </c>
      <c r="E299" s="397">
        <v>1540</v>
      </c>
      <c r="F299" s="397">
        <v>505</v>
      </c>
      <c r="G299" s="390">
        <v>82.467532467532465</v>
      </c>
      <c r="H299" s="390">
        <v>81.188118811881196</v>
      </c>
      <c r="I299" s="337">
        <v>-1.2794136556512683</v>
      </c>
      <c r="J299" s="393" t="s">
        <v>633</v>
      </c>
      <c r="K299" s="339"/>
    </row>
    <row r="300" spans="2:11" x14ac:dyDescent="0.15">
      <c r="B300" s="139" t="s">
        <v>5</v>
      </c>
      <c r="C300" s="91" t="s">
        <v>89</v>
      </c>
      <c r="D300" s="91" t="s">
        <v>90</v>
      </c>
      <c r="E300" s="397">
        <v>3545</v>
      </c>
      <c r="F300" s="397">
        <v>1425</v>
      </c>
      <c r="G300" s="390">
        <v>75.74047954866009</v>
      </c>
      <c r="H300" s="390">
        <v>74.73684210526315</v>
      </c>
      <c r="I300" s="337">
        <v>-1.0036374433969399</v>
      </c>
      <c r="J300" s="393" t="s">
        <v>633</v>
      </c>
      <c r="K300" s="339"/>
    </row>
    <row r="301" spans="2:11" x14ac:dyDescent="0.15">
      <c r="B301" s="139" t="s">
        <v>5</v>
      </c>
      <c r="C301" s="91" t="s">
        <v>299</v>
      </c>
      <c r="D301" s="91" t="s">
        <v>300</v>
      </c>
      <c r="E301" s="397">
        <v>2075</v>
      </c>
      <c r="F301" s="397">
        <v>800</v>
      </c>
      <c r="G301" s="390">
        <v>80.240963855421683</v>
      </c>
      <c r="H301" s="390">
        <v>78.75</v>
      </c>
      <c r="I301" s="337">
        <v>-1.4909638554216826</v>
      </c>
      <c r="J301" s="393" t="s">
        <v>633</v>
      </c>
      <c r="K301" s="339"/>
    </row>
    <row r="302" spans="2:11" x14ac:dyDescent="0.15">
      <c r="B302" s="139" t="s">
        <v>5</v>
      </c>
      <c r="C302" s="91" t="s">
        <v>169</v>
      </c>
      <c r="D302" s="91" t="s">
        <v>170</v>
      </c>
      <c r="E302" s="397">
        <v>3300</v>
      </c>
      <c r="F302" s="397">
        <v>1900</v>
      </c>
      <c r="G302" s="390">
        <v>71.515151515151516</v>
      </c>
      <c r="H302" s="390">
        <v>70</v>
      </c>
      <c r="I302" s="337">
        <v>-1.5151515151515156</v>
      </c>
      <c r="J302" s="393" t="s">
        <v>633</v>
      </c>
      <c r="K302" s="339"/>
    </row>
    <row r="303" spans="2:11" ht="14" x14ac:dyDescent="0.15">
      <c r="B303" s="139" t="s">
        <v>5</v>
      </c>
      <c r="C303" s="91" t="s">
        <v>171</v>
      </c>
      <c r="D303" s="91" t="s">
        <v>172</v>
      </c>
      <c r="E303" s="397" t="s">
        <v>579</v>
      </c>
      <c r="F303" s="397" t="s">
        <v>579</v>
      </c>
      <c r="G303" s="390" t="s">
        <v>579</v>
      </c>
      <c r="H303" s="390" t="s">
        <v>579</v>
      </c>
      <c r="I303" s="337" t="s">
        <v>579</v>
      </c>
      <c r="J303" s="393" t="s">
        <v>579</v>
      </c>
      <c r="K303" s="339"/>
    </row>
    <row r="304" spans="2:11" x14ac:dyDescent="0.15">
      <c r="B304" s="139" t="s">
        <v>5</v>
      </c>
      <c r="C304" s="91" t="s">
        <v>121</v>
      </c>
      <c r="D304" s="91" t="s">
        <v>122</v>
      </c>
      <c r="E304" s="397">
        <v>1830</v>
      </c>
      <c r="F304" s="397">
        <v>1060</v>
      </c>
      <c r="G304" s="390">
        <v>75.409836065573771</v>
      </c>
      <c r="H304" s="390">
        <v>77.830188679245282</v>
      </c>
      <c r="I304" s="337">
        <v>2.4203526136715112</v>
      </c>
      <c r="J304" s="393" t="s">
        <v>633</v>
      </c>
      <c r="K304" s="339"/>
    </row>
    <row r="305" spans="2:11" x14ac:dyDescent="0.15">
      <c r="B305" s="319" t="s">
        <v>6</v>
      </c>
      <c r="C305" s="319" t="s">
        <v>15</v>
      </c>
      <c r="D305" s="319" t="s">
        <v>16</v>
      </c>
      <c r="E305" s="399">
        <v>597812</v>
      </c>
      <c r="F305" s="399">
        <v>399470</v>
      </c>
      <c r="G305" s="392">
        <v>12.9055622837949</v>
      </c>
      <c r="H305" s="392">
        <v>13.0971036623526</v>
      </c>
      <c r="I305" s="337">
        <v>0.19154137855769982</v>
      </c>
      <c r="J305" s="394" t="s">
        <v>634</v>
      </c>
      <c r="K305" s="339"/>
    </row>
    <row r="306" spans="2:11" x14ac:dyDescent="0.15">
      <c r="B306" s="139" t="s">
        <v>6</v>
      </c>
      <c r="C306" s="91" t="s">
        <v>199</v>
      </c>
      <c r="D306" s="91" t="s">
        <v>200</v>
      </c>
      <c r="E306" s="397">
        <v>3325</v>
      </c>
      <c r="F306" s="397">
        <v>2130</v>
      </c>
      <c r="G306" s="390">
        <v>11.729323308270677</v>
      </c>
      <c r="H306" s="390">
        <v>11.737089201877934</v>
      </c>
      <c r="I306" s="337">
        <v>7.7658936072566576E-3</v>
      </c>
      <c r="J306" s="393" t="s">
        <v>633</v>
      </c>
      <c r="K306" s="339"/>
    </row>
    <row r="307" spans="2:11" x14ac:dyDescent="0.15">
      <c r="B307" s="139" t="s">
        <v>6</v>
      </c>
      <c r="C307" s="91" t="s">
        <v>201</v>
      </c>
      <c r="D307" s="91" t="s">
        <v>202</v>
      </c>
      <c r="E307" s="397">
        <v>4090</v>
      </c>
      <c r="F307" s="397">
        <v>3930</v>
      </c>
      <c r="G307" s="390">
        <v>11.002444987775061</v>
      </c>
      <c r="H307" s="390">
        <v>11.323155216284988</v>
      </c>
      <c r="I307" s="337">
        <v>0.32071022850992748</v>
      </c>
      <c r="J307" s="393" t="s">
        <v>633</v>
      </c>
      <c r="K307" s="339"/>
    </row>
    <row r="308" spans="2:11" x14ac:dyDescent="0.15">
      <c r="B308" s="139" t="s">
        <v>6</v>
      </c>
      <c r="C308" s="91" t="s">
        <v>93</v>
      </c>
      <c r="D308" s="91" t="s">
        <v>94</v>
      </c>
      <c r="E308" s="397">
        <v>2685</v>
      </c>
      <c r="F308" s="397">
        <v>1615</v>
      </c>
      <c r="G308" s="390">
        <v>12.104283054003725</v>
      </c>
      <c r="H308" s="390">
        <v>10.526315789473683</v>
      </c>
      <c r="I308" s="337">
        <v>-1.5779672645300415</v>
      </c>
      <c r="J308" s="393" t="s">
        <v>633</v>
      </c>
      <c r="K308" s="339"/>
    </row>
    <row r="309" spans="2:11" x14ac:dyDescent="0.15">
      <c r="B309" s="139" t="s">
        <v>6</v>
      </c>
      <c r="C309" s="91" t="s">
        <v>303</v>
      </c>
      <c r="D309" s="91" t="s">
        <v>304</v>
      </c>
      <c r="E309" s="397">
        <v>1730</v>
      </c>
      <c r="F309" s="397">
        <v>1775</v>
      </c>
      <c r="G309" s="390">
        <v>13.294797687861271</v>
      </c>
      <c r="H309" s="390">
        <v>11.830985915492958</v>
      </c>
      <c r="I309" s="337">
        <v>-1.4638117723683131</v>
      </c>
      <c r="J309" s="393" t="s">
        <v>633</v>
      </c>
      <c r="K309" s="339"/>
    </row>
    <row r="310" spans="2:11" x14ac:dyDescent="0.15">
      <c r="B310" s="139" t="s">
        <v>6</v>
      </c>
      <c r="C310" s="91" t="s">
        <v>175</v>
      </c>
      <c r="D310" s="91" t="s">
        <v>176</v>
      </c>
      <c r="E310" s="397">
        <v>2230</v>
      </c>
      <c r="F310" s="397">
        <v>970</v>
      </c>
      <c r="G310" s="390">
        <v>13.452914798206278</v>
      </c>
      <c r="H310" s="390">
        <v>14.432989690721648</v>
      </c>
      <c r="I310" s="337">
        <v>0.98007489251537017</v>
      </c>
      <c r="J310" s="393" t="s">
        <v>633</v>
      </c>
      <c r="K310" s="339"/>
    </row>
    <row r="311" spans="2:11" x14ac:dyDescent="0.15">
      <c r="B311" s="139" t="s">
        <v>6</v>
      </c>
      <c r="C311" s="91" t="s">
        <v>203</v>
      </c>
      <c r="D311" s="91" t="s">
        <v>204</v>
      </c>
      <c r="E311" s="397">
        <v>2965</v>
      </c>
      <c r="F311" s="397">
        <v>2180</v>
      </c>
      <c r="G311" s="390">
        <v>11.635750421585159</v>
      </c>
      <c r="H311" s="390">
        <v>13.073394495412844</v>
      </c>
      <c r="I311" s="337">
        <v>1.4376440738276841</v>
      </c>
      <c r="J311" s="393" t="s">
        <v>633</v>
      </c>
      <c r="K311" s="339"/>
    </row>
    <row r="312" spans="2:11" x14ac:dyDescent="0.15">
      <c r="B312" s="139" t="s">
        <v>6</v>
      </c>
      <c r="C312" s="91" t="s">
        <v>145</v>
      </c>
      <c r="D312" s="91" t="s">
        <v>146</v>
      </c>
      <c r="E312" s="397">
        <v>15045</v>
      </c>
      <c r="F312" s="397">
        <v>8385</v>
      </c>
      <c r="G312" s="390">
        <v>12.495845795945497</v>
      </c>
      <c r="H312" s="390">
        <v>11.687537268932619</v>
      </c>
      <c r="I312" s="337">
        <v>-0.80830852701287803</v>
      </c>
      <c r="J312" s="393" t="s">
        <v>633</v>
      </c>
      <c r="K312" s="339"/>
    </row>
    <row r="313" spans="2:11" x14ac:dyDescent="0.15">
      <c r="B313" s="139" t="s">
        <v>6</v>
      </c>
      <c r="C313" s="91" t="s">
        <v>45</v>
      </c>
      <c r="D313" s="91" t="s">
        <v>46</v>
      </c>
      <c r="E313" s="397">
        <v>2005</v>
      </c>
      <c r="F313" s="397">
        <v>895</v>
      </c>
      <c r="G313" s="390">
        <v>10.224438902743142</v>
      </c>
      <c r="H313" s="390">
        <v>11.173184357541899</v>
      </c>
      <c r="I313" s="337">
        <v>0.94874545479875749</v>
      </c>
      <c r="J313" s="393" t="s">
        <v>633</v>
      </c>
      <c r="K313" s="339"/>
    </row>
    <row r="314" spans="2:11" x14ac:dyDescent="0.15">
      <c r="B314" s="139" t="s">
        <v>6</v>
      </c>
      <c r="C314" s="91" t="s">
        <v>47</v>
      </c>
      <c r="D314" s="91" t="s">
        <v>48</v>
      </c>
      <c r="E314" s="397">
        <v>1645</v>
      </c>
      <c r="F314" s="397">
        <v>1595</v>
      </c>
      <c r="G314" s="390">
        <v>17.325227963525837</v>
      </c>
      <c r="H314" s="390">
        <v>15.673981191222571</v>
      </c>
      <c r="I314" s="337">
        <v>-1.6512467723032653</v>
      </c>
      <c r="J314" s="393" t="s">
        <v>633</v>
      </c>
      <c r="K314" s="339"/>
    </row>
    <row r="315" spans="2:11" ht="14" x14ac:dyDescent="0.15">
      <c r="B315" s="139" t="s">
        <v>6</v>
      </c>
      <c r="C315" s="91" t="s">
        <v>49</v>
      </c>
      <c r="D315" s="91" t="s">
        <v>50</v>
      </c>
      <c r="E315" s="397" t="s">
        <v>579</v>
      </c>
      <c r="F315" s="397" t="s">
        <v>579</v>
      </c>
      <c r="G315" s="390" t="s">
        <v>579</v>
      </c>
      <c r="H315" s="390" t="s">
        <v>579</v>
      </c>
      <c r="I315" s="337" t="s">
        <v>579</v>
      </c>
      <c r="J315" s="393" t="s">
        <v>579</v>
      </c>
      <c r="K315" s="339"/>
    </row>
    <row r="316" spans="2:11" x14ac:dyDescent="0.15">
      <c r="B316" s="139" t="s">
        <v>6</v>
      </c>
      <c r="C316" s="91" t="s">
        <v>264</v>
      </c>
      <c r="D316" s="91" t="s">
        <v>265</v>
      </c>
      <c r="E316" s="397">
        <v>1345</v>
      </c>
      <c r="F316" s="397">
        <v>545</v>
      </c>
      <c r="G316" s="390">
        <v>11.524163568773234</v>
      </c>
      <c r="H316" s="390">
        <v>10.091743119266056</v>
      </c>
      <c r="I316" s="337">
        <v>-1.4324204495071786</v>
      </c>
      <c r="J316" s="393" t="s">
        <v>633</v>
      </c>
      <c r="K316" s="339"/>
    </row>
    <row r="317" spans="2:11" x14ac:dyDescent="0.15">
      <c r="B317" s="139" t="s">
        <v>6</v>
      </c>
      <c r="C317" s="91" t="s">
        <v>95</v>
      </c>
      <c r="D317" s="91" t="s">
        <v>96</v>
      </c>
      <c r="E317" s="397">
        <v>6465</v>
      </c>
      <c r="F317" s="397">
        <v>4670</v>
      </c>
      <c r="G317" s="390">
        <v>11.987625676720805</v>
      </c>
      <c r="H317" s="390">
        <v>11.563169164882227</v>
      </c>
      <c r="I317" s="337">
        <v>-0.42445651183857791</v>
      </c>
      <c r="J317" s="393" t="s">
        <v>633</v>
      </c>
      <c r="K317" s="339"/>
    </row>
    <row r="318" spans="2:11" x14ac:dyDescent="0.15">
      <c r="B318" s="139" t="s">
        <v>6</v>
      </c>
      <c r="C318" s="91" t="s">
        <v>205</v>
      </c>
      <c r="D318" s="91" t="s">
        <v>206</v>
      </c>
      <c r="E318" s="397">
        <v>3555</v>
      </c>
      <c r="F318" s="397">
        <v>3420</v>
      </c>
      <c r="G318" s="390">
        <v>13.220815752461323</v>
      </c>
      <c r="H318" s="390">
        <v>10.380116959064328</v>
      </c>
      <c r="I318" s="337">
        <v>-2.8406987933969958</v>
      </c>
      <c r="J318" s="393" t="s">
        <v>634</v>
      </c>
      <c r="K318" s="339"/>
    </row>
    <row r="319" spans="2:11" x14ac:dyDescent="0.15">
      <c r="B319" s="139" t="s">
        <v>6</v>
      </c>
      <c r="C319" s="91" t="s">
        <v>266</v>
      </c>
      <c r="D319" s="91" t="s">
        <v>267</v>
      </c>
      <c r="E319" s="397">
        <v>2430</v>
      </c>
      <c r="F319" s="397">
        <v>1265</v>
      </c>
      <c r="G319" s="390">
        <v>11.728395061728394</v>
      </c>
      <c r="H319" s="390">
        <v>15.019762845849801</v>
      </c>
      <c r="I319" s="337">
        <v>3.2913677841214071</v>
      </c>
      <c r="J319" s="393" t="s">
        <v>634</v>
      </c>
      <c r="K319" s="339"/>
    </row>
    <row r="320" spans="2:11" x14ac:dyDescent="0.15">
      <c r="B320" s="139" t="s">
        <v>6</v>
      </c>
      <c r="C320" s="91" t="s">
        <v>307</v>
      </c>
      <c r="D320" s="91" t="s">
        <v>308</v>
      </c>
      <c r="E320" s="397">
        <v>5010</v>
      </c>
      <c r="F320" s="397">
        <v>1910</v>
      </c>
      <c r="G320" s="390">
        <v>12.375249500998004</v>
      </c>
      <c r="H320" s="390">
        <v>13.350785340314136</v>
      </c>
      <c r="I320" s="337">
        <v>0.97553583931613197</v>
      </c>
      <c r="J320" s="393" t="s">
        <v>633</v>
      </c>
      <c r="K320" s="339"/>
    </row>
    <row r="321" spans="2:11" x14ac:dyDescent="0.15">
      <c r="B321" s="139" t="s">
        <v>6</v>
      </c>
      <c r="C321" s="91" t="s">
        <v>207</v>
      </c>
      <c r="D321" s="91" t="s">
        <v>208</v>
      </c>
      <c r="E321" s="397">
        <v>3760</v>
      </c>
      <c r="F321" s="397">
        <v>2145</v>
      </c>
      <c r="G321" s="390">
        <v>12.632978723404257</v>
      </c>
      <c r="H321" s="390">
        <v>13.053613053613052</v>
      </c>
      <c r="I321" s="337">
        <v>0.42063433020879515</v>
      </c>
      <c r="J321" s="393" t="s">
        <v>633</v>
      </c>
      <c r="K321" s="339"/>
    </row>
    <row r="322" spans="2:11" x14ac:dyDescent="0.15">
      <c r="B322" s="139" t="s">
        <v>6</v>
      </c>
      <c r="C322" s="91" t="s">
        <v>268</v>
      </c>
      <c r="D322" s="91" t="s">
        <v>558</v>
      </c>
      <c r="E322" s="397">
        <v>5770</v>
      </c>
      <c r="F322" s="397">
        <v>4665</v>
      </c>
      <c r="G322" s="390">
        <v>11.351819757365684</v>
      </c>
      <c r="H322" s="390">
        <v>10.932475884244374</v>
      </c>
      <c r="I322" s="337">
        <v>-0.41934387312130994</v>
      </c>
      <c r="J322" s="393" t="s">
        <v>633</v>
      </c>
      <c r="K322" s="339"/>
    </row>
    <row r="323" spans="2:11" x14ac:dyDescent="0.15">
      <c r="B323" s="139" t="s">
        <v>6</v>
      </c>
      <c r="C323" s="91" t="s">
        <v>97</v>
      </c>
      <c r="D323" s="91" t="s">
        <v>98</v>
      </c>
      <c r="E323" s="397">
        <v>2585</v>
      </c>
      <c r="F323" s="397">
        <v>2170</v>
      </c>
      <c r="G323" s="390">
        <v>13.346228239845262</v>
      </c>
      <c r="H323" s="390">
        <v>13.364055299539171</v>
      </c>
      <c r="I323" s="337">
        <v>1.7827059693908964E-2</v>
      </c>
      <c r="J323" s="393" t="s">
        <v>633</v>
      </c>
      <c r="K323" s="339"/>
    </row>
    <row r="324" spans="2:11" x14ac:dyDescent="0.15">
      <c r="B324" s="139" t="s">
        <v>6</v>
      </c>
      <c r="C324" s="91" t="s">
        <v>177</v>
      </c>
      <c r="D324" s="91" t="s">
        <v>178</v>
      </c>
      <c r="E324" s="397">
        <v>6635</v>
      </c>
      <c r="F324" s="397">
        <v>3770</v>
      </c>
      <c r="G324" s="390">
        <v>11.152976639035419</v>
      </c>
      <c r="H324" s="390">
        <v>11.803713527851459</v>
      </c>
      <c r="I324" s="337">
        <v>0.65073688881603964</v>
      </c>
      <c r="J324" s="393" t="s">
        <v>633</v>
      </c>
      <c r="K324" s="339"/>
    </row>
    <row r="325" spans="2:11" x14ac:dyDescent="0.15">
      <c r="B325" s="139" t="s">
        <v>6</v>
      </c>
      <c r="C325" s="91" t="s">
        <v>209</v>
      </c>
      <c r="D325" s="91" t="s">
        <v>210</v>
      </c>
      <c r="E325" s="397">
        <v>1325</v>
      </c>
      <c r="F325" s="397">
        <v>820</v>
      </c>
      <c r="G325" s="390">
        <v>10.943396226415095</v>
      </c>
      <c r="H325" s="390">
        <v>11.585365853658537</v>
      </c>
      <c r="I325" s="337">
        <v>0.64196962724344253</v>
      </c>
      <c r="J325" s="393" t="s">
        <v>633</v>
      </c>
      <c r="K325" s="339"/>
    </row>
    <row r="326" spans="2:11" x14ac:dyDescent="0.15">
      <c r="B326" s="139" t="s">
        <v>6</v>
      </c>
      <c r="C326" s="91" t="s">
        <v>179</v>
      </c>
      <c r="D326" s="91" t="s">
        <v>180</v>
      </c>
      <c r="E326" s="397">
        <v>3480</v>
      </c>
      <c r="F326" s="397">
        <v>1160</v>
      </c>
      <c r="G326" s="390">
        <v>12.787356321839081</v>
      </c>
      <c r="H326" s="390">
        <v>12.931034482758621</v>
      </c>
      <c r="I326" s="337">
        <v>0.14367816091954033</v>
      </c>
      <c r="J326" s="393" t="s">
        <v>633</v>
      </c>
      <c r="K326" s="339"/>
    </row>
    <row r="327" spans="2:11" ht="15" x14ac:dyDescent="0.15">
      <c r="B327" s="139" t="s">
        <v>6</v>
      </c>
      <c r="C327" s="91" t="s">
        <v>562</v>
      </c>
      <c r="D327" s="91" t="s">
        <v>309</v>
      </c>
      <c r="E327" s="397">
        <v>5265</v>
      </c>
      <c r="F327" s="397">
        <v>5090</v>
      </c>
      <c r="G327" s="390">
        <v>15.669515669515668</v>
      </c>
      <c r="H327" s="390">
        <v>15.913555992141454</v>
      </c>
      <c r="I327" s="337">
        <v>0.24404032262578568</v>
      </c>
      <c r="J327" s="393" t="s">
        <v>633</v>
      </c>
      <c r="K327" s="339"/>
    </row>
    <row r="328" spans="2:11" x14ac:dyDescent="0.15">
      <c r="B328" s="139" t="s">
        <v>6</v>
      </c>
      <c r="C328" s="91" t="s">
        <v>19</v>
      </c>
      <c r="D328" s="91" t="s">
        <v>20</v>
      </c>
      <c r="E328" s="397">
        <v>5460</v>
      </c>
      <c r="F328" s="397">
        <v>4390</v>
      </c>
      <c r="G328" s="390">
        <v>13.278388278388279</v>
      </c>
      <c r="H328" s="390">
        <v>14.123006833712983</v>
      </c>
      <c r="I328" s="337">
        <v>0.84461855532470409</v>
      </c>
      <c r="J328" s="393" t="s">
        <v>633</v>
      </c>
      <c r="K328" s="339"/>
    </row>
    <row r="329" spans="2:11" x14ac:dyDescent="0.15">
      <c r="B329" s="139" t="s">
        <v>6</v>
      </c>
      <c r="C329" s="91" t="s">
        <v>147</v>
      </c>
      <c r="D329" s="91" t="s">
        <v>148</v>
      </c>
      <c r="E329" s="397">
        <v>4170</v>
      </c>
      <c r="F329" s="397">
        <v>3980</v>
      </c>
      <c r="G329" s="390">
        <v>12.11031175059952</v>
      </c>
      <c r="H329" s="390">
        <v>12.562814070351758</v>
      </c>
      <c r="I329" s="337">
        <v>0.45250231975223798</v>
      </c>
      <c r="J329" s="393" t="s">
        <v>633</v>
      </c>
      <c r="K329" s="339"/>
    </row>
    <row r="330" spans="2:11" x14ac:dyDescent="0.15">
      <c r="B330" s="139" t="s">
        <v>6</v>
      </c>
      <c r="C330" s="91" t="s">
        <v>211</v>
      </c>
      <c r="D330" s="91" t="s">
        <v>212</v>
      </c>
      <c r="E330" s="397">
        <v>4310</v>
      </c>
      <c r="F330" s="397">
        <v>3810</v>
      </c>
      <c r="G330" s="390">
        <v>11.832946635730858</v>
      </c>
      <c r="H330" s="390">
        <v>12.204724409448819</v>
      </c>
      <c r="I330" s="337">
        <v>0.37177777371796061</v>
      </c>
      <c r="J330" s="393" t="s">
        <v>633</v>
      </c>
      <c r="K330" s="339"/>
    </row>
    <row r="331" spans="2:11" x14ac:dyDescent="0.15">
      <c r="B331" s="139" t="s">
        <v>6</v>
      </c>
      <c r="C331" s="91" t="s">
        <v>57</v>
      </c>
      <c r="D331" s="91" t="s">
        <v>58</v>
      </c>
      <c r="E331" s="397">
        <v>4630</v>
      </c>
      <c r="F331" s="397">
        <v>2400</v>
      </c>
      <c r="G331" s="390">
        <v>15.334773218142548</v>
      </c>
      <c r="H331" s="390">
        <v>17.083333333333332</v>
      </c>
      <c r="I331" s="337">
        <v>1.7485601151907844</v>
      </c>
      <c r="J331" s="393" t="s">
        <v>634</v>
      </c>
      <c r="K331" s="339"/>
    </row>
    <row r="332" spans="2:11" x14ac:dyDescent="0.15">
      <c r="B332" s="139" t="s">
        <v>6</v>
      </c>
      <c r="C332" s="91" t="s">
        <v>21</v>
      </c>
      <c r="D332" s="91" t="s">
        <v>22</v>
      </c>
      <c r="E332" s="397">
        <v>1110</v>
      </c>
      <c r="F332" s="397">
        <v>1125</v>
      </c>
      <c r="G332" s="390">
        <v>16.216216216216218</v>
      </c>
      <c r="H332" s="390">
        <v>13.777777777777779</v>
      </c>
      <c r="I332" s="337">
        <v>-2.438438438438439</v>
      </c>
      <c r="J332" s="393" t="s">
        <v>633</v>
      </c>
      <c r="K332" s="339"/>
    </row>
    <row r="333" spans="2:11" x14ac:dyDescent="0.15">
      <c r="B333" s="139" t="s">
        <v>6</v>
      </c>
      <c r="C333" s="91" t="s">
        <v>125</v>
      </c>
      <c r="D333" s="91" t="s">
        <v>126</v>
      </c>
      <c r="E333" s="397">
        <v>3170</v>
      </c>
      <c r="F333" s="397">
        <v>2115</v>
      </c>
      <c r="G333" s="390">
        <v>13.09148264984227</v>
      </c>
      <c r="H333" s="390">
        <v>12.76595744680851</v>
      </c>
      <c r="I333" s="337">
        <v>-0.32552520303375942</v>
      </c>
      <c r="J333" s="393" t="s">
        <v>633</v>
      </c>
      <c r="K333" s="339"/>
    </row>
    <row r="334" spans="2:11" x14ac:dyDescent="0.15">
      <c r="B334" s="139" t="s">
        <v>6</v>
      </c>
      <c r="C334" s="91" t="s">
        <v>127</v>
      </c>
      <c r="D334" s="91" t="s">
        <v>128</v>
      </c>
      <c r="E334" s="397">
        <v>8025</v>
      </c>
      <c r="F334" s="397">
        <v>4575</v>
      </c>
      <c r="G334" s="390">
        <v>14.70404984423676</v>
      </c>
      <c r="H334" s="390">
        <v>12.459016393442624</v>
      </c>
      <c r="I334" s="337">
        <v>-2.2450334507941356</v>
      </c>
      <c r="J334" s="393" t="s">
        <v>634</v>
      </c>
      <c r="K334" s="339"/>
    </row>
    <row r="335" spans="2:11" x14ac:dyDescent="0.15">
      <c r="B335" s="139" t="s">
        <v>6</v>
      </c>
      <c r="C335" s="91" t="s">
        <v>310</v>
      </c>
      <c r="D335" s="91" t="s">
        <v>311</v>
      </c>
      <c r="E335" s="397">
        <v>6115</v>
      </c>
      <c r="F335" s="397">
        <v>5235</v>
      </c>
      <c r="G335" s="390">
        <v>12.755519215044972</v>
      </c>
      <c r="H335" s="390">
        <v>12.51193887297039</v>
      </c>
      <c r="I335" s="337">
        <v>-0.24358034207458168</v>
      </c>
      <c r="J335" s="393" t="s">
        <v>633</v>
      </c>
      <c r="K335" s="339"/>
    </row>
    <row r="336" spans="2:11" x14ac:dyDescent="0.15">
      <c r="B336" s="139" t="s">
        <v>6</v>
      </c>
      <c r="C336" s="91" t="s">
        <v>99</v>
      </c>
      <c r="D336" s="91" t="s">
        <v>100</v>
      </c>
      <c r="E336" s="397">
        <v>3490</v>
      </c>
      <c r="F336" s="397">
        <v>3485</v>
      </c>
      <c r="G336" s="390">
        <v>14.040114613180515</v>
      </c>
      <c r="H336" s="390">
        <v>14.203730272596843</v>
      </c>
      <c r="I336" s="337">
        <v>0.16361565941632783</v>
      </c>
      <c r="J336" s="393" t="s">
        <v>633</v>
      </c>
      <c r="K336" s="339"/>
    </row>
    <row r="337" spans="2:11" x14ac:dyDescent="0.15">
      <c r="B337" s="139" t="s">
        <v>6</v>
      </c>
      <c r="C337" s="91" t="s">
        <v>149</v>
      </c>
      <c r="D337" s="91" t="s">
        <v>150</v>
      </c>
      <c r="E337" s="397">
        <v>3735</v>
      </c>
      <c r="F337" s="397">
        <v>2045</v>
      </c>
      <c r="G337" s="390">
        <v>15.261044176706829</v>
      </c>
      <c r="H337" s="390">
        <v>15.403422982885084</v>
      </c>
      <c r="I337" s="337">
        <v>0.1423788061782556</v>
      </c>
      <c r="J337" s="393" t="s">
        <v>633</v>
      </c>
      <c r="K337" s="339"/>
    </row>
    <row r="338" spans="2:11" x14ac:dyDescent="0.15">
      <c r="B338" s="139" t="s">
        <v>6</v>
      </c>
      <c r="C338" s="91" t="s">
        <v>213</v>
      </c>
      <c r="D338" s="91" t="s">
        <v>214</v>
      </c>
      <c r="E338" s="397">
        <v>3890</v>
      </c>
      <c r="F338" s="397">
        <v>4040</v>
      </c>
      <c r="G338" s="390">
        <v>11.182519280205655</v>
      </c>
      <c r="H338" s="390">
        <v>11.386138613861387</v>
      </c>
      <c r="I338" s="337">
        <v>0.20361933365573215</v>
      </c>
      <c r="J338" s="393" t="s">
        <v>633</v>
      </c>
      <c r="K338" s="339"/>
    </row>
    <row r="339" spans="2:11" x14ac:dyDescent="0.15">
      <c r="B339" s="139" t="s">
        <v>6</v>
      </c>
      <c r="C339" s="91" t="s">
        <v>101</v>
      </c>
      <c r="D339" s="91" t="s">
        <v>102</v>
      </c>
      <c r="E339" s="397">
        <v>3195</v>
      </c>
      <c r="F339" s="397">
        <v>1905</v>
      </c>
      <c r="G339" s="390">
        <v>11.424100156494523</v>
      </c>
      <c r="H339" s="390">
        <v>11.811023622047244</v>
      </c>
      <c r="I339" s="337">
        <v>0.38692346555272117</v>
      </c>
      <c r="J339" s="393" t="s">
        <v>633</v>
      </c>
      <c r="K339" s="339"/>
    </row>
    <row r="340" spans="2:11" x14ac:dyDescent="0.15">
      <c r="B340" s="139" t="s">
        <v>6</v>
      </c>
      <c r="C340" s="91" t="s">
        <v>269</v>
      </c>
      <c r="D340" s="91" t="s">
        <v>270</v>
      </c>
      <c r="E340" s="397">
        <v>5045</v>
      </c>
      <c r="F340" s="397">
        <v>3520</v>
      </c>
      <c r="G340" s="390">
        <v>14.271555996035678</v>
      </c>
      <c r="H340" s="390">
        <v>14.204545454545455</v>
      </c>
      <c r="I340" s="337">
        <v>-6.7010541490223119E-2</v>
      </c>
      <c r="J340" s="393" t="s">
        <v>633</v>
      </c>
      <c r="K340" s="339"/>
    </row>
    <row r="341" spans="2:11" ht="14" x14ac:dyDescent="0.15">
      <c r="B341" s="139" t="s">
        <v>6</v>
      </c>
      <c r="C341" s="91" t="s">
        <v>215</v>
      </c>
      <c r="D341" s="91" t="s">
        <v>216</v>
      </c>
      <c r="E341" s="397" t="s">
        <v>579</v>
      </c>
      <c r="F341" s="397" t="s">
        <v>579</v>
      </c>
      <c r="G341" s="390" t="s">
        <v>579</v>
      </c>
      <c r="H341" s="390" t="s">
        <v>579</v>
      </c>
      <c r="I341" s="337" t="s">
        <v>579</v>
      </c>
      <c r="J341" s="393" t="s">
        <v>579</v>
      </c>
      <c r="K341" s="339"/>
    </row>
    <row r="342" spans="2:11" x14ac:dyDescent="0.15">
      <c r="B342" s="139" t="s">
        <v>6</v>
      </c>
      <c r="C342" s="91" t="s">
        <v>181</v>
      </c>
      <c r="D342" s="91" t="s">
        <v>182</v>
      </c>
      <c r="E342" s="397">
        <v>16025</v>
      </c>
      <c r="F342" s="397">
        <v>11530</v>
      </c>
      <c r="G342" s="390">
        <v>12.917316692667708</v>
      </c>
      <c r="H342" s="390">
        <v>12.836079791847354</v>
      </c>
      <c r="I342" s="337">
        <v>-8.1236900820353952E-2</v>
      </c>
      <c r="J342" s="393" t="s">
        <v>633</v>
      </c>
      <c r="K342" s="339"/>
    </row>
    <row r="343" spans="2:11" x14ac:dyDescent="0.15">
      <c r="B343" s="139" t="s">
        <v>6</v>
      </c>
      <c r="C343" s="91" t="s">
        <v>23</v>
      </c>
      <c r="D343" s="91" t="s">
        <v>24</v>
      </c>
      <c r="E343" s="397">
        <v>1970</v>
      </c>
      <c r="F343" s="397">
        <v>890</v>
      </c>
      <c r="G343" s="390">
        <v>13.451776649746192</v>
      </c>
      <c r="H343" s="390">
        <v>17.415730337078653</v>
      </c>
      <c r="I343" s="337">
        <v>3.9639536873324612</v>
      </c>
      <c r="J343" s="393" t="s">
        <v>634</v>
      </c>
      <c r="K343" s="339"/>
    </row>
    <row r="344" spans="2:11" x14ac:dyDescent="0.15">
      <c r="B344" s="139" t="s">
        <v>6</v>
      </c>
      <c r="C344" s="91" t="s">
        <v>314</v>
      </c>
      <c r="D344" s="91" t="s">
        <v>315</v>
      </c>
      <c r="E344" s="397">
        <v>6530</v>
      </c>
      <c r="F344" s="397">
        <v>4610</v>
      </c>
      <c r="G344" s="390">
        <v>12.863705972434916</v>
      </c>
      <c r="H344" s="390">
        <v>13.34056399132321</v>
      </c>
      <c r="I344" s="337">
        <v>0.4768580188882936</v>
      </c>
      <c r="J344" s="393" t="s">
        <v>633</v>
      </c>
      <c r="K344" s="339"/>
    </row>
    <row r="345" spans="2:11" x14ac:dyDescent="0.15">
      <c r="B345" s="139" t="s">
        <v>6</v>
      </c>
      <c r="C345" s="91" t="s">
        <v>217</v>
      </c>
      <c r="D345" s="91" t="s">
        <v>218</v>
      </c>
      <c r="E345" s="397">
        <v>3445</v>
      </c>
      <c r="F345" s="397">
        <v>3520</v>
      </c>
      <c r="G345" s="390">
        <v>13.352685050798257</v>
      </c>
      <c r="H345" s="390">
        <v>13.636363636363635</v>
      </c>
      <c r="I345" s="337">
        <v>0.28367858556537762</v>
      </c>
      <c r="J345" s="393" t="s">
        <v>633</v>
      </c>
      <c r="K345" s="339"/>
    </row>
    <row r="346" spans="2:11" ht="15" x14ac:dyDescent="0.15">
      <c r="B346" s="139" t="s">
        <v>6</v>
      </c>
      <c r="C346" s="91" t="s">
        <v>563</v>
      </c>
      <c r="D346" s="91" t="s">
        <v>219</v>
      </c>
      <c r="E346" s="397">
        <v>2500</v>
      </c>
      <c r="F346" s="397">
        <v>1770</v>
      </c>
      <c r="G346" s="390">
        <v>12.8</v>
      </c>
      <c r="H346" s="390">
        <v>10.734463276836157</v>
      </c>
      <c r="I346" s="337">
        <v>-2.0655367231638433</v>
      </c>
      <c r="J346" s="393" t="s">
        <v>634</v>
      </c>
      <c r="K346" s="339"/>
    </row>
    <row r="347" spans="2:11" x14ac:dyDescent="0.15">
      <c r="B347" s="139" t="s">
        <v>6</v>
      </c>
      <c r="C347" s="91" t="s">
        <v>59</v>
      </c>
      <c r="D347" s="91" t="s">
        <v>60</v>
      </c>
      <c r="E347" s="397">
        <v>1405</v>
      </c>
      <c r="F347" s="397">
        <v>1105</v>
      </c>
      <c r="G347" s="390">
        <v>13.87900355871886</v>
      </c>
      <c r="H347" s="390">
        <v>16.742081447963798</v>
      </c>
      <c r="I347" s="337">
        <v>2.8630778892449378</v>
      </c>
      <c r="J347" s="393" t="s">
        <v>634</v>
      </c>
      <c r="K347" s="339"/>
    </row>
    <row r="348" spans="2:11" x14ac:dyDescent="0.15">
      <c r="B348" s="139" t="s">
        <v>6</v>
      </c>
      <c r="C348" s="91" t="s">
        <v>220</v>
      </c>
      <c r="D348" s="91" t="s">
        <v>221</v>
      </c>
      <c r="E348" s="397">
        <v>1290</v>
      </c>
      <c r="F348" s="397">
        <v>1270</v>
      </c>
      <c r="G348" s="390">
        <v>10.852713178294573</v>
      </c>
      <c r="H348" s="390">
        <v>12.992125984251967</v>
      </c>
      <c r="I348" s="337">
        <v>2.1394128059573934</v>
      </c>
      <c r="J348" s="393" t="s">
        <v>633</v>
      </c>
      <c r="K348" s="339"/>
    </row>
    <row r="349" spans="2:11" x14ac:dyDescent="0.15">
      <c r="B349" s="139" t="s">
        <v>6</v>
      </c>
      <c r="C349" s="91" t="s">
        <v>271</v>
      </c>
      <c r="D349" s="91" t="s">
        <v>272</v>
      </c>
      <c r="E349" s="397">
        <v>14485</v>
      </c>
      <c r="F349" s="397">
        <v>10690</v>
      </c>
      <c r="G349" s="390">
        <v>13.393165343458751</v>
      </c>
      <c r="H349" s="390">
        <v>13.470533208606176</v>
      </c>
      <c r="I349" s="337">
        <v>7.7367865147424553E-2</v>
      </c>
      <c r="J349" s="393" t="s">
        <v>633</v>
      </c>
      <c r="K349" s="339"/>
    </row>
    <row r="350" spans="2:11" x14ac:dyDescent="0.15">
      <c r="B350" s="139" t="s">
        <v>6</v>
      </c>
      <c r="C350" s="91" t="s">
        <v>222</v>
      </c>
      <c r="D350" s="91" t="s">
        <v>223</v>
      </c>
      <c r="E350" s="397">
        <v>2745</v>
      </c>
      <c r="F350" s="397">
        <v>890</v>
      </c>
      <c r="G350" s="390">
        <v>11.293260473588344</v>
      </c>
      <c r="H350" s="390">
        <v>9.5505617977528079</v>
      </c>
      <c r="I350" s="337">
        <v>-1.7426986758355358</v>
      </c>
      <c r="J350" s="393" t="s">
        <v>633</v>
      </c>
      <c r="K350" s="339"/>
    </row>
    <row r="351" spans="2:11" x14ac:dyDescent="0.15">
      <c r="B351" s="139" t="s">
        <v>6</v>
      </c>
      <c r="C351" s="91" t="s">
        <v>224</v>
      </c>
      <c r="D351" s="91" t="s">
        <v>225</v>
      </c>
      <c r="E351" s="397">
        <v>2945</v>
      </c>
      <c r="F351" s="397">
        <v>2305</v>
      </c>
      <c r="G351" s="390">
        <v>10.186757215619695</v>
      </c>
      <c r="H351" s="390">
        <v>10.629067245119305</v>
      </c>
      <c r="I351" s="337">
        <v>0.44231002949961074</v>
      </c>
      <c r="J351" s="393" t="s">
        <v>633</v>
      </c>
      <c r="K351" s="339"/>
    </row>
    <row r="352" spans="2:11" x14ac:dyDescent="0.15">
      <c r="B352" s="139" t="s">
        <v>6</v>
      </c>
      <c r="C352" s="91" t="s">
        <v>25</v>
      </c>
      <c r="D352" s="91" t="s">
        <v>26</v>
      </c>
      <c r="E352" s="397">
        <v>1065</v>
      </c>
      <c r="F352" s="397">
        <v>725</v>
      </c>
      <c r="G352" s="390">
        <v>13.615023474178404</v>
      </c>
      <c r="H352" s="390">
        <v>15.862068965517242</v>
      </c>
      <c r="I352" s="337">
        <v>2.247045491338838</v>
      </c>
      <c r="J352" s="393" t="s">
        <v>633</v>
      </c>
      <c r="K352" s="339"/>
    </row>
    <row r="353" spans="2:11" x14ac:dyDescent="0.15">
      <c r="B353" s="139" t="s">
        <v>6</v>
      </c>
      <c r="C353" s="91" t="s">
        <v>226</v>
      </c>
      <c r="D353" s="91" t="s">
        <v>227</v>
      </c>
      <c r="E353" s="397">
        <v>3115</v>
      </c>
      <c r="F353" s="397">
        <v>2225</v>
      </c>
      <c r="G353" s="390">
        <v>13.643659711075443</v>
      </c>
      <c r="H353" s="390">
        <v>12.134831460674157</v>
      </c>
      <c r="I353" s="337">
        <v>-1.5088282504012867</v>
      </c>
      <c r="J353" s="393" t="s">
        <v>633</v>
      </c>
      <c r="K353" s="339"/>
    </row>
    <row r="354" spans="2:11" x14ac:dyDescent="0.15">
      <c r="B354" s="139" t="s">
        <v>6</v>
      </c>
      <c r="C354" s="91" t="s">
        <v>151</v>
      </c>
      <c r="D354" s="91" t="s">
        <v>152</v>
      </c>
      <c r="E354" s="397">
        <v>1780</v>
      </c>
      <c r="F354" s="397">
        <v>1710</v>
      </c>
      <c r="G354" s="390">
        <v>13.48314606741573</v>
      </c>
      <c r="H354" s="390">
        <v>15.497076023391813</v>
      </c>
      <c r="I354" s="337">
        <v>2.0139299559760833</v>
      </c>
      <c r="J354" s="393" t="s">
        <v>633</v>
      </c>
      <c r="K354" s="339"/>
    </row>
    <row r="355" spans="2:11" x14ac:dyDescent="0.15">
      <c r="B355" s="139" t="s">
        <v>6</v>
      </c>
      <c r="C355" s="91" t="s">
        <v>183</v>
      </c>
      <c r="D355" s="91" t="s">
        <v>184</v>
      </c>
      <c r="E355" s="397">
        <v>13615</v>
      </c>
      <c r="F355" s="397">
        <v>8695</v>
      </c>
      <c r="G355" s="390">
        <v>12.008813808299669</v>
      </c>
      <c r="H355" s="390">
        <v>12.018401380103509</v>
      </c>
      <c r="I355" s="337">
        <v>9.5875718038396229E-3</v>
      </c>
      <c r="J355" s="393" t="s">
        <v>633</v>
      </c>
      <c r="K355" s="339"/>
    </row>
    <row r="356" spans="2:11" x14ac:dyDescent="0.15">
      <c r="B356" s="139" t="s">
        <v>6</v>
      </c>
      <c r="C356" s="91" t="s">
        <v>228</v>
      </c>
      <c r="D356" s="91" t="s">
        <v>229</v>
      </c>
      <c r="E356" s="397">
        <v>3890</v>
      </c>
      <c r="F356" s="397">
        <v>1955</v>
      </c>
      <c r="G356" s="390">
        <v>11.182519280205655</v>
      </c>
      <c r="H356" s="390">
        <v>11.253196930946292</v>
      </c>
      <c r="I356" s="337">
        <v>7.0677650740636366E-2</v>
      </c>
      <c r="J356" s="393" t="s">
        <v>633</v>
      </c>
      <c r="K356" s="339"/>
    </row>
    <row r="357" spans="2:11" x14ac:dyDescent="0.15">
      <c r="B357" s="139" t="s">
        <v>6</v>
      </c>
      <c r="C357" s="91" t="s">
        <v>230</v>
      </c>
      <c r="D357" s="91" t="s">
        <v>231</v>
      </c>
      <c r="E357" s="397">
        <v>3195</v>
      </c>
      <c r="F357" s="397">
        <v>1810</v>
      </c>
      <c r="G357" s="390">
        <v>11.893583724569639</v>
      </c>
      <c r="H357" s="390">
        <v>8.5635359116022105</v>
      </c>
      <c r="I357" s="337">
        <v>-3.3300478129674289</v>
      </c>
      <c r="J357" s="393" t="s">
        <v>634</v>
      </c>
      <c r="K357" s="339"/>
    </row>
    <row r="358" spans="2:11" x14ac:dyDescent="0.15">
      <c r="B358" s="139" t="s">
        <v>6</v>
      </c>
      <c r="C358" s="91" t="s">
        <v>273</v>
      </c>
      <c r="D358" s="91" t="s">
        <v>274</v>
      </c>
      <c r="E358" s="397">
        <v>1220</v>
      </c>
      <c r="F358" s="397">
        <v>880</v>
      </c>
      <c r="G358" s="390">
        <v>14.344262295081966</v>
      </c>
      <c r="H358" s="390">
        <v>14.772727272727273</v>
      </c>
      <c r="I358" s="337">
        <v>0.42846497764530689</v>
      </c>
      <c r="J358" s="393" t="s">
        <v>633</v>
      </c>
      <c r="K358" s="339"/>
    </row>
    <row r="359" spans="2:11" x14ac:dyDescent="0.15">
      <c r="B359" s="139" t="s">
        <v>6</v>
      </c>
      <c r="C359" s="91" t="s">
        <v>232</v>
      </c>
      <c r="D359" s="91" t="s">
        <v>233</v>
      </c>
      <c r="E359" s="397">
        <v>1745</v>
      </c>
      <c r="F359" s="397">
        <v>1655</v>
      </c>
      <c r="G359" s="390">
        <v>11.461318051575931</v>
      </c>
      <c r="H359" s="390">
        <v>12.990936555891238</v>
      </c>
      <c r="I359" s="337">
        <v>1.529618504315307</v>
      </c>
      <c r="J359" s="393" t="s">
        <v>633</v>
      </c>
      <c r="K359" s="339"/>
    </row>
    <row r="360" spans="2:11" x14ac:dyDescent="0.15">
      <c r="B360" s="139" t="s">
        <v>6</v>
      </c>
      <c r="C360" s="91" t="s">
        <v>234</v>
      </c>
      <c r="D360" s="91" t="s">
        <v>235</v>
      </c>
      <c r="E360" s="397">
        <v>860</v>
      </c>
      <c r="F360" s="397">
        <v>835</v>
      </c>
      <c r="G360" s="390">
        <v>11.627906976744185</v>
      </c>
      <c r="H360" s="390">
        <v>10.778443113772456</v>
      </c>
      <c r="I360" s="337">
        <v>-0.84946386297172971</v>
      </c>
      <c r="J360" s="393" t="s">
        <v>633</v>
      </c>
      <c r="K360" s="339"/>
    </row>
    <row r="361" spans="2:11" x14ac:dyDescent="0.15">
      <c r="B361" s="139" t="s">
        <v>6</v>
      </c>
      <c r="C361" s="91" t="s">
        <v>275</v>
      </c>
      <c r="D361" s="91" t="s">
        <v>276</v>
      </c>
      <c r="E361" s="397">
        <v>16520</v>
      </c>
      <c r="F361" s="397">
        <v>16545</v>
      </c>
      <c r="G361" s="390">
        <v>14.40677966101695</v>
      </c>
      <c r="H361" s="390">
        <v>14.808099123602297</v>
      </c>
      <c r="I361" s="337">
        <v>0.4013194625853469</v>
      </c>
      <c r="J361" s="393" t="s">
        <v>633</v>
      </c>
      <c r="K361" s="339"/>
    </row>
    <row r="362" spans="2:11" x14ac:dyDescent="0.15">
      <c r="B362" s="139" t="s">
        <v>6</v>
      </c>
      <c r="C362" s="91" t="s">
        <v>103</v>
      </c>
      <c r="D362" s="91" t="s">
        <v>104</v>
      </c>
      <c r="E362" s="397">
        <v>3210</v>
      </c>
      <c r="F362" s="397">
        <v>3190</v>
      </c>
      <c r="G362" s="390">
        <v>15.57632398753894</v>
      </c>
      <c r="H362" s="390">
        <v>15.517241379310345</v>
      </c>
      <c r="I362" s="337">
        <v>-5.908260822859468E-2</v>
      </c>
      <c r="J362" s="393" t="s">
        <v>633</v>
      </c>
      <c r="K362" s="339"/>
    </row>
    <row r="363" spans="2:11" x14ac:dyDescent="0.15">
      <c r="B363" s="139" t="s">
        <v>6</v>
      </c>
      <c r="C363" s="91" t="s">
        <v>236</v>
      </c>
      <c r="D363" s="91" t="s">
        <v>237</v>
      </c>
      <c r="E363" s="397">
        <v>1905</v>
      </c>
      <c r="F363" s="397">
        <v>975</v>
      </c>
      <c r="G363" s="390">
        <v>9.4488188976377945</v>
      </c>
      <c r="H363" s="390">
        <v>9.7435897435897445</v>
      </c>
      <c r="I363" s="337">
        <v>0.29477084595195002</v>
      </c>
      <c r="J363" s="393" t="s">
        <v>633</v>
      </c>
      <c r="K363" s="339"/>
    </row>
    <row r="364" spans="2:11" x14ac:dyDescent="0.15">
      <c r="B364" s="139" t="s">
        <v>6</v>
      </c>
      <c r="C364" s="91" t="s">
        <v>105</v>
      </c>
      <c r="D364" s="91" t="s">
        <v>106</v>
      </c>
      <c r="E364" s="397">
        <v>5180</v>
      </c>
      <c r="F364" s="397">
        <v>2890</v>
      </c>
      <c r="G364" s="390">
        <v>12.741312741312742</v>
      </c>
      <c r="H364" s="390">
        <v>14.186851211072666</v>
      </c>
      <c r="I364" s="337">
        <v>1.4455384697599243</v>
      </c>
      <c r="J364" s="393" t="s">
        <v>633</v>
      </c>
      <c r="K364" s="339"/>
    </row>
    <row r="365" spans="2:11" x14ac:dyDescent="0.15">
      <c r="B365" s="139" t="s">
        <v>6</v>
      </c>
      <c r="C365" s="91" t="s">
        <v>61</v>
      </c>
      <c r="D365" s="91" t="s">
        <v>62</v>
      </c>
      <c r="E365" s="397">
        <v>1740</v>
      </c>
      <c r="F365" s="397">
        <v>1065</v>
      </c>
      <c r="G365" s="390">
        <v>15.229885057471265</v>
      </c>
      <c r="H365" s="390">
        <v>17.370892018779344</v>
      </c>
      <c r="I365" s="337">
        <v>2.1410069613080793</v>
      </c>
      <c r="J365" s="393" t="s">
        <v>633</v>
      </c>
      <c r="K365" s="339"/>
    </row>
    <row r="366" spans="2:11" x14ac:dyDescent="0.15">
      <c r="B366" s="139" t="s">
        <v>6</v>
      </c>
      <c r="C366" s="91" t="s">
        <v>238</v>
      </c>
      <c r="D366" s="91" t="s">
        <v>239</v>
      </c>
      <c r="E366" s="397">
        <v>2895</v>
      </c>
      <c r="F366" s="397">
        <v>2420</v>
      </c>
      <c r="G366" s="390">
        <v>12.262521588946459</v>
      </c>
      <c r="H366" s="390">
        <v>11.983471074380166</v>
      </c>
      <c r="I366" s="337">
        <v>-0.27905051456629337</v>
      </c>
      <c r="J366" s="393" t="s">
        <v>633</v>
      </c>
      <c r="K366" s="339"/>
    </row>
    <row r="367" spans="2:11" x14ac:dyDescent="0.15">
      <c r="B367" s="139" t="s">
        <v>6</v>
      </c>
      <c r="C367" s="91" t="s">
        <v>65</v>
      </c>
      <c r="D367" s="91" t="s">
        <v>66</v>
      </c>
      <c r="E367" s="397">
        <v>13010</v>
      </c>
      <c r="F367" s="397">
        <v>5580</v>
      </c>
      <c r="G367" s="390">
        <v>13.45119139123751</v>
      </c>
      <c r="H367" s="390">
        <v>14.516129032258066</v>
      </c>
      <c r="I367" s="337">
        <v>1.0649376410205562</v>
      </c>
      <c r="J367" s="393" t="s">
        <v>633</v>
      </c>
      <c r="K367" s="339"/>
    </row>
    <row r="368" spans="2:11" x14ac:dyDescent="0.15">
      <c r="B368" s="139" t="s">
        <v>6</v>
      </c>
      <c r="C368" s="91" t="s">
        <v>107</v>
      </c>
      <c r="D368" s="91" t="s">
        <v>108</v>
      </c>
      <c r="E368" s="397">
        <v>9150</v>
      </c>
      <c r="F368" s="397">
        <v>5700</v>
      </c>
      <c r="G368" s="390">
        <v>13.55191256830601</v>
      </c>
      <c r="H368" s="390">
        <v>13.94736842105263</v>
      </c>
      <c r="I368" s="337">
        <v>0.3954558527466201</v>
      </c>
      <c r="J368" s="393" t="s">
        <v>633</v>
      </c>
      <c r="K368" s="339"/>
    </row>
    <row r="369" spans="2:11" x14ac:dyDescent="0.15">
      <c r="B369" s="139" t="s">
        <v>6</v>
      </c>
      <c r="C369" s="91" t="s">
        <v>129</v>
      </c>
      <c r="D369" s="91" t="s">
        <v>130</v>
      </c>
      <c r="E369" s="397">
        <v>4415</v>
      </c>
      <c r="F369" s="397">
        <v>4260</v>
      </c>
      <c r="G369" s="390">
        <v>10.758776896942242</v>
      </c>
      <c r="H369" s="390">
        <v>10.44600938967136</v>
      </c>
      <c r="I369" s="337">
        <v>-0.31276750727088221</v>
      </c>
      <c r="J369" s="393" t="s">
        <v>633</v>
      </c>
      <c r="K369" s="339"/>
    </row>
    <row r="370" spans="2:11" x14ac:dyDescent="0.15">
      <c r="B370" s="139" t="s">
        <v>6</v>
      </c>
      <c r="C370" s="91" t="s">
        <v>131</v>
      </c>
      <c r="D370" s="91" t="s">
        <v>132</v>
      </c>
      <c r="E370" s="397">
        <v>7305</v>
      </c>
      <c r="F370" s="397">
        <v>6835</v>
      </c>
      <c r="G370" s="390">
        <v>12.320328542094455</v>
      </c>
      <c r="H370" s="390">
        <v>11.63130943672275</v>
      </c>
      <c r="I370" s="337">
        <v>-0.6890191053717043</v>
      </c>
      <c r="J370" s="393" t="s">
        <v>633</v>
      </c>
      <c r="K370" s="339"/>
    </row>
    <row r="371" spans="2:11" x14ac:dyDescent="0.15">
      <c r="B371" s="139" t="s">
        <v>6</v>
      </c>
      <c r="C371" s="91" t="s">
        <v>240</v>
      </c>
      <c r="D371" s="91" t="s">
        <v>241</v>
      </c>
      <c r="E371" s="397">
        <v>3270</v>
      </c>
      <c r="F371" s="397">
        <v>3135</v>
      </c>
      <c r="G371" s="390">
        <v>11.009174311926607</v>
      </c>
      <c r="H371" s="390">
        <v>11.802232854864434</v>
      </c>
      <c r="I371" s="337">
        <v>0.79305854293782652</v>
      </c>
      <c r="J371" s="393" t="s">
        <v>633</v>
      </c>
      <c r="K371" s="339"/>
    </row>
    <row r="372" spans="2:11" x14ac:dyDescent="0.15">
      <c r="B372" s="139" t="s">
        <v>6</v>
      </c>
      <c r="C372" s="91" t="s">
        <v>133</v>
      </c>
      <c r="D372" s="91" t="s">
        <v>134</v>
      </c>
      <c r="E372" s="397">
        <v>7705</v>
      </c>
      <c r="F372" s="397">
        <v>6525</v>
      </c>
      <c r="G372" s="390">
        <v>14.795587280986371</v>
      </c>
      <c r="H372" s="390">
        <v>15.019157088122606</v>
      </c>
      <c r="I372" s="337">
        <v>0.22356980713623464</v>
      </c>
      <c r="J372" s="393" t="s">
        <v>633</v>
      </c>
      <c r="K372" s="339"/>
    </row>
    <row r="373" spans="2:11" x14ac:dyDescent="0.15">
      <c r="B373" s="139" t="s">
        <v>6</v>
      </c>
      <c r="C373" s="91" t="s">
        <v>63</v>
      </c>
      <c r="D373" s="91" t="s">
        <v>64</v>
      </c>
      <c r="E373" s="397">
        <v>5265</v>
      </c>
      <c r="F373" s="397">
        <v>2340</v>
      </c>
      <c r="G373" s="390">
        <v>14.719848053181387</v>
      </c>
      <c r="H373" s="390">
        <v>15.384615384615385</v>
      </c>
      <c r="I373" s="337">
        <v>0.66476733143399791</v>
      </c>
      <c r="J373" s="393" t="s">
        <v>633</v>
      </c>
      <c r="K373" s="339"/>
    </row>
    <row r="374" spans="2:11" x14ac:dyDescent="0.15">
      <c r="B374" s="139" t="s">
        <v>6</v>
      </c>
      <c r="C374" s="91" t="s">
        <v>185</v>
      </c>
      <c r="D374" s="91" t="s">
        <v>186</v>
      </c>
      <c r="E374" s="397">
        <v>3155</v>
      </c>
      <c r="F374" s="397">
        <v>1930</v>
      </c>
      <c r="G374" s="390">
        <v>12.044374009508717</v>
      </c>
      <c r="H374" s="390">
        <v>12.176165803108809</v>
      </c>
      <c r="I374" s="337">
        <v>0.13179179360009208</v>
      </c>
      <c r="J374" s="393" t="s">
        <v>633</v>
      </c>
      <c r="K374" s="339"/>
    </row>
    <row r="375" spans="2:11" x14ac:dyDescent="0.15">
      <c r="B375" s="139" t="s">
        <v>6</v>
      </c>
      <c r="C375" s="91" t="s">
        <v>67</v>
      </c>
      <c r="D375" s="91" t="s">
        <v>68</v>
      </c>
      <c r="E375" s="397">
        <v>6120</v>
      </c>
      <c r="F375" s="397">
        <v>6560</v>
      </c>
      <c r="G375" s="390">
        <v>13.23529411764706</v>
      </c>
      <c r="H375" s="390">
        <v>12.195121951219512</v>
      </c>
      <c r="I375" s="337">
        <v>-1.0401721664275474</v>
      </c>
      <c r="J375" s="393" t="s">
        <v>633</v>
      </c>
      <c r="K375" s="339"/>
    </row>
    <row r="376" spans="2:11" x14ac:dyDescent="0.15">
      <c r="B376" s="139" t="s">
        <v>6</v>
      </c>
      <c r="C376" s="91" t="s">
        <v>277</v>
      </c>
      <c r="D376" s="91" t="s">
        <v>278</v>
      </c>
      <c r="E376" s="397">
        <v>3405</v>
      </c>
      <c r="F376" s="397">
        <v>2495</v>
      </c>
      <c r="G376" s="390">
        <v>14.096916299559473</v>
      </c>
      <c r="H376" s="390">
        <v>13.627254509018035</v>
      </c>
      <c r="I376" s="337">
        <v>-0.46966179054143709</v>
      </c>
      <c r="J376" s="393" t="s">
        <v>633</v>
      </c>
      <c r="K376" s="339"/>
    </row>
    <row r="377" spans="2:11" x14ac:dyDescent="0.15">
      <c r="B377" s="139" t="s">
        <v>6</v>
      </c>
      <c r="C377" s="91" t="s">
        <v>242</v>
      </c>
      <c r="D377" s="91" t="s">
        <v>243</v>
      </c>
      <c r="E377" s="397">
        <v>2220</v>
      </c>
      <c r="F377" s="397">
        <v>2230</v>
      </c>
      <c r="G377" s="390">
        <v>12.387387387387387</v>
      </c>
      <c r="H377" s="390">
        <v>9.8654708520179373</v>
      </c>
      <c r="I377" s="337">
        <v>-2.5219165353694493</v>
      </c>
      <c r="J377" s="393" t="s">
        <v>634</v>
      </c>
      <c r="K377" s="339"/>
    </row>
    <row r="378" spans="2:11" x14ac:dyDescent="0.15">
      <c r="B378" s="139" t="s">
        <v>6</v>
      </c>
      <c r="C378" s="91" t="s">
        <v>27</v>
      </c>
      <c r="D378" s="91" t="s">
        <v>28</v>
      </c>
      <c r="E378" s="397">
        <v>1890</v>
      </c>
      <c r="F378" s="397">
        <v>735</v>
      </c>
      <c r="G378" s="390">
        <v>13.227513227513226</v>
      </c>
      <c r="H378" s="390">
        <v>16.326530612244898</v>
      </c>
      <c r="I378" s="337">
        <v>3.0990173847316722</v>
      </c>
      <c r="J378" s="393" t="s">
        <v>634</v>
      </c>
      <c r="K378" s="339"/>
    </row>
    <row r="379" spans="2:11" x14ac:dyDescent="0.15">
      <c r="B379" s="139" t="s">
        <v>6</v>
      </c>
      <c r="C379" s="91" t="s">
        <v>279</v>
      </c>
      <c r="D379" s="91" t="s">
        <v>280</v>
      </c>
      <c r="E379" s="397">
        <v>3530</v>
      </c>
      <c r="F379" s="397">
        <v>2660</v>
      </c>
      <c r="G379" s="390">
        <v>11.048158640226628</v>
      </c>
      <c r="H379" s="390">
        <v>12.030075187969924</v>
      </c>
      <c r="I379" s="337">
        <v>0.98191654774329606</v>
      </c>
      <c r="J379" s="393" t="s">
        <v>633</v>
      </c>
      <c r="K379" s="339"/>
    </row>
    <row r="380" spans="2:11" x14ac:dyDescent="0.15">
      <c r="B380" s="139" t="s">
        <v>6</v>
      </c>
      <c r="C380" s="91" t="s">
        <v>29</v>
      </c>
      <c r="D380" s="91" t="s">
        <v>30</v>
      </c>
      <c r="E380" s="397">
        <v>2970</v>
      </c>
      <c r="F380" s="397">
        <v>2800</v>
      </c>
      <c r="G380" s="390">
        <v>14.14141414141414</v>
      </c>
      <c r="H380" s="390">
        <v>14.642857142857144</v>
      </c>
      <c r="I380" s="337">
        <v>0.50144300144300402</v>
      </c>
      <c r="J380" s="393" t="s">
        <v>633</v>
      </c>
      <c r="K380" s="339"/>
    </row>
    <row r="381" spans="2:11" ht="14" x14ac:dyDescent="0.15">
      <c r="B381" s="139" t="s">
        <v>6</v>
      </c>
      <c r="C381" s="91" t="s">
        <v>244</v>
      </c>
      <c r="D381" s="91" t="s">
        <v>245</v>
      </c>
      <c r="E381" s="397" t="s">
        <v>579</v>
      </c>
      <c r="F381" s="397" t="s">
        <v>579</v>
      </c>
      <c r="G381" s="390" t="s">
        <v>579</v>
      </c>
      <c r="H381" s="390" t="s">
        <v>579</v>
      </c>
      <c r="I381" s="337" t="s">
        <v>579</v>
      </c>
      <c r="J381" s="393" t="s">
        <v>579</v>
      </c>
      <c r="K381" s="339"/>
    </row>
    <row r="382" spans="2:11" x14ac:dyDescent="0.15">
      <c r="B382" s="139" t="s">
        <v>6</v>
      </c>
      <c r="C382" s="91" t="s">
        <v>187</v>
      </c>
      <c r="D382" s="91" t="s">
        <v>188</v>
      </c>
      <c r="E382" s="397">
        <v>8650</v>
      </c>
      <c r="F382" s="397">
        <v>5775</v>
      </c>
      <c r="G382" s="390">
        <v>12.947976878612716</v>
      </c>
      <c r="H382" s="390">
        <v>14.545454545454545</v>
      </c>
      <c r="I382" s="337">
        <v>1.5974776668418293</v>
      </c>
      <c r="J382" s="393" t="s">
        <v>634</v>
      </c>
      <c r="K382" s="339"/>
    </row>
    <row r="383" spans="2:11" x14ac:dyDescent="0.15">
      <c r="B383" s="139" t="s">
        <v>6</v>
      </c>
      <c r="C383" s="91" t="s">
        <v>109</v>
      </c>
      <c r="D383" s="91" t="s">
        <v>110</v>
      </c>
      <c r="E383" s="397">
        <v>1850</v>
      </c>
      <c r="F383" s="397">
        <v>1875</v>
      </c>
      <c r="G383" s="390">
        <v>14.594594594594595</v>
      </c>
      <c r="H383" s="390">
        <v>15.2</v>
      </c>
      <c r="I383" s="337">
        <v>0.60540540540540455</v>
      </c>
      <c r="J383" s="393" t="s">
        <v>633</v>
      </c>
      <c r="K383" s="339"/>
    </row>
    <row r="384" spans="2:11" x14ac:dyDescent="0.15">
      <c r="B384" s="139" t="s">
        <v>6</v>
      </c>
      <c r="C384" s="91" t="s">
        <v>111</v>
      </c>
      <c r="D384" s="91" t="s">
        <v>112</v>
      </c>
      <c r="E384" s="397">
        <v>1800</v>
      </c>
      <c r="F384" s="397">
        <v>1785</v>
      </c>
      <c r="G384" s="390">
        <v>15.555555555555555</v>
      </c>
      <c r="H384" s="390">
        <v>13.165266106442578</v>
      </c>
      <c r="I384" s="337">
        <v>-2.3902894491129771</v>
      </c>
      <c r="J384" s="393" t="s">
        <v>633</v>
      </c>
      <c r="K384" s="339"/>
    </row>
    <row r="385" spans="2:11" x14ac:dyDescent="0.15">
      <c r="B385" s="139" t="s">
        <v>6</v>
      </c>
      <c r="C385" s="91" t="s">
        <v>316</v>
      </c>
      <c r="D385" s="91" t="s">
        <v>317</v>
      </c>
      <c r="E385" s="397">
        <v>2110</v>
      </c>
      <c r="F385" s="397">
        <v>1565</v>
      </c>
      <c r="G385" s="390">
        <v>15.165876777251185</v>
      </c>
      <c r="H385" s="390">
        <v>16.293929712460063</v>
      </c>
      <c r="I385" s="337">
        <v>1.1280529352088777</v>
      </c>
      <c r="J385" s="393" t="s">
        <v>633</v>
      </c>
      <c r="K385" s="339"/>
    </row>
    <row r="386" spans="2:11" x14ac:dyDescent="0.15">
      <c r="B386" s="139" t="s">
        <v>6</v>
      </c>
      <c r="C386" s="91" t="s">
        <v>31</v>
      </c>
      <c r="D386" s="91" t="s">
        <v>32</v>
      </c>
      <c r="E386" s="397">
        <v>2290</v>
      </c>
      <c r="F386" s="397">
        <v>2225</v>
      </c>
      <c r="G386" s="390">
        <v>13.537117903930133</v>
      </c>
      <c r="H386" s="390">
        <v>14.831460674157304</v>
      </c>
      <c r="I386" s="337">
        <v>1.2943427702271713</v>
      </c>
      <c r="J386" s="393" t="s">
        <v>633</v>
      </c>
      <c r="K386" s="339"/>
    </row>
    <row r="387" spans="2:11" x14ac:dyDescent="0.15">
      <c r="B387" s="139" t="s">
        <v>6</v>
      </c>
      <c r="C387" s="91" t="s">
        <v>113</v>
      </c>
      <c r="D387" s="91" t="s">
        <v>114</v>
      </c>
      <c r="E387" s="397">
        <v>5280</v>
      </c>
      <c r="F387" s="397">
        <v>4310</v>
      </c>
      <c r="G387" s="390">
        <v>14.488636363636365</v>
      </c>
      <c r="H387" s="390">
        <v>14.617169373549885</v>
      </c>
      <c r="I387" s="337">
        <v>0.12853300991351979</v>
      </c>
      <c r="J387" s="393" t="s">
        <v>633</v>
      </c>
      <c r="K387" s="339"/>
    </row>
    <row r="388" spans="2:11" x14ac:dyDescent="0.15">
      <c r="B388" s="139" t="s">
        <v>6</v>
      </c>
      <c r="C388" s="91" t="s">
        <v>135</v>
      </c>
      <c r="D388" s="91" t="s">
        <v>136</v>
      </c>
      <c r="E388" s="397">
        <v>7530</v>
      </c>
      <c r="F388" s="397">
        <v>3455</v>
      </c>
      <c r="G388" s="390">
        <v>12.94820717131474</v>
      </c>
      <c r="H388" s="390">
        <v>13.603473227206948</v>
      </c>
      <c r="I388" s="337">
        <v>0.65526605589220743</v>
      </c>
      <c r="J388" s="393" t="s">
        <v>633</v>
      </c>
      <c r="K388" s="339"/>
    </row>
    <row r="389" spans="2:11" x14ac:dyDescent="0.15">
      <c r="B389" s="139" t="s">
        <v>6</v>
      </c>
      <c r="C389" s="91" t="s">
        <v>33</v>
      </c>
      <c r="D389" s="91" t="s">
        <v>34</v>
      </c>
      <c r="E389" s="397">
        <v>3015</v>
      </c>
      <c r="F389" s="397">
        <v>2510</v>
      </c>
      <c r="G389" s="390">
        <v>11.276948590381426</v>
      </c>
      <c r="H389" s="390">
        <v>10.358565737051793</v>
      </c>
      <c r="I389" s="337">
        <v>-0.91838285332963387</v>
      </c>
      <c r="J389" s="393" t="s">
        <v>633</v>
      </c>
      <c r="K389" s="339"/>
    </row>
    <row r="390" spans="2:11" x14ac:dyDescent="0.15">
      <c r="B390" s="139" t="s">
        <v>6</v>
      </c>
      <c r="C390" s="91" t="s">
        <v>137</v>
      </c>
      <c r="D390" s="91" t="s">
        <v>138</v>
      </c>
      <c r="E390" s="397">
        <v>3395</v>
      </c>
      <c r="F390" s="397">
        <v>3370</v>
      </c>
      <c r="G390" s="390">
        <v>13.402061855670103</v>
      </c>
      <c r="H390" s="390">
        <v>12.611275964391691</v>
      </c>
      <c r="I390" s="337">
        <v>-0.79078589127841248</v>
      </c>
      <c r="J390" s="393" t="s">
        <v>633</v>
      </c>
      <c r="K390" s="339"/>
    </row>
    <row r="391" spans="2:11" x14ac:dyDescent="0.15">
      <c r="B391" s="139" t="s">
        <v>6</v>
      </c>
      <c r="C391" s="91" t="s">
        <v>139</v>
      </c>
      <c r="D391" s="91" t="s">
        <v>140</v>
      </c>
      <c r="E391" s="397">
        <v>8830</v>
      </c>
      <c r="F391" s="397">
        <v>6655</v>
      </c>
      <c r="G391" s="390">
        <v>13.476783691959229</v>
      </c>
      <c r="H391" s="390">
        <v>13.072877535687452</v>
      </c>
      <c r="I391" s="337">
        <v>-0.40390615627177695</v>
      </c>
      <c r="J391" s="393" t="s">
        <v>633</v>
      </c>
      <c r="K391" s="339"/>
    </row>
    <row r="392" spans="2:11" x14ac:dyDescent="0.15">
      <c r="B392" s="139" t="s">
        <v>6</v>
      </c>
      <c r="C392" s="91" t="s">
        <v>69</v>
      </c>
      <c r="D392" s="91" t="s">
        <v>70</v>
      </c>
      <c r="E392" s="397">
        <v>3075</v>
      </c>
      <c r="F392" s="397">
        <v>965</v>
      </c>
      <c r="G392" s="390">
        <v>12.845528455284553</v>
      </c>
      <c r="H392" s="390">
        <v>13.471502590673575</v>
      </c>
      <c r="I392" s="337">
        <v>0.62597413538902202</v>
      </c>
      <c r="J392" s="393" t="s">
        <v>633</v>
      </c>
      <c r="K392" s="339"/>
    </row>
    <row r="393" spans="2:11" x14ac:dyDescent="0.15">
      <c r="B393" s="139" t="s">
        <v>6</v>
      </c>
      <c r="C393" s="91" t="s">
        <v>281</v>
      </c>
      <c r="D393" s="91" t="s">
        <v>282</v>
      </c>
      <c r="E393" s="397">
        <v>6930</v>
      </c>
      <c r="F393" s="397">
        <v>4415</v>
      </c>
      <c r="G393" s="390">
        <v>11.904761904761903</v>
      </c>
      <c r="H393" s="390">
        <v>12.004530011325027</v>
      </c>
      <c r="I393" s="337">
        <v>9.9768106563123737E-2</v>
      </c>
      <c r="J393" s="393" t="s">
        <v>633</v>
      </c>
      <c r="K393" s="339"/>
    </row>
    <row r="394" spans="2:11" x14ac:dyDescent="0.15">
      <c r="B394" s="139" t="s">
        <v>6</v>
      </c>
      <c r="C394" s="91" t="s">
        <v>189</v>
      </c>
      <c r="D394" s="91" t="s">
        <v>190</v>
      </c>
      <c r="E394" s="397">
        <v>2795</v>
      </c>
      <c r="F394" s="397">
        <v>1405</v>
      </c>
      <c r="G394" s="390">
        <v>11.627906976744185</v>
      </c>
      <c r="H394" s="390">
        <v>11.387900355871885</v>
      </c>
      <c r="I394" s="337">
        <v>-0.2400066208723004</v>
      </c>
      <c r="J394" s="393" t="s">
        <v>633</v>
      </c>
      <c r="K394" s="339"/>
    </row>
    <row r="395" spans="2:11" x14ac:dyDescent="0.15">
      <c r="B395" s="139" t="s">
        <v>6</v>
      </c>
      <c r="C395" s="91" t="s">
        <v>318</v>
      </c>
      <c r="D395" s="91" t="s">
        <v>319</v>
      </c>
      <c r="E395" s="397">
        <v>2655</v>
      </c>
      <c r="F395" s="397">
        <v>1435</v>
      </c>
      <c r="G395" s="390">
        <v>14.87758945386064</v>
      </c>
      <c r="H395" s="390">
        <v>15.6794425087108</v>
      </c>
      <c r="I395" s="337">
        <v>0.80185305485015945</v>
      </c>
      <c r="J395" s="393" t="s">
        <v>633</v>
      </c>
      <c r="K395" s="339"/>
    </row>
    <row r="396" spans="2:11" x14ac:dyDescent="0.15">
      <c r="B396" s="139" t="s">
        <v>6</v>
      </c>
      <c r="C396" s="91" t="s">
        <v>283</v>
      </c>
      <c r="D396" s="91" t="s">
        <v>284</v>
      </c>
      <c r="E396" s="397">
        <v>2280</v>
      </c>
      <c r="F396" s="397">
        <v>1745</v>
      </c>
      <c r="G396" s="390">
        <v>14.035087719298245</v>
      </c>
      <c r="H396" s="390">
        <v>12.607449856733524</v>
      </c>
      <c r="I396" s="337">
        <v>-1.4276378625647208</v>
      </c>
      <c r="J396" s="393" t="s">
        <v>633</v>
      </c>
      <c r="K396" s="339"/>
    </row>
    <row r="397" spans="2:11" x14ac:dyDescent="0.15">
      <c r="B397" s="139" t="s">
        <v>6</v>
      </c>
      <c r="C397" s="91" t="s">
        <v>285</v>
      </c>
      <c r="D397" s="91" t="s">
        <v>286</v>
      </c>
      <c r="E397" s="397">
        <v>1850</v>
      </c>
      <c r="F397" s="397">
        <v>760</v>
      </c>
      <c r="G397" s="390">
        <v>13.783783783783784</v>
      </c>
      <c r="H397" s="390">
        <v>13.157894736842104</v>
      </c>
      <c r="I397" s="337">
        <v>-0.62588904694167979</v>
      </c>
      <c r="J397" s="393" t="s">
        <v>633</v>
      </c>
      <c r="K397" s="339"/>
    </row>
    <row r="398" spans="2:11" x14ac:dyDescent="0.15">
      <c r="B398" s="139" t="s">
        <v>6</v>
      </c>
      <c r="C398" s="91" t="s">
        <v>246</v>
      </c>
      <c r="D398" s="91" t="s">
        <v>247</v>
      </c>
      <c r="E398" s="397">
        <v>4035</v>
      </c>
      <c r="F398" s="397">
        <v>4085</v>
      </c>
      <c r="G398" s="390">
        <v>9.7893432465923169</v>
      </c>
      <c r="H398" s="390">
        <v>11.015911872705018</v>
      </c>
      <c r="I398" s="337">
        <v>1.2265686261127016</v>
      </c>
      <c r="J398" s="393" t="s">
        <v>633</v>
      </c>
      <c r="K398" s="339"/>
    </row>
    <row r="399" spans="2:11" x14ac:dyDescent="0.15">
      <c r="B399" s="139" t="s">
        <v>6</v>
      </c>
      <c r="C399" s="91" t="s">
        <v>35</v>
      </c>
      <c r="D399" s="91" t="s">
        <v>36</v>
      </c>
      <c r="E399" s="397">
        <v>1470</v>
      </c>
      <c r="F399" s="397">
        <v>1450</v>
      </c>
      <c r="G399" s="390">
        <v>15.986394557823131</v>
      </c>
      <c r="H399" s="390">
        <v>16.896551724137932</v>
      </c>
      <c r="I399" s="337">
        <v>0.91015716631480181</v>
      </c>
      <c r="J399" s="393" t="s">
        <v>633</v>
      </c>
      <c r="K399" s="339"/>
    </row>
    <row r="400" spans="2:11" x14ac:dyDescent="0.15">
      <c r="B400" s="139" t="s">
        <v>6</v>
      </c>
      <c r="C400" s="91" t="s">
        <v>248</v>
      </c>
      <c r="D400" s="91" t="s">
        <v>249</v>
      </c>
      <c r="E400" s="397">
        <v>2255</v>
      </c>
      <c r="F400" s="397">
        <v>1655</v>
      </c>
      <c r="G400" s="390">
        <v>10.421286031042129</v>
      </c>
      <c r="H400" s="390">
        <v>12.084592145015106</v>
      </c>
      <c r="I400" s="337">
        <v>1.6633061139729772</v>
      </c>
      <c r="J400" s="393" t="s">
        <v>633</v>
      </c>
      <c r="K400" s="339"/>
    </row>
    <row r="401" spans="2:11" x14ac:dyDescent="0.15">
      <c r="B401" s="139" t="s">
        <v>6</v>
      </c>
      <c r="C401" s="91" t="s">
        <v>71</v>
      </c>
      <c r="D401" s="91" t="s">
        <v>72</v>
      </c>
      <c r="E401" s="397">
        <v>2920</v>
      </c>
      <c r="F401" s="397">
        <v>1580</v>
      </c>
      <c r="G401" s="390">
        <v>12.5</v>
      </c>
      <c r="H401" s="390">
        <v>15.18987341772152</v>
      </c>
      <c r="I401" s="337">
        <v>2.68987341772152</v>
      </c>
      <c r="J401" s="393" t="s">
        <v>634</v>
      </c>
      <c r="K401" s="339"/>
    </row>
    <row r="402" spans="2:11" x14ac:dyDescent="0.15">
      <c r="B402" s="139" t="s">
        <v>6</v>
      </c>
      <c r="C402" s="91" t="s">
        <v>115</v>
      </c>
      <c r="D402" s="91" t="s">
        <v>116</v>
      </c>
      <c r="E402" s="397">
        <v>3045</v>
      </c>
      <c r="F402" s="397">
        <v>1750</v>
      </c>
      <c r="G402" s="390">
        <v>14.121510673234811</v>
      </c>
      <c r="H402" s="390">
        <v>14.285714285714285</v>
      </c>
      <c r="I402" s="337">
        <v>0.1642036124794739</v>
      </c>
      <c r="J402" s="393" t="s">
        <v>633</v>
      </c>
      <c r="K402" s="339"/>
    </row>
    <row r="403" spans="2:11" x14ac:dyDescent="0.15">
      <c r="B403" s="139" t="s">
        <v>6</v>
      </c>
      <c r="C403" s="91" t="s">
        <v>141</v>
      </c>
      <c r="D403" s="91" t="s">
        <v>142</v>
      </c>
      <c r="E403" s="397">
        <v>380</v>
      </c>
      <c r="F403" s="397">
        <v>380</v>
      </c>
      <c r="G403" s="390">
        <v>13.157894736842104</v>
      </c>
      <c r="H403" s="390">
        <v>15.789473684210526</v>
      </c>
      <c r="I403" s="337">
        <v>2.6315789473684212</v>
      </c>
      <c r="J403" s="393" t="s">
        <v>633</v>
      </c>
      <c r="K403" s="339"/>
    </row>
    <row r="404" spans="2:11" x14ac:dyDescent="0.15">
      <c r="B404" s="139" t="s">
        <v>6</v>
      </c>
      <c r="C404" s="91" t="s">
        <v>73</v>
      </c>
      <c r="D404" s="91" t="s">
        <v>74</v>
      </c>
      <c r="E404" s="397">
        <v>2980</v>
      </c>
      <c r="F404" s="397">
        <v>2055</v>
      </c>
      <c r="G404" s="390">
        <v>13.087248322147651</v>
      </c>
      <c r="H404" s="390">
        <v>14.5985401459854</v>
      </c>
      <c r="I404" s="337">
        <v>1.5112918238377482</v>
      </c>
      <c r="J404" s="393" t="s">
        <v>633</v>
      </c>
      <c r="K404" s="339"/>
    </row>
    <row r="405" spans="2:11" x14ac:dyDescent="0.15">
      <c r="B405" s="139" t="s">
        <v>6</v>
      </c>
      <c r="C405" s="91" t="s">
        <v>153</v>
      </c>
      <c r="D405" s="91" t="s">
        <v>154</v>
      </c>
      <c r="E405" s="397">
        <v>4455</v>
      </c>
      <c r="F405" s="397">
        <v>4105</v>
      </c>
      <c r="G405" s="390">
        <v>11.447811447811448</v>
      </c>
      <c r="H405" s="390">
        <v>12.423873325213155</v>
      </c>
      <c r="I405" s="337">
        <v>0.97606187740170647</v>
      </c>
      <c r="J405" s="393" t="s">
        <v>633</v>
      </c>
      <c r="K405" s="339"/>
    </row>
    <row r="406" spans="2:11" x14ac:dyDescent="0.15">
      <c r="B406" s="139" t="s">
        <v>6</v>
      </c>
      <c r="C406" s="91" t="s">
        <v>75</v>
      </c>
      <c r="D406" s="91" t="s">
        <v>76</v>
      </c>
      <c r="E406" s="397">
        <v>2950</v>
      </c>
      <c r="F406" s="397">
        <v>910</v>
      </c>
      <c r="G406" s="390">
        <v>15.932203389830507</v>
      </c>
      <c r="H406" s="390">
        <v>15.934065934065933</v>
      </c>
      <c r="I406" s="337">
        <v>1.862544235425645E-3</v>
      </c>
      <c r="J406" s="393" t="s">
        <v>633</v>
      </c>
      <c r="K406" s="339"/>
    </row>
    <row r="407" spans="2:11" x14ac:dyDescent="0.15">
      <c r="B407" s="139" t="s">
        <v>6</v>
      </c>
      <c r="C407" s="91" t="s">
        <v>117</v>
      </c>
      <c r="D407" s="91" t="s">
        <v>118</v>
      </c>
      <c r="E407" s="397">
        <v>6100</v>
      </c>
      <c r="F407" s="397">
        <v>4610</v>
      </c>
      <c r="G407" s="390">
        <v>12.704918032786885</v>
      </c>
      <c r="H407" s="390">
        <v>13.015184381778742</v>
      </c>
      <c r="I407" s="337">
        <v>0.31026634899185623</v>
      </c>
      <c r="J407" s="393" t="s">
        <v>633</v>
      </c>
      <c r="K407" s="339"/>
    </row>
    <row r="408" spans="2:11" x14ac:dyDescent="0.15">
      <c r="B408" s="139" t="s">
        <v>6</v>
      </c>
      <c r="C408" s="91" t="s">
        <v>155</v>
      </c>
      <c r="D408" s="91" t="s">
        <v>156</v>
      </c>
      <c r="E408" s="397">
        <v>2545</v>
      </c>
      <c r="F408" s="397">
        <v>970</v>
      </c>
      <c r="G408" s="390">
        <v>14.341846758349705</v>
      </c>
      <c r="H408" s="390">
        <v>14.432989690721648</v>
      </c>
      <c r="I408" s="337">
        <v>9.114293237194282E-2</v>
      </c>
      <c r="J408" s="393" t="s">
        <v>633</v>
      </c>
      <c r="K408" s="339"/>
    </row>
    <row r="409" spans="2:11" x14ac:dyDescent="0.15">
      <c r="B409" s="139" t="s">
        <v>6</v>
      </c>
      <c r="C409" s="91" t="s">
        <v>287</v>
      </c>
      <c r="D409" s="91" t="s">
        <v>288</v>
      </c>
      <c r="E409" s="397">
        <v>2205</v>
      </c>
      <c r="F409" s="397">
        <v>2210</v>
      </c>
      <c r="G409" s="390">
        <v>10.657596371882086</v>
      </c>
      <c r="H409" s="390">
        <v>11.312217194570136</v>
      </c>
      <c r="I409" s="337">
        <v>0.65462082268805055</v>
      </c>
      <c r="J409" s="393" t="s">
        <v>633</v>
      </c>
      <c r="K409" s="339"/>
    </row>
    <row r="410" spans="2:11" x14ac:dyDescent="0.15">
      <c r="B410" s="139" t="s">
        <v>6</v>
      </c>
      <c r="C410" s="91" t="s">
        <v>157</v>
      </c>
      <c r="D410" s="91" t="s">
        <v>158</v>
      </c>
      <c r="E410" s="397">
        <v>2715</v>
      </c>
      <c r="F410" s="397">
        <v>2595</v>
      </c>
      <c r="G410" s="390">
        <v>12.523020257826889</v>
      </c>
      <c r="H410" s="390">
        <v>12.909441233140656</v>
      </c>
      <c r="I410" s="337">
        <v>0.38642097531376685</v>
      </c>
      <c r="J410" s="393" t="s">
        <v>633</v>
      </c>
      <c r="K410" s="339"/>
    </row>
    <row r="411" spans="2:11" x14ac:dyDescent="0.15">
      <c r="B411" s="139" t="s">
        <v>6</v>
      </c>
      <c r="C411" s="91" t="s">
        <v>322</v>
      </c>
      <c r="D411" s="91" t="s">
        <v>323</v>
      </c>
      <c r="E411" s="397">
        <v>5320</v>
      </c>
      <c r="F411" s="397">
        <v>4275</v>
      </c>
      <c r="G411" s="390">
        <v>13.533834586466165</v>
      </c>
      <c r="H411" s="390">
        <v>13.333333333333334</v>
      </c>
      <c r="I411" s="337">
        <v>-0.20050125313283118</v>
      </c>
      <c r="J411" s="393" t="s">
        <v>633</v>
      </c>
      <c r="K411" s="339"/>
    </row>
    <row r="412" spans="2:11" x14ac:dyDescent="0.15">
      <c r="B412" s="139" t="s">
        <v>6</v>
      </c>
      <c r="C412" s="91" t="s">
        <v>324</v>
      </c>
      <c r="D412" s="91" t="s">
        <v>325</v>
      </c>
      <c r="E412" s="397">
        <v>3245</v>
      </c>
      <c r="F412" s="397">
        <v>1475</v>
      </c>
      <c r="G412" s="390">
        <v>12.01848998459168</v>
      </c>
      <c r="H412" s="390">
        <v>11.864406779661017</v>
      </c>
      <c r="I412" s="337">
        <v>-0.15408320493066263</v>
      </c>
      <c r="J412" s="393" t="s">
        <v>633</v>
      </c>
      <c r="K412" s="339"/>
    </row>
    <row r="413" spans="2:11" x14ac:dyDescent="0.15">
      <c r="B413" s="139" t="s">
        <v>6</v>
      </c>
      <c r="C413" s="91" t="s">
        <v>37</v>
      </c>
      <c r="D413" s="91" t="s">
        <v>38</v>
      </c>
      <c r="E413" s="397">
        <v>1605</v>
      </c>
      <c r="F413" s="397">
        <v>1430</v>
      </c>
      <c r="G413" s="390">
        <v>14.018691588785046</v>
      </c>
      <c r="H413" s="390">
        <v>12.937062937062937</v>
      </c>
      <c r="I413" s="337">
        <v>-1.0816286517221094</v>
      </c>
      <c r="J413" s="393" t="s">
        <v>633</v>
      </c>
      <c r="K413" s="339"/>
    </row>
    <row r="414" spans="2:11" x14ac:dyDescent="0.15">
      <c r="B414" s="139" t="s">
        <v>6</v>
      </c>
      <c r="C414" s="91" t="s">
        <v>289</v>
      </c>
      <c r="D414" s="91" t="s">
        <v>290</v>
      </c>
      <c r="E414" s="397">
        <v>2695</v>
      </c>
      <c r="F414" s="397">
        <v>1575</v>
      </c>
      <c r="G414" s="390">
        <v>12.244897959183673</v>
      </c>
      <c r="H414" s="390">
        <v>14.285714285714285</v>
      </c>
      <c r="I414" s="337">
        <v>2.0408163265306118</v>
      </c>
      <c r="J414" s="393" t="s">
        <v>634</v>
      </c>
      <c r="K414" s="339"/>
    </row>
    <row r="415" spans="2:11" x14ac:dyDescent="0.15">
      <c r="B415" s="139" t="s">
        <v>6</v>
      </c>
      <c r="C415" s="91" t="s">
        <v>191</v>
      </c>
      <c r="D415" s="91" t="s">
        <v>192</v>
      </c>
      <c r="E415" s="397">
        <v>2025</v>
      </c>
      <c r="F415" s="397">
        <v>905</v>
      </c>
      <c r="G415" s="390">
        <v>13.086419753086421</v>
      </c>
      <c r="H415" s="390">
        <v>12.154696132596685</v>
      </c>
      <c r="I415" s="337">
        <v>-0.93172362048973589</v>
      </c>
      <c r="J415" s="393" t="s">
        <v>633</v>
      </c>
      <c r="K415" s="339"/>
    </row>
    <row r="416" spans="2:11" x14ac:dyDescent="0.15">
      <c r="B416" s="139" t="s">
        <v>6</v>
      </c>
      <c r="C416" s="91" t="s">
        <v>250</v>
      </c>
      <c r="D416" s="91" t="s">
        <v>251</v>
      </c>
      <c r="E416" s="397">
        <v>2980</v>
      </c>
      <c r="F416" s="397">
        <v>2425</v>
      </c>
      <c r="G416" s="390">
        <v>13.926174496644295</v>
      </c>
      <c r="H416" s="390">
        <v>14.432989690721648</v>
      </c>
      <c r="I416" s="337">
        <v>0.50681519407735287</v>
      </c>
      <c r="J416" s="393" t="s">
        <v>633</v>
      </c>
      <c r="K416" s="339"/>
    </row>
    <row r="417" spans="2:11" x14ac:dyDescent="0.15">
      <c r="B417" s="139" t="s">
        <v>6</v>
      </c>
      <c r="C417" s="91" t="s">
        <v>77</v>
      </c>
      <c r="D417" s="91" t="s">
        <v>78</v>
      </c>
      <c r="E417" s="397">
        <v>1965</v>
      </c>
      <c r="F417" s="397">
        <v>1375</v>
      </c>
      <c r="G417" s="390">
        <v>16.539440203562343</v>
      </c>
      <c r="H417" s="390">
        <v>16.363636363636363</v>
      </c>
      <c r="I417" s="337">
        <v>-0.17580383992597959</v>
      </c>
      <c r="J417" s="393" t="s">
        <v>633</v>
      </c>
      <c r="K417" s="339"/>
    </row>
    <row r="418" spans="2:11" x14ac:dyDescent="0.15">
      <c r="B418" s="139" t="s">
        <v>6</v>
      </c>
      <c r="C418" s="91" t="s">
        <v>159</v>
      </c>
      <c r="D418" s="91" t="s">
        <v>160</v>
      </c>
      <c r="E418" s="397">
        <v>8840</v>
      </c>
      <c r="F418" s="397">
        <v>6085</v>
      </c>
      <c r="G418" s="390">
        <v>14.932126696832579</v>
      </c>
      <c r="H418" s="390">
        <v>15.365653245686115</v>
      </c>
      <c r="I418" s="337">
        <v>0.43352654885353559</v>
      </c>
      <c r="J418" s="393" t="s">
        <v>633</v>
      </c>
      <c r="K418" s="339"/>
    </row>
    <row r="419" spans="2:11" x14ac:dyDescent="0.15">
      <c r="B419" s="139" t="s">
        <v>6</v>
      </c>
      <c r="C419" s="91" t="s">
        <v>79</v>
      </c>
      <c r="D419" s="91" t="s">
        <v>80</v>
      </c>
      <c r="E419" s="397">
        <v>3375</v>
      </c>
      <c r="F419" s="397">
        <v>1520</v>
      </c>
      <c r="G419" s="390">
        <v>14.222222222222221</v>
      </c>
      <c r="H419" s="390">
        <v>15.131578947368421</v>
      </c>
      <c r="I419" s="337">
        <v>0.90935672514619981</v>
      </c>
      <c r="J419" s="393" t="s">
        <v>633</v>
      </c>
      <c r="K419" s="339"/>
    </row>
    <row r="420" spans="2:11" x14ac:dyDescent="0.15">
      <c r="B420" s="139" t="s">
        <v>6</v>
      </c>
      <c r="C420" s="91" t="s">
        <v>39</v>
      </c>
      <c r="D420" s="91" t="s">
        <v>40</v>
      </c>
      <c r="E420" s="397">
        <v>2370</v>
      </c>
      <c r="F420" s="397">
        <v>1260</v>
      </c>
      <c r="G420" s="390">
        <v>12.869198312236287</v>
      </c>
      <c r="H420" s="390">
        <v>11.904761904761903</v>
      </c>
      <c r="I420" s="337">
        <v>-0.96443640747438408</v>
      </c>
      <c r="J420" s="393" t="s">
        <v>633</v>
      </c>
      <c r="K420" s="339"/>
    </row>
    <row r="421" spans="2:11" x14ac:dyDescent="0.15">
      <c r="B421" s="139" t="s">
        <v>6</v>
      </c>
      <c r="C421" s="91" t="s">
        <v>161</v>
      </c>
      <c r="D421" s="91" t="s">
        <v>162</v>
      </c>
      <c r="E421" s="397">
        <v>3170</v>
      </c>
      <c r="F421" s="397">
        <v>1875</v>
      </c>
      <c r="G421" s="390">
        <v>13.09148264984227</v>
      </c>
      <c r="H421" s="390">
        <v>13.600000000000001</v>
      </c>
      <c r="I421" s="337">
        <v>0.50851735015773158</v>
      </c>
      <c r="J421" s="393" t="s">
        <v>633</v>
      </c>
      <c r="K421" s="339"/>
    </row>
    <row r="422" spans="2:11" x14ac:dyDescent="0.15">
      <c r="B422" s="139" t="s">
        <v>6</v>
      </c>
      <c r="C422" s="91" t="s">
        <v>193</v>
      </c>
      <c r="D422" s="91" t="s">
        <v>194</v>
      </c>
      <c r="E422" s="397">
        <v>7490</v>
      </c>
      <c r="F422" s="397">
        <v>4155</v>
      </c>
      <c r="G422" s="390">
        <v>11.748998664886514</v>
      </c>
      <c r="H422" s="390">
        <v>12.876052948255115</v>
      </c>
      <c r="I422" s="337">
        <v>1.1270542833686008</v>
      </c>
      <c r="J422" s="393" t="s">
        <v>633</v>
      </c>
      <c r="K422" s="339"/>
    </row>
    <row r="423" spans="2:11" x14ac:dyDescent="0.15">
      <c r="B423" s="139" t="s">
        <v>6</v>
      </c>
      <c r="C423" s="91" t="s">
        <v>41</v>
      </c>
      <c r="D423" s="91" t="s">
        <v>42</v>
      </c>
      <c r="E423" s="397">
        <v>2840</v>
      </c>
      <c r="F423" s="397">
        <v>2845</v>
      </c>
      <c r="G423" s="390">
        <v>13.028169014084506</v>
      </c>
      <c r="H423" s="390">
        <v>12.126537785588752</v>
      </c>
      <c r="I423" s="337">
        <v>-0.90163122849575394</v>
      </c>
      <c r="J423" s="393" t="s">
        <v>633</v>
      </c>
      <c r="K423" s="339"/>
    </row>
    <row r="424" spans="2:11" x14ac:dyDescent="0.15">
      <c r="B424" s="139" t="s">
        <v>6</v>
      </c>
      <c r="C424" s="91" t="s">
        <v>291</v>
      </c>
      <c r="D424" s="91" t="s">
        <v>292</v>
      </c>
      <c r="E424" s="397">
        <v>10535</v>
      </c>
      <c r="F424" s="397">
        <v>5135</v>
      </c>
      <c r="G424" s="390">
        <v>11.058376839107737</v>
      </c>
      <c r="H424" s="390">
        <v>10.223953261927946</v>
      </c>
      <c r="I424" s="337">
        <v>-0.83442357717979121</v>
      </c>
      <c r="J424" s="393" t="s">
        <v>633</v>
      </c>
      <c r="K424" s="339"/>
    </row>
    <row r="425" spans="2:11" ht="14" x14ac:dyDescent="0.15">
      <c r="B425" s="139" t="s">
        <v>6</v>
      </c>
      <c r="C425" s="91" t="s">
        <v>252</v>
      </c>
      <c r="D425" s="91" t="s">
        <v>253</v>
      </c>
      <c r="E425" s="397" t="s">
        <v>579</v>
      </c>
      <c r="F425" s="397" t="s">
        <v>579</v>
      </c>
      <c r="G425" s="390" t="s">
        <v>579</v>
      </c>
      <c r="H425" s="390" t="s">
        <v>579</v>
      </c>
      <c r="I425" s="337" t="s">
        <v>579</v>
      </c>
      <c r="J425" s="393" t="s">
        <v>579</v>
      </c>
      <c r="K425" s="339"/>
    </row>
    <row r="426" spans="2:11" x14ac:dyDescent="0.15">
      <c r="B426" s="139" t="s">
        <v>6</v>
      </c>
      <c r="C426" s="91" t="s">
        <v>326</v>
      </c>
      <c r="D426" s="91" t="s">
        <v>327</v>
      </c>
      <c r="E426" s="397">
        <v>2680</v>
      </c>
      <c r="F426" s="397">
        <v>2620</v>
      </c>
      <c r="G426" s="390">
        <v>11.567164179104477</v>
      </c>
      <c r="H426" s="390">
        <v>13.549618320610687</v>
      </c>
      <c r="I426" s="337">
        <v>1.98245414150621</v>
      </c>
      <c r="J426" s="393" t="s">
        <v>634</v>
      </c>
      <c r="K426" s="339"/>
    </row>
    <row r="427" spans="2:11" x14ac:dyDescent="0.15">
      <c r="B427" s="139" t="s">
        <v>6</v>
      </c>
      <c r="C427" s="91" t="s">
        <v>81</v>
      </c>
      <c r="D427" s="91" t="s">
        <v>82</v>
      </c>
      <c r="E427" s="397">
        <v>2795</v>
      </c>
      <c r="F427" s="397">
        <v>1115</v>
      </c>
      <c r="G427" s="390">
        <v>13.059033989266547</v>
      </c>
      <c r="H427" s="390">
        <v>14.349775784753364</v>
      </c>
      <c r="I427" s="337">
        <v>1.2907417954868166</v>
      </c>
      <c r="J427" s="393" t="s">
        <v>633</v>
      </c>
      <c r="K427" s="339"/>
    </row>
    <row r="428" spans="2:11" x14ac:dyDescent="0.15">
      <c r="B428" s="139" t="s">
        <v>6</v>
      </c>
      <c r="C428" s="91" t="s">
        <v>163</v>
      </c>
      <c r="D428" s="91" t="s">
        <v>164</v>
      </c>
      <c r="E428" s="397">
        <v>2030</v>
      </c>
      <c r="F428" s="397">
        <v>1215</v>
      </c>
      <c r="G428" s="390">
        <v>14.532019704433496</v>
      </c>
      <c r="H428" s="390">
        <v>14.403292181069959</v>
      </c>
      <c r="I428" s="337">
        <v>-0.12872752336353699</v>
      </c>
      <c r="J428" s="393" t="s">
        <v>633</v>
      </c>
      <c r="K428" s="339"/>
    </row>
    <row r="429" spans="2:11" x14ac:dyDescent="0.15">
      <c r="B429" s="139" t="s">
        <v>6</v>
      </c>
      <c r="C429" s="91" t="s">
        <v>195</v>
      </c>
      <c r="D429" s="91" t="s">
        <v>196</v>
      </c>
      <c r="E429" s="397">
        <v>2385</v>
      </c>
      <c r="F429" s="397">
        <v>1770</v>
      </c>
      <c r="G429" s="390">
        <v>12.159329140461216</v>
      </c>
      <c r="H429" s="390">
        <v>12.994350282485875</v>
      </c>
      <c r="I429" s="337">
        <v>0.83502114202465982</v>
      </c>
      <c r="J429" s="393" t="s">
        <v>633</v>
      </c>
      <c r="K429" s="339"/>
    </row>
    <row r="430" spans="2:11" x14ac:dyDescent="0.15">
      <c r="B430" s="139" t="s">
        <v>6</v>
      </c>
      <c r="C430" s="91" t="s">
        <v>328</v>
      </c>
      <c r="D430" s="91" t="s">
        <v>329</v>
      </c>
      <c r="E430" s="397">
        <v>1405</v>
      </c>
      <c r="F430" s="397">
        <v>1250</v>
      </c>
      <c r="G430" s="390">
        <v>16.370106761565836</v>
      </c>
      <c r="H430" s="390">
        <v>15.6</v>
      </c>
      <c r="I430" s="337">
        <v>-0.77010676156583635</v>
      </c>
      <c r="J430" s="393" t="s">
        <v>633</v>
      </c>
      <c r="K430" s="339"/>
    </row>
    <row r="431" spans="2:11" x14ac:dyDescent="0.15">
      <c r="B431" s="139" t="s">
        <v>6</v>
      </c>
      <c r="C431" s="91" t="s">
        <v>254</v>
      </c>
      <c r="D431" s="91" t="s">
        <v>255</v>
      </c>
      <c r="E431" s="397">
        <v>3160</v>
      </c>
      <c r="F431" s="397">
        <v>1495</v>
      </c>
      <c r="G431" s="390">
        <v>10.126582278481013</v>
      </c>
      <c r="H431" s="390">
        <v>10.367892976588628</v>
      </c>
      <c r="I431" s="337">
        <v>0.24131069810761474</v>
      </c>
      <c r="J431" s="393" t="s">
        <v>633</v>
      </c>
      <c r="K431" s="339"/>
    </row>
    <row r="432" spans="2:11" x14ac:dyDescent="0.15">
      <c r="B432" s="139" t="s">
        <v>6</v>
      </c>
      <c r="C432" s="91" t="s">
        <v>83</v>
      </c>
      <c r="D432" s="91" t="s">
        <v>84</v>
      </c>
      <c r="E432" s="397">
        <v>2850</v>
      </c>
      <c r="F432" s="397">
        <v>2840</v>
      </c>
      <c r="G432" s="390">
        <v>12.280701754385964</v>
      </c>
      <c r="H432" s="390">
        <v>11.619718309859154</v>
      </c>
      <c r="I432" s="337">
        <v>-0.6609834445268099</v>
      </c>
      <c r="J432" s="393" t="s">
        <v>633</v>
      </c>
      <c r="K432" s="339"/>
    </row>
    <row r="433" spans="2:11" x14ac:dyDescent="0.15">
      <c r="B433" s="139" t="s">
        <v>6</v>
      </c>
      <c r="C433" s="91" t="s">
        <v>119</v>
      </c>
      <c r="D433" s="91" t="s">
        <v>120</v>
      </c>
      <c r="E433" s="397">
        <v>3995</v>
      </c>
      <c r="F433" s="397">
        <v>2150</v>
      </c>
      <c r="G433" s="390">
        <v>14.768460575719649</v>
      </c>
      <c r="H433" s="390">
        <v>13.953488372093023</v>
      </c>
      <c r="I433" s="337">
        <v>-0.81497220362662581</v>
      </c>
      <c r="J433" s="393" t="s">
        <v>633</v>
      </c>
      <c r="K433" s="339"/>
    </row>
    <row r="434" spans="2:11" x14ac:dyDescent="0.15">
      <c r="B434" s="139" t="s">
        <v>6</v>
      </c>
      <c r="C434" s="91" t="s">
        <v>165</v>
      </c>
      <c r="D434" s="91" t="s">
        <v>166</v>
      </c>
      <c r="E434" s="397">
        <v>3720</v>
      </c>
      <c r="F434" s="397">
        <v>1820</v>
      </c>
      <c r="G434" s="390">
        <v>13.5752688172043</v>
      </c>
      <c r="H434" s="390">
        <v>14.010989010989011</v>
      </c>
      <c r="I434" s="337">
        <v>0.43572019378471083</v>
      </c>
      <c r="J434" s="393" t="s">
        <v>633</v>
      </c>
      <c r="K434" s="339"/>
    </row>
    <row r="435" spans="2:11" x14ac:dyDescent="0.15">
      <c r="B435" s="139" t="s">
        <v>6</v>
      </c>
      <c r="C435" s="91" t="s">
        <v>256</v>
      </c>
      <c r="D435" s="91" t="s">
        <v>257</v>
      </c>
      <c r="E435" s="397">
        <v>3225</v>
      </c>
      <c r="F435" s="397">
        <v>2145</v>
      </c>
      <c r="G435" s="390">
        <v>11.317829457364342</v>
      </c>
      <c r="H435" s="390">
        <v>12.587412587412588</v>
      </c>
      <c r="I435" s="337">
        <v>1.2695831300482467</v>
      </c>
      <c r="J435" s="393" t="s">
        <v>633</v>
      </c>
      <c r="K435" s="339"/>
    </row>
    <row r="436" spans="2:11" ht="14" x14ac:dyDescent="0.15">
      <c r="B436" s="139" t="s">
        <v>6</v>
      </c>
      <c r="C436" s="91" t="s">
        <v>258</v>
      </c>
      <c r="D436" s="91" t="s">
        <v>259</v>
      </c>
      <c r="E436" s="397" t="s">
        <v>579</v>
      </c>
      <c r="F436" s="397" t="s">
        <v>579</v>
      </c>
      <c r="G436" s="390" t="s">
        <v>579</v>
      </c>
      <c r="H436" s="390" t="s">
        <v>579</v>
      </c>
      <c r="I436" s="337" t="s">
        <v>579</v>
      </c>
      <c r="J436" s="393" t="s">
        <v>579</v>
      </c>
      <c r="K436" s="339"/>
    </row>
    <row r="437" spans="2:11" x14ac:dyDescent="0.15">
      <c r="B437" s="139" t="s">
        <v>6</v>
      </c>
      <c r="C437" s="91" t="s">
        <v>85</v>
      </c>
      <c r="D437" s="91" t="s">
        <v>86</v>
      </c>
      <c r="E437" s="397">
        <v>2365</v>
      </c>
      <c r="F437" s="397">
        <v>1565</v>
      </c>
      <c r="G437" s="390">
        <v>13.107822410147993</v>
      </c>
      <c r="H437" s="390">
        <v>14.376996805111823</v>
      </c>
      <c r="I437" s="337">
        <v>1.2691743949638301</v>
      </c>
      <c r="J437" s="393" t="s">
        <v>633</v>
      </c>
      <c r="K437" s="339"/>
    </row>
    <row r="438" spans="2:11" x14ac:dyDescent="0.15">
      <c r="B438" s="139" t="s">
        <v>6</v>
      </c>
      <c r="C438" s="91" t="s">
        <v>167</v>
      </c>
      <c r="D438" s="91" t="s">
        <v>168</v>
      </c>
      <c r="E438" s="397">
        <v>6075</v>
      </c>
      <c r="F438" s="397">
        <v>3985</v>
      </c>
      <c r="G438" s="390">
        <v>13.333333333333334</v>
      </c>
      <c r="H438" s="390">
        <v>12.421580928481808</v>
      </c>
      <c r="I438" s="337">
        <v>-0.91175240485152642</v>
      </c>
      <c r="J438" s="393" t="s">
        <v>633</v>
      </c>
      <c r="K438" s="339"/>
    </row>
    <row r="439" spans="2:11" x14ac:dyDescent="0.15">
      <c r="B439" s="139" t="s">
        <v>6</v>
      </c>
      <c r="C439" s="91" t="s">
        <v>293</v>
      </c>
      <c r="D439" s="91" t="s">
        <v>294</v>
      </c>
      <c r="E439" s="397">
        <v>1805</v>
      </c>
      <c r="F439" s="397">
        <v>1015</v>
      </c>
      <c r="G439" s="390">
        <v>11.911357340720222</v>
      </c>
      <c r="H439" s="390">
        <v>10.83743842364532</v>
      </c>
      <c r="I439" s="337">
        <v>-1.0739189170749022</v>
      </c>
      <c r="J439" s="393" t="s">
        <v>633</v>
      </c>
      <c r="K439" s="339"/>
    </row>
    <row r="440" spans="2:11" x14ac:dyDescent="0.15">
      <c r="B440" s="139" t="s">
        <v>6</v>
      </c>
      <c r="C440" s="91" t="s">
        <v>295</v>
      </c>
      <c r="D440" s="91" t="s">
        <v>296</v>
      </c>
      <c r="E440" s="397">
        <v>8480</v>
      </c>
      <c r="F440" s="397">
        <v>4720</v>
      </c>
      <c r="G440" s="390">
        <v>11.733490566037736</v>
      </c>
      <c r="H440" s="390">
        <v>12.076271186440678</v>
      </c>
      <c r="I440" s="337">
        <v>0.34278062040294266</v>
      </c>
      <c r="J440" s="393" t="s">
        <v>633</v>
      </c>
      <c r="K440" s="339"/>
    </row>
    <row r="441" spans="2:11" x14ac:dyDescent="0.15">
      <c r="B441" s="139" t="s">
        <v>6</v>
      </c>
      <c r="C441" s="91" t="s">
        <v>260</v>
      </c>
      <c r="D441" s="91" t="s">
        <v>261</v>
      </c>
      <c r="E441" s="397">
        <v>1035</v>
      </c>
      <c r="F441" s="397">
        <v>1050</v>
      </c>
      <c r="G441" s="390">
        <v>11.111111111111111</v>
      </c>
      <c r="H441" s="390">
        <v>10.952380952380953</v>
      </c>
      <c r="I441" s="337">
        <v>-0.15873015873015817</v>
      </c>
      <c r="J441" s="393" t="s">
        <v>633</v>
      </c>
      <c r="K441" s="339"/>
    </row>
    <row r="442" spans="2:11" x14ac:dyDescent="0.15">
      <c r="B442" s="139" t="s">
        <v>6</v>
      </c>
      <c r="C442" s="91" t="s">
        <v>87</v>
      </c>
      <c r="D442" s="91" t="s">
        <v>88</v>
      </c>
      <c r="E442" s="397">
        <v>3465</v>
      </c>
      <c r="F442" s="397">
        <v>3495</v>
      </c>
      <c r="G442" s="390">
        <v>15.873015873015872</v>
      </c>
      <c r="H442" s="390">
        <v>14.735336194563661</v>
      </c>
      <c r="I442" s="337">
        <v>-1.1376796784522103</v>
      </c>
      <c r="J442" s="393" t="s">
        <v>633</v>
      </c>
      <c r="K442" s="339"/>
    </row>
    <row r="443" spans="2:11" x14ac:dyDescent="0.15">
      <c r="B443" s="139" t="s">
        <v>6</v>
      </c>
      <c r="C443" s="91" t="s">
        <v>330</v>
      </c>
      <c r="D443" s="91" t="s">
        <v>331</v>
      </c>
      <c r="E443" s="397">
        <v>5080</v>
      </c>
      <c r="F443" s="397">
        <v>2155</v>
      </c>
      <c r="G443" s="390">
        <v>12.303149606299213</v>
      </c>
      <c r="H443" s="390">
        <v>13.921113689095128</v>
      </c>
      <c r="I443" s="337">
        <v>1.6179640827959147</v>
      </c>
      <c r="J443" s="393" t="s">
        <v>633</v>
      </c>
      <c r="K443" s="339"/>
    </row>
    <row r="444" spans="2:11" x14ac:dyDescent="0.15">
      <c r="B444" s="139" t="s">
        <v>6</v>
      </c>
      <c r="C444" s="91" t="s">
        <v>297</v>
      </c>
      <c r="D444" s="91" t="s">
        <v>298</v>
      </c>
      <c r="E444" s="397">
        <v>1540</v>
      </c>
      <c r="F444" s="397">
        <v>505</v>
      </c>
      <c r="G444" s="390">
        <v>10.38961038961039</v>
      </c>
      <c r="H444" s="390">
        <v>9.9009900990099009</v>
      </c>
      <c r="I444" s="337">
        <v>-0.48862029060048862</v>
      </c>
      <c r="J444" s="393" t="s">
        <v>633</v>
      </c>
      <c r="K444" s="339"/>
    </row>
    <row r="445" spans="2:11" x14ac:dyDescent="0.15">
      <c r="B445" s="139" t="s">
        <v>6</v>
      </c>
      <c r="C445" s="91" t="s">
        <v>89</v>
      </c>
      <c r="D445" s="91" t="s">
        <v>90</v>
      </c>
      <c r="E445" s="397">
        <v>3545</v>
      </c>
      <c r="F445" s="397">
        <v>1425</v>
      </c>
      <c r="G445" s="390">
        <v>13.681241184767279</v>
      </c>
      <c r="H445" s="390">
        <v>14.736842105263156</v>
      </c>
      <c r="I445" s="337">
        <v>1.0556009204958769</v>
      </c>
      <c r="J445" s="393" t="s">
        <v>633</v>
      </c>
      <c r="K445" s="339"/>
    </row>
    <row r="446" spans="2:11" x14ac:dyDescent="0.15">
      <c r="B446" s="139" t="s">
        <v>6</v>
      </c>
      <c r="C446" s="91" t="s">
        <v>299</v>
      </c>
      <c r="D446" s="91" t="s">
        <v>300</v>
      </c>
      <c r="E446" s="397">
        <v>2075</v>
      </c>
      <c r="F446" s="397">
        <v>800</v>
      </c>
      <c r="G446" s="390">
        <v>11.325301204819278</v>
      </c>
      <c r="H446" s="390">
        <v>11.25</v>
      </c>
      <c r="I446" s="337">
        <v>-7.5301204819277601E-2</v>
      </c>
      <c r="J446" s="393" t="s">
        <v>633</v>
      </c>
      <c r="K446" s="339"/>
    </row>
    <row r="447" spans="2:11" x14ac:dyDescent="0.15">
      <c r="B447" s="139" t="s">
        <v>6</v>
      </c>
      <c r="C447" s="91" t="s">
        <v>169</v>
      </c>
      <c r="D447" s="91" t="s">
        <v>170</v>
      </c>
      <c r="E447" s="397">
        <v>3300</v>
      </c>
      <c r="F447" s="397">
        <v>1900</v>
      </c>
      <c r="G447" s="390">
        <v>13.939393939393941</v>
      </c>
      <c r="H447" s="390">
        <v>14.473684210526317</v>
      </c>
      <c r="I447" s="337">
        <v>0.53429027113237559</v>
      </c>
      <c r="J447" s="393" t="s">
        <v>633</v>
      </c>
      <c r="K447" s="339"/>
    </row>
    <row r="448" spans="2:11" ht="14" x14ac:dyDescent="0.15">
      <c r="B448" s="139" t="s">
        <v>6</v>
      </c>
      <c r="C448" s="91" t="s">
        <v>171</v>
      </c>
      <c r="D448" s="91" t="s">
        <v>172</v>
      </c>
      <c r="E448" s="397" t="s">
        <v>579</v>
      </c>
      <c r="F448" s="397" t="s">
        <v>579</v>
      </c>
      <c r="G448" s="390" t="s">
        <v>579</v>
      </c>
      <c r="H448" s="390" t="s">
        <v>579</v>
      </c>
      <c r="I448" s="337" t="s">
        <v>579</v>
      </c>
      <c r="J448" s="393" t="s">
        <v>579</v>
      </c>
      <c r="K448" s="339"/>
    </row>
    <row r="449" spans="2:11" x14ac:dyDescent="0.15">
      <c r="B449" s="139" t="s">
        <v>6</v>
      </c>
      <c r="C449" s="91" t="s">
        <v>121</v>
      </c>
      <c r="D449" s="91" t="s">
        <v>122</v>
      </c>
      <c r="E449" s="397">
        <v>1830</v>
      </c>
      <c r="F449" s="397">
        <v>1060</v>
      </c>
      <c r="G449" s="390">
        <v>14.207650273224044</v>
      </c>
      <c r="H449" s="390">
        <v>13.679245283018867</v>
      </c>
      <c r="I449" s="337">
        <v>-0.52840499020517662</v>
      </c>
      <c r="J449" s="393" t="s">
        <v>633</v>
      </c>
      <c r="K449" s="339"/>
    </row>
    <row r="450" spans="2:11" x14ac:dyDescent="0.15">
      <c r="B450" s="319" t="s">
        <v>7</v>
      </c>
      <c r="C450" s="319" t="s">
        <v>15</v>
      </c>
      <c r="D450" s="319" t="s">
        <v>16</v>
      </c>
      <c r="E450" s="399">
        <v>597812</v>
      </c>
      <c r="F450" s="399">
        <v>399470</v>
      </c>
      <c r="G450" s="392">
        <v>9.6801335536924604</v>
      </c>
      <c r="H450" s="392">
        <v>9.8640698926077004</v>
      </c>
      <c r="I450" s="337">
        <v>0.18393633891523997</v>
      </c>
      <c r="J450" s="394" t="s">
        <v>634</v>
      </c>
      <c r="K450" s="339"/>
    </row>
    <row r="451" spans="2:11" x14ac:dyDescent="0.15">
      <c r="B451" s="139" t="s">
        <v>7</v>
      </c>
      <c r="C451" s="91" t="s">
        <v>199</v>
      </c>
      <c r="D451" s="91" t="s">
        <v>200</v>
      </c>
      <c r="E451" s="397">
        <v>3325</v>
      </c>
      <c r="F451" s="397">
        <v>2130</v>
      </c>
      <c r="G451" s="390">
        <v>13.383458646616543</v>
      </c>
      <c r="H451" s="390">
        <v>12.910798122065728</v>
      </c>
      <c r="I451" s="337">
        <v>-0.47266052455081464</v>
      </c>
      <c r="J451" s="393" t="s">
        <v>633</v>
      </c>
      <c r="K451" s="339"/>
    </row>
    <row r="452" spans="2:11" x14ac:dyDescent="0.15">
      <c r="B452" s="139" t="s">
        <v>7</v>
      </c>
      <c r="C452" s="91" t="s">
        <v>201</v>
      </c>
      <c r="D452" s="91" t="s">
        <v>202</v>
      </c>
      <c r="E452" s="397">
        <v>4090</v>
      </c>
      <c r="F452" s="397">
        <v>3930</v>
      </c>
      <c r="G452" s="390">
        <v>8.0684596577017107</v>
      </c>
      <c r="H452" s="390">
        <v>7.6335877862595423</v>
      </c>
      <c r="I452" s="337">
        <v>-0.43487187144216843</v>
      </c>
      <c r="J452" s="393" t="s">
        <v>633</v>
      </c>
      <c r="K452" s="339"/>
    </row>
    <row r="453" spans="2:11" x14ac:dyDescent="0.15">
      <c r="B453" s="139" t="s">
        <v>7</v>
      </c>
      <c r="C453" s="91" t="s">
        <v>93</v>
      </c>
      <c r="D453" s="91" t="s">
        <v>94</v>
      </c>
      <c r="E453" s="397">
        <v>2685</v>
      </c>
      <c r="F453" s="397">
        <v>1615</v>
      </c>
      <c r="G453" s="390">
        <v>9.1247672253258845</v>
      </c>
      <c r="H453" s="390">
        <v>8.6687306501547994</v>
      </c>
      <c r="I453" s="337">
        <v>-0.45603657517108509</v>
      </c>
      <c r="J453" s="393" t="s">
        <v>633</v>
      </c>
      <c r="K453" s="339"/>
    </row>
    <row r="454" spans="2:11" x14ac:dyDescent="0.15">
      <c r="B454" s="139" t="s">
        <v>7</v>
      </c>
      <c r="C454" s="91" t="s">
        <v>303</v>
      </c>
      <c r="D454" s="91" t="s">
        <v>304</v>
      </c>
      <c r="E454" s="397">
        <v>1730</v>
      </c>
      <c r="F454" s="397">
        <v>1775</v>
      </c>
      <c r="G454" s="390">
        <v>8.3815028901734099</v>
      </c>
      <c r="H454" s="390">
        <v>7.887323943661972</v>
      </c>
      <c r="I454" s="337">
        <v>-0.4941789465114379</v>
      </c>
      <c r="J454" s="393" t="s">
        <v>633</v>
      </c>
      <c r="K454" s="339"/>
    </row>
    <row r="455" spans="2:11" x14ac:dyDescent="0.15">
      <c r="B455" s="139" t="s">
        <v>7</v>
      </c>
      <c r="C455" s="91" t="s">
        <v>175</v>
      </c>
      <c r="D455" s="91" t="s">
        <v>176</v>
      </c>
      <c r="E455" s="397">
        <v>2230</v>
      </c>
      <c r="F455" s="397">
        <v>970</v>
      </c>
      <c r="G455" s="390">
        <v>8.7443946188340806</v>
      </c>
      <c r="H455" s="390">
        <v>9.2783505154639183</v>
      </c>
      <c r="I455" s="337">
        <v>0.53395589662983767</v>
      </c>
      <c r="J455" s="393" t="s">
        <v>633</v>
      </c>
      <c r="K455" s="339"/>
    </row>
    <row r="456" spans="2:11" x14ac:dyDescent="0.15">
      <c r="B456" s="139" t="s">
        <v>7</v>
      </c>
      <c r="C456" s="91" t="s">
        <v>203</v>
      </c>
      <c r="D456" s="91" t="s">
        <v>204</v>
      </c>
      <c r="E456" s="397">
        <v>2965</v>
      </c>
      <c r="F456" s="397">
        <v>2180</v>
      </c>
      <c r="G456" s="390">
        <v>10.961214165261383</v>
      </c>
      <c r="H456" s="390">
        <v>9.862385321100918</v>
      </c>
      <c r="I456" s="337">
        <v>-1.0988288441604652</v>
      </c>
      <c r="J456" s="393" t="s">
        <v>633</v>
      </c>
      <c r="K456" s="339"/>
    </row>
    <row r="457" spans="2:11" x14ac:dyDescent="0.15">
      <c r="B457" s="139" t="s">
        <v>7</v>
      </c>
      <c r="C457" s="91" t="s">
        <v>145</v>
      </c>
      <c r="D457" s="91" t="s">
        <v>146</v>
      </c>
      <c r="E457" s="397">
        <v>15045</v>
      </c>
      <c r="F457" s="397">
        <v>8385</v>
      </c>
      <c r="G457" s="390">
        <v>11.465603190428714</v>
      </c>
      <c r="H457" s="390">
        <v>11.031604054859869</v>
      </c>
      <c r="I457" s="337">
        <v>-0.43399913556884506</v>
      </c>
      <c r="J457" s="393" t="s">
        <v>633</v>
      </c>
      <c r="K457" s="339"/>
    </row>
    <row r="458" spans="2:11" x14ac:dyDescent="0.15">
      <c r="B458" s="139" t="s">
        <v>7</v>
      </c>
      <c r="C458" s="91" t="s">
        <v>45</v>
      </c>
      <c r="D458" s="91" t="s">
        <v>46</v>
      </c>
      <c r="E458" s="397">
        <v>2005</v>
      </c>
      <c r="F458" s="397">
        <v>895</v>
      </c>
      <c r="G458" s="390">
        <v>10.972568578553615</v>
      </c>
      <c r="H458" s="390">
        <v>11.173184357541899</v>
      </c>
      <c r="I458" s="337">
        <v>0.20061577898828453</v>
      </c>
      <c r="J458" s="393" t="s">
        <v>633</v>
      </c>
      <c r="K458" s="339"/>
    </row>
    <row r="459" spans="2:11" x14ac:dyDescent="0.15">
      <c r="B459" s="139" t="s">
        <v>7</v>
      </c>
      <c r="C459" s="91" t="s">
        <v>47</v>
      </c>
      <c r="D459" s="91" t="s">
        <v>48</v>
      </c>
      <c r="E459" s="397">
        <v>1645</v>
      </c>
      <c r="F459" s="397">
        <v>1595</v>
      </c>
      <c r="G459" s="390">
        <v>11.550151975683891</v>
      </c>
      <c r="H459" s="390">
        <v>12.852664576802509</v>
      </c>
      <c r="I459" s="337">
        <v>1.3025126011186181</v>
      </c>
      <c r="J459" s="393" t="s">
        <v>633</v>
      </c>
      <c r="K459" s="339"/>
    </row>
    <row r="460" spans="2:11" ht="14" x14ac:dyDescent="0.15">
      <c r="B460" s="139" t="s">
        <v>7</v>
      </c>
      <c r="C460" s="91" t="s">
        <v>49</v>
      </c>
      <c r="D460" s="91" t="s">
        <v>50</v>
      </c>
      <c r="E460" s="397" t="s">
        <v>579</v>
      </c>
      <c r="F460" s="397" t="s">
        <v>579</v>
      </c>
      <c r="G460" s="390" t="s">
        <v>579</v>
      </c>
      <c r="H460" s="390" t="s">
        <v>579</v>
      </c>
      <c r="I460" s="337" t="s">
        <v>579</v>
      </c>
      <c r="J460" s="393" t="s">
        <v>579</v>
      </c>
      <c r="K460" s="339"/>
    </row>
    <row r="461" spans="2:11" x14ac:dyDescent="0.15">
      <c r="B461" s="139" t="s">
        <v>7</v>
      </c>
      <c r="C461" s="91" t="s">
        <v>264</v>
      </c>
      <c r="D461" s="91" t="s">
        <v>265</v>
      </c>
      <c r="E461" s="397">
        <v>1345</v>
      </c>
      <c r="F461" s="397">
        <v>545</v>
      </c>
      <c r="G461" s="390">
        <v>8.5501858736059475</v>
      </c>
      <c r="H461" s="390">
        <v>9.1743119266055047</v>
      </c>
      <c r="I461" s="337">
        <v>0.62412605299955715</v>
      </c>
      <c r="J461" s="393" t="s">
        <v>633</v>
      </c>
      <c r="K461" s="339"/>
    </row>
    <row r="462" spans="2:11" x14ac:dyDescent="0.15">
      <c r="B462" s="139" t="s">
        <v>7</v>
      </c>
      <c r="C462" s="91" t="s">
        <v>95</v>
      </c>
      <c r="D462" s="91" t="s">
        <v>96</v>
      </c>
      <c r="E462" s="397">
        <v>6465</v>
      </c>
      <c r="F462" s="397">
        <v>4670</v>
      </c>
      <c r="G462" s="390">
        <v>9.8994586233565354</v>
      </c>
      <c r="H462" s="390">
        <v>10.813704496788008</v>
      </c>
      <c r="I462" s="337">
        <v>0.91424587343147223</v>
      </c>
      <c r="J462" s="393" t="s">
        <v>633</v>
      </c>
      <c r="K462" s="339"/>
    </row>
    <row r="463" spans="2:11" x14ac:dyDescent="0.15">
      <c r="B463" s="139" t="s">
        <v>7</v>
      </c>
      <c r="C463" s="91" t="s">
        <v>205</v>
      </c>
      <c r="D463" s="91" t="s">
        <v>206</v>
      </c>
      <c r="E463" s="397">
        <v>3555</v>
      </c>
      <c r="F463" s="397">
        <v>3420</v>
      </c>
      <c r="G463" s="390">
        <v>12.79887482419128</v>
      </c>
      <c r="H463" s="390">
        <v>11.257309941520468</v>
      </c>
      <c r="I463" s="337">
        <v>-1.5415648826708122</v>
      </c>
      <c r="J463" s="393" t="s">
        <v>634</v>
      </c>
      <c r="K463" s="339"/>
    </row>
    <row r="464" spans="2:11" x14ac:dyDescent="0.15">
      <c r="B464" s="139" t="s">
        <v>7</v>
      </c>
      <c r="C464" s="91" t="s">
        <v>266</v>
      </c>
      <c r="D464" s="91" t="s">
        <v>267</v>
      </c>
      <c r="E464" s="397">
        <v>2430</v>
      </c>
      <c r="F464" s="397">
        <v>1265</v>
      </c>
      <c r="G464" s="390">
        <v>8.4362139917695487</v>
      </c>
      <c r="H464" s="390">
        <v>7.9051383399209492</v>
      </c>
      <c r="I464" s="337">
        <v>-0.53107565184859951</v>
      </c>
      <c r="J464" s="393" t="s">
        <v>633</v>
      </c>
      <c r="K464" s="339"/>
    </row>
    <row r="465" spans="2:11" x14ac:dyDescent="0.15">
      <c r="B465" s="139" t="s">
        <v>7</v>
      </c>
      <c r="C465" s="91" t="s">
        <v>307</v>
      </c>
      <c r="D465" s="91" t="s">
        <v>308</v>
      </c>
      <c r="E465" s="397">
        <v>5010</v>
      </c>
      <c r="F465" s="397">
        <v>1910</v>
      </c>
      <c r="G465" s="390">
        <v>9.9800399201596814</v>
      </c>
      <c r="H465" s="390">
        <v>9.4240837696335085</v>
      </c>
      <c r="I465" s="337">
        <v>-0.55595615052617298</v>
      </c>
      <c r="J465" s="393" t="s">
        <v>633</v>
      </c>
      <c r="K465" s="339"/>
    </row>
    <row r="466" spans="2:11" x14ac:dyDescent="0.15">
      <c r="B466" s="139" t="s">
        <v>7</v>
      </c>
      <c r="C466" s="91" t="s">
        <v>207</v>
      </c>
      <c r="D466" s="91" t="s">
        <v>208</v>
      </c>
      <c r="E466" s="397">
        <v>3760</v>
      </c>
      <c r="F466" s="397">
        <v>2145</v>
      </c>
      <c r="G466" s="390">
        <v>7.9787234042553195</v>
      </c>
      <c r="H466" s="390">
        <v>7.4592074592074589</v>
      </c>
      <c r="I466" s="337">
        <v>-0.51951594504786058</v>
      </c>
      <c r="J466" s="393" t="s">
        <v>633</v>
      </c>
      <c r="K466" s="339"/>
    </row>
    <row r="467" spans="2:11" x14ac:dyDescent="0.15">
      <c r="B467" s="139" t="s">
        <v>7</v>
      </c>
      <c r="C467" s="91" t="s">
        <v>268</v>
      </c>
      <c r="D467" s="91" t="s">
        <v>558</v>
      </c>
      <c r="E467" s="397">
        <v>5770</v>
      </c>
      <c r="F467" s="397">
        <v>4665</v>
      </c>
      <c r="G467" s="390">
        <v>6.9324090121317159</v>
      </c>
      <c r="H467" s="390">
        <v>7.07395498392283</v>
      </c>
      <c r="I467" s="337">
        <v>0.14154597179111406</v>
      </c>
      <c r="J467" s="393" t="s">
        <v>633</v>
      </c>
      <c r="K467" s="339"/>
    </row>
    <row r="468" spans="2:11" x14ac:dyDescent="0.15">
      <c r="B468" s="139" t="s">
        <v>7</v>
      </c>
      <c r="C468" s="91" t="s">
        <v>97</v>
      </c>
      <c r="D468" s="91" t="s">
        <v>98</v>
      </c>
      <c r="E468" s="397">
        <v>2585</v>
      </c>
      <c r="F468" s="397">
        <v>2170</v>
      </c>
      <c r="G468" s="390">
        <v>9.4777562862669242</v>
      </c>
      <c r="H468" s="390">
        <v>9.4470046082949306</v>
      </c>
      <c r="I468" s="337">
        <v>-3.075167797199363E-2</v>
      </c>
      <c r="J468" s="393" t="s">
        <v>633</v>
      </c>
      <c r="K468" s="339"/>
    </row>
    <row r="469" spans="2:11" x14ac:dyDescent="0.15">
      <c r="B469" s="139" t="s">
        <v>7</v>
      </c>
      <c r="C469" s="91" t="s">
        <v>177</v>
      </c>
      <c r="D469" s="91" t="s">
        <v>178</v>
      </c>
      <c r="E469" s="397">
        <v>6635</v>
      </c>
      <c r="F469" s="397">
        <v>3770</v>
      </c>
      <c r="G469" s="390">
        <v>6.5561416729464961</v>
      </c>
      <c r="H469" s="390">
        <v>7.0291777188328908</v>
      </c>
      <c r="I469" s="337">
        <v>0.4730360458863947</v>
      </c>
      <c r="J469" s="393" t="s">
        <v>633</v>
      </c>
      <c r="K469" s="339"/>
    </row>
    <row r="470" spans="2:11" x14ac:dyDescent="0.15">
      <c r="B470" s="139" t="s">
        <v>7</v>
      </c>
      <c r="C470" s="91" t="s">
        <v>209</v>
      </c>
      <c r="D470" s="91" t="s">
        <v>210</v>
      </c>
      <c r="E470" s="397">
        <v>1325</v>
      </c>
      <c r="F470" s="397">
        <v>820</v>
      </c>
      <c r="G470" s="390">
        <v>8.6792452830188669</v>
      </c>
      <c r="H470" s="390">
        <v>7.9268292682926829</v>
      </c>
      <c r="I470" s="337">
        <v>-0.75241601472618402</v>
      </c>
      <c r="J470" s="393" t="s">
        <v>633</v>
      </c>
      <c r="K470" s="339"/>
    </row>
    <row r="471" spans="2:11" x14ac:dyDescent="0.15">
      <c r="B471" s="139" t="s">
        <v>7</v>
      </c>
      <c r="C471" s="91" t="s">
        <v>179</v>
      </c>
      <c r="D471" s="91" t="s">
        <v>180</v>
      </c>
      <c r="E471" s="397">
        <v>3480</v>
      </c>
      <c r="F471" s="397">
        <v>1160</v>
      </c>
      <c r="G471" s="390">
        <v>7.6149425287356323</v>
      </c>
      <c r="H471" s="390">
        <v>7.3275862068965507</v>
      </c>
      <c r="I471" s="337">
        <v>-0.28735632183908155</v>
      </c>
      <c r="J471" s="393" t="s">
        <v>633</v>
      </c>
      <c r="K471" s="339"/>
    </row>
    <row r="472" spans="2:11" ht="15" x14ac:dyDescent="0.15">
      <c r="B472" s="139" t="s">
        <v>7</v>
      </c>
      <c r="C472" s="91" t="s">
        <v>562</v>
      </c>
      <c r="D472" s="91" t="s">
        <v>309</v>
      </c>
      <c r="E472" s="397">
        <v>5265</v>
      </c>
      <c r="F472" s="397">
        <v>5090</v>
      </c>
      <c r="G472" s="390">
        <v>9.3067426400759743</v>
      </c>
      <c r="H472" s="390">
        <v>9.332023575638507</v>
      </c>
      <c r="I472" s="337">
        <v>2.5280935562532747E-2</v>
      </c>
      <c r="J472" s="393" t="s">
        <v>633</v>
      </c>
      <c r="K472" s="339"/>
    </row>
    <row r="473" spans="2:11" x14ac:dyDescent="0.15">
      <c r="B473" s="139" t="s">
        <v>7</v>
      </c>
      <c r="C473" s="91" t="s">
        <v>19</v>
      </c>
      <c r="D473" s="91" t="s">
        <v>20</v>
      </c>
      <c r="E473" s="397">
        <v>5460</v>
      </c>
      <c r="F473" s="397">
        <v>4390</v>
      </c>
      <c r="G473" s="390">
        <v>10.622710622710622</v>
      </c>
      <c r="H473" s="390">
        <v>10.592255125284739</v>
      </c>
      <c r="I473" s="337">
        <v>-3.0455497425883493E-2</v>
      </c>
      <c r="J473" s="393" t="s">
        <v>633</v>
      </c>
      <c r="K473" s="339"/>
    </row>
    <row r="474" spans="2:11" x14ac:dyDescent="0.15">
      <c r="B474" s="139" t="s">
        <v>7</v>
      </c>
      <c r="C474" s="91" t="s">
        <v>147</v>
      </c>
      <c r="D474" s="91" t="s">
        <v>148</v>
      </c>
      <c r="E474" s="397">
        <v>4170</v>
      </c>
      <c r="F474" s="397">
        <v>3980</v>
      </c>
      <c r="G474" s="390">
        <v>10.311750599520384</v>
      </c>
      <c r="H474" s="390">
        <v>11.683417085427136</v>
      </c>
      <c r="I474" s="337">
        <v>1.3716664859067524</v>
      </c>
      <c r="J474" s="393" t="s">
        <v>634</v>
      </c>
      <c r="K474" s="339"/>
    </row>
    <row r="475" spans="2:11" x14ac:dyDescent="0.15">
      <c r="B475" s="139" t="s">
        <v>7</v>
      </c>
      <c r="C475" s="91" t="s">
        <v>211</v>
      </c>
      <c r="D475" s="91" t="s">
        <v>212</v>
      </c>
      <c r="E475" s="397">
        <v>4310</v>
      </c>
      <c r="F475" s="397">
        <v>3810</v>
      </c>
      <c r="G475" s="390">
        <v>10.440835266821345</v>
      </c>
      <c r="H475" s="390">
        <v>9.5800524934383215</v>
      </c>
      <c r="I475" s="337">
        <v>-0.86078277338302378</v>
      </c>
      <c r="J475" s="393" t="s">
        <v>633</v>
      </c>
      <c r="K475" s="339"/>
    </row>
    <row r="476" spans="2:11" x14ac:dyDescent="0.15">
      <c r="B476" s="139" t="s">
        <v>7</v>
      </c>
      <c r="C476" s="91" t="s">
        <v>57</v>
      </c>
      <c r="D476" s="91" t="s">
        <v>58</v>
      </c>
      <c r="E476" s="397">
        <v>4630</v>
      </c>
      <c r="F476" s="397">
        <v>2400</v>
      </c>
      <c r="G476" s="390">
        <v>10.151187904967603</v>
      </c>
      <c r="H476" s="390">
        <v>9.5833333333333339</v>
      </c>
      <c r="I476" s="337">
        <v>-0.56785457163426933</v>
      </c>
      <c r="J476" s="393" t="s">
        <v>633</v>
      </c>
      <c r="K476" s="339"/>
    </row>
    <row r="477" spans="2:11" x14ac:dyDescent="0.15">
      <c r="B477" s="139" t="s">
        <v>7</v>
      </c>
      <c r="C477" s="91" t="s">
        <v>21</v>
      </c>
      <c r="D477" s="91" t="s">
        <v>22</v>
      </c>
      <c r="E477" s="397">
        <v>1110</v>
      </c>
      <c r="F477" s="397">
        <v>1125</v>
      </c>
      <c r="G477" s="390">
        <v>9.0090090090090094</v>
      </c>
      <c r="H477" s="390">
        <v>12</v>
      </c>
      <c r="I477" s="337">
        <v>2.9909909909909906</v>
      </c>
      <c r="J477" s="393" t="s">
        <v>634</v>
      </c>
      <c r="K477" s="339"/>
    </row>
    <row r="478" spans="2:11" x14ac:dyDescent="0.15">
      <c r="B478" s="139" t="s">
        <v>7</v>
      </c>
      <c r="C478" s="91" t="s">
        <v>125</v>
      </c>
      <c r="D478" s="91" t="s">
        <v>126</v>
      </c>
      <c r="E478" s="397">
        <v>3170</v>
      </c>
      <c r="F478" s="397">
        <v>2115</v>
      </c>
      <c r="G478" s="390">
        <v>11.514195583596216</v>
      </c>
      <c r="H478" s="390">
        <v>8.9834515366430256</v>
      </c>
      <c r="I478" s="337">
        <v>-2.5307440469531901</v>
      </c>
      <c r="J478" s="393" t="s">
        <v>634</v>
      </c>
      <c r="K478" s="339"/>
    </row>
    <row r="479" spans="2:11" x14ac:dyDescent="0.15">
      <c r="B479" s="139" t="s">
        <v>7</v>
      </c>
      <c r="C479" s="91" t="s">
        <v>127</v>
      </c>
      <c r="D479" s="91" t="s">
        <v>128</v>
      </c>
      <c r="E479" s="397">
        <v>8025</v>
      </c>
      <c r="F479" s="397">
        <v>4575</v>
      </c>
      <c r="G479" s="390">
        <v>9.221183800623054</v>
      </c>
      <c r="H479" s="390">
        <v>8.9617486338797825</v>
      </c>
      <c r="I479" s="337">
        <v>-0.25943516674327149</v>
      </c>
      <c r="J479" s="393" t="s">
        <v>633</v>
      </c>
      <c r="K479" s="339"/>
    </row>
    <row r="480" spans="2:11" x14ac:dyDescent="0.15">
      <c r="B480" s="139" t="s">
        <v>7</v>
      </c>
      <c r="C480" s="91" t="s">
        <v>310</v>
      </c>
      <c r="D480" s="91" t="s">
        <v>311</v>
      </c>
      <c r="E480" s="397">
        <v>6115</v>
      </c>
      <c r="F480" s="397">
        <v>5235</v>
      </c>
      <c r="G480" s="390">
        <v>6.7865903515944401</v>
      </c>
      <c r="H480" s="390">
        <v>7.3543457497612224</v>
      </c>
      <c r="I480" s="337">
        <v>0.56775539816678222</v>
      </c>
      <c r="J480" s="393" t="s">
        <v>633</v>
      </c>
      <c r="K480" s="339"/>
    </row>
    <row r="481" spans="2:11" x14ac:dyDescent="0.15">
      <c r="B481" s="139" t="s">
        <v>7</v>
      </c>
      <c r="C481" s="91" t="s">
        <v>99</v>
      </c>
      <c r="D481" s="91" t="s">
        <v>100</v>
      </c>
      <c r="E481" s="397">
        <v>3490</v>
      </c>
      <c r="F481" s="397">
        <v>3485</v>
      </c>
      <c r="G481" s="390">
        <v>11.461318051575931</v>
      </c>
      <c r="H481" s="390">
        <v>12.195121951219512</v>
      </c>
      <c r="I481" s="337">
        <v>0.73380389964358095</v>
      </c>
      <c r="J481" s="393" t="s">
        <v>633</v>
      </c>
      <c r="K481" s="339"/>
    </row>
    <row r="482" spans="2:11" x14ac:dyDescent="0.15">
      <c r="B482" s="139" t="s">
        <v>7</v>
      </c>
      <c r="C482" s="91" t="s">
        <v>149</v>
      </c>
      <c r="D482" s="91" t="s">
        <v>150</v>
      </c>
      <c r="E482" s="397">
        <v>3735</v>
      </c>
      <c r="F482" s="397">
        <v>2045</v>
      </c>
      <c r="G482" s="390">
        <v>10.575635876840696</v>
      </c>
      <c r="H482" s="390">
        <v>12.224938875305623</v>
      </c>
      <c r="I482" s="337">
        <v>1.6493029984649272</v>
      </c>
      <c r="J482" s="393" t="s">
        <v>633</v>
      </c>
      <c r="K482" s="339"/>
    </row>
    <row r="483" spans="2:11" x14ac:dyDescent="0.15">
      <c r="B483" s="139" t="s">
        <v>7</v>
      </c>
      <c r="C483" s="91" t="s">
        <v>213</v>
      </c>
      <c r="D483" s="91" t="s">
        <v>214</v>
      </c>
      <c r="E483" s="397">
        <v>3890</v>
      </c>
      <c r="F483" s="397">
        <v>4040</v>
      </c>
      <c r="G483" s="390">
        <v>10.282776349614396</v>
      </c>
      <c r="H483" s="390">
        <v>9.7772277227722775</v>
      </c>
      <c r="I483" s="337">
        <v>-0.50554862684211876</v>
      </c>
      <c r="J483" s="393" t="s">
        <v>633</v>
      </c>
      <c r="K483" s="339"/>
    </row>
    <row r="484" spans="2:11" x14ac:dyDescent="0.15">
      <c r="B484" s="139" t="s">
        <v>7</v>
      </c>
      <c r="C484" s="91" t="s">
        <v>101</v>
      </c>
      <c r="D484" s="91" t="s">
        <v>102</v>
      </c>
      <c r="E484" s="397">
        <v>3195</v>
      </c>
      <c r="F484" s="397">
        <v>1905</v>
      </c>
      <c r="G484" s="390">
        <v>8.6071987480438175</v>
      </c>
      <c r="H484" s="390">
        <v>8.3989501312335957</v>
      </c>
      <c r="I484" s="337">
        <v>-0.20824861681022178</v>
      </c>
      <c r="J484" s="393" t="s">
        <v>633</v>
      </c>
      <c r="K484" s="339"/>
    </row>
    <row r="485" spans="2:11" x14ac:dyDescent="0.15">
      <c r="B485" s="139" t="s">
        <v>7</v>
      </c>
      <c r="C485" s="91" t="s">
        <v>269</v>
      </c>
      <c r="D485" s="91" t="s">
        <v>270</v>
      </c>
      <c r="E485" s="397">
        <v>5045</v>
      </c>
      <c r="F485" s="397">
        <v>3520</v>
      </c>
      <c r="G485" s="390">
        <v>9.1179385530227943</v>
      </c>
      <c r="H485" s="390">
        <v>8.9488636363636367</v>
      </c>
      <c r="I485" s="337">
        <v>-0.16907491665915764</v>
      </c>
      <c r="J485" s="393" t="s">
        <v>633</v>
      </c>
      <c r="K485" s="339"/>
    </row>
    <row r="486" spans="2:11" ht="14" x14ac:dyDescent="0.15">
      <c r="B486" s="139" t="s">
        <v>7</v>
      </c>
      <c r="C486" s="91" t="s">
        <v>215</v>
      </c>
      <c r="D486" s="91" t="s">
        <v>216</v>
      </c>
      <c r="E486" s="397" t="s">
        <v>579</v>
      </c>
      <c r="F486" s="397" t="s">
        <v>579</v>
      </c>
      <c r="G486" s="390" t="s">
        <v>579</v>
      </c>
      <c r="H486" s="390" t="s">
        <v>579</v>
      </c>
      <c r="I486" s="337" t="s">
        <v>579</v>
      </c>
      <c r="J486" s="393" t="s">
        <v>579</v>
      </c>
      <c r="K486" s="339"/>
    </row>
    <row r="487" spans="2:11" x14ac:dyDescent="0.15">
      <c r="B487" s="139" t="s">
        <v>7</v>
      </c>
      <c r="C487" s="91" t="s">
        <v>181</v>
      </c>
      <c r="D487" s="91" t="s">
        <v>182</v>
      </c>
      <c r="E487" s="397">
        <v>16025</v>
      </c>
      <c r="F487" s="397">
        <v>11530</v>
      </c>
      <c r="G487" s="390">
        <v>9.4227769110764434</v>
      </c>
      <c r="H487" s="390">
        <v>9.4969644405897657</v>
      </c>
      <c r="I487" s="337">
        <v>7.4187529513322303E-2</v>
      </c>
      <c r="J487" s="393" t="s">
        <v>633</v>
      </c>
      <c r="K487" s="339"/>
    </row>
    <row r="488" spans="2:11" x14ac:dyDescent="0.15">
      <c r="B488" s="139" t="s">
        <v>7</v>
      </c>
      <c r="C488" s="91" t="s">
        <v>23</v>
      </c>
      <c r="D488" s="91" t="s">
        <v>24</v>
      </c>
      <c r="E488" s="397">
        <v>1970</v>
      </c>
      <c r="F488" s="397">
        <v>890</v>
      </c>
      <c r="G488" s="390">
        <v>11.6751269035533</v>
      </c>
      <c r="H488" s="390">
        <v>13.48314606741573</v>
      </c>
      <c r="I488" s="337">
        <v>1.8080191638624292</v>
      </c>
      <c r="J488" s="393" t="s">
        <v>633</v>
      </c>
      <c r="K488" s="339"/>
    </row>
    <row r="489" spans="2:11" x14ac:dyDescent="0.15">
      <c r="B489" s="139" t="s">
        <v>7</v>
      </c>
      <c r="C489" s="91" t="s">
        <v>314</v>
      </c>
      <c r="D489" s="91" t="s">
        <v>315</v>
      </c>
      <c r="E489" s="397">
        <v>6530</v>
      </c>
      <c r="F489" s="397">
        <v>4610</v>
      </c>
      <c r="G489" s="390">
        <v>9.1883614088820824</v>
      </c>
      <c r="H489" s="390">
        <v>10.412147505422993</v>
      </c>
      <c r="I489" s="337">
        <v>1.2237860965409109</v>
      </c>
      <c r="J489" s="393" t="s">
        <v>634</v>
      </c>
      <c r="K489" s="339"/>
    </row>
    <row r="490" spans="2:11" x14ac:dyDescent="0.15">
      <c r="B490" s="139" t="s">
        <v>7</v>
      </c>
      <c r="C490" s="91" t="s">
        <v>217</v>
      </c>
      <c r="D490" s="91" t="s">
        <v>218</v>
      </c>
      <c r="E490" s="397">
        <v>3445</v>
      </c>
      <c r="F490" s="397">
        <v>3520</v>
      </c>
      <c r="G490" s="390">
        <v>12.336719883889694</v>
      </c>
      <c r="H490" s="390">
        <v>13.920454545454545</v>
      </c>
      <c r="I490" s="337">
        <v>1.5837346615648507</v>
      </c>
      <c r="J490" s="393" t="s">
        <v>634</v>
      </c>
      <c r="K490" s="339"/>
    </row>
    <row r="491" spans="2:11" ht="15" x14ac:dyDescent="0.15">
      <c r="B491" s="139" t="s">
        <v>7</v>
      </c>
      <c r="C491" s="91" t="s">
        <v>563</v>
      </c>
      <c r="D491" s="91" t="s">
        <v>219</v>
      </c>
      <c r="E491" s="397">
        <v>2500</v>
      </c>
      <c r="F491" s="397">
        <v>1770</v>
      </c>
      <c r="G491" s="390">
        <v>11.4</v>
      </c>
      <c r="H491" s="390">
        <v>11.016949152542372</v>
      </c>
      <c r="I491" s="337">
        <v>-0.38305084745762841</v>
      </c>
      <c r="J491" s="393" t="s">
        <v>633</v>
      </c>
      <c r="K491" s="339"/>
    </row>
    <row r="492" spans="2:11" x14ac:dyDescent="0.15">
      <c r="B492" s="139" t="s">
        <v>7</v>
      </c>
      <c r="C492" s="91" t="s">
        <v>59</v>
      </c>
      <c r="D492" s="91" t="s">
        <v>60</v>
      </c>
      <c r="E492" s="397">
        <v>1405</v>
      </c>
      <c r="F492" s="397">
        <v>1105</v>
      </c>
      <c r="G492" s="390">
        <v>13.167259786476867</v>
      </c>
      <c r="H492" s="390">
        <v>14.932126696832579</v>
      </c>
      <c r="I492" s="337">
        <v>1.7648669103557122</v>
      </c>
      <c r="J492" s="393" t="s">
        <v>633</v>
      </c>
      <c r="K492" s="339"/>
    </row>
    <row r="493" spans="2:11" x14ac:dyDescent="0.15">
      <c r="B493" s="139" t="s">
        <v>7</v>
      </c>
      <c r="C493" s="91" t="s">
        <v>220</v>
      </c>
      <c r="D493" s="91" t="s">
        <v>221</v>
      </c>
      <c r="E493" s="397">
        <v>1290</v>
      </c>
      <c r="F493" s="397">
        <v>1270</v>
      </c>
      <c r="G493" s="390">
        <v>8.1395348837209305</v>
      </c>
      <c r="H493" s="390">
        <v>7.8740157480314963</v>
      </c>
      <c r="I493" s="337">
        <v>-0.26551913568943419</v>
      </c>
      <c r="J493" s="393" t="s">
        <v>633</v>
      </c>
      <c r="K493" s="339"/>
    </row>
    <row r="494" spans="2:11" x14ac:dyDescent="0.15">
      <c r="B494" s="139" t="s">
        <v>7</v>
      </c>
      <c r="C494" s="91" t="s">
        <v>271</v>
      </c>
      <c r="D494" s="91" t="s">
        <v>272</v>
      </c>
      <c r="E494" s="397">
        <v>14485</v>
      </c>
      <c r="F494" s="397">
        <v>10690</v>
      </c>
      <c r="G494" s="390">
        <v>8.1118398343113558</v>
      </c>
      <c r="H494" s="390">
        <v>8.3723105706267535</v>
      </c>
      <c r="I494" s="337">
        <v>0.26047073631539774</v>
      </c>
      <c r="J494" s="393" t="s">
        <v>633</v>
      </c>
      <c r="K494" s="339"/>
    </row>
    <row r="495" spans="2:11" x14ac:dyDescent="0.15">
      <c r="B495" s="139" t="s">
        <v>7</v>
      </c>
      <c r="C495" s="91" t="s">
        <v>222</v>
      </c>
      <c r="D495" s="91" t="s">
        <v>223</v>
      </c>
      <c r="E495" s="397">
        <v>2745</v>
      </c>
      <c r="F495" s="397">
        <v>890</v>
      </c>
      <c r="G495" s="390">
        <v>11.475409836065573</v>
      </c>
      <c r="H495" s="390">
        <v>7.3033707865168536</v>
      </c>
      <c r="I495" s="337">
        <v>-4.1720390495487196</v>
      </c>
      <c r="J495" s="393" t="s">
        <v>634</v>
      </c>
      <c r="K495" s="339"/>
    </row>
    <row r="496" spans="2:11" x14ac:dyDescent="0.15">
      <c r="B496" s="139" t="s">
        <v>7</v>
      </c>
      <c r="C496" s="91" t="s">
        <v>224</v>
      </c>
      <c r="D496" s="91" t="s">
        <v>225</v>
      </c>
      <c r="E496" s="397">
        <v>2945</v>
      </c>
      <c r="F496" s="397">
        <v>2305</v>
      </c>
      <c r="G496" s="390">
        <v>7.8098471986417657</v>
      </c>
      <c r="H496" s="390">
        <v>9.5444685466377432</v>
      </c>
      <c r="I496" s="337">
        <v>1.7346213479959776</v>
      </c>
      <c r="J496" s="393" t="s">
        <v>634</v>
      </c>
      <c r="K496" s="339"/>
    </row>
    <row r="497" spans="2:11" x14ac:dyDescent="0.15">
      <c r="B497" s="139" t="s">
        <v>7</v>
      </c>
      <c r="C497" s="91" t="s">
        <v>25</v>
      </c>
      <c r="D497" s="91" t="s">
        <v>26</v>
      </c>
      <c r="E497" s="397">
        <v>1065</v>
      </c>
      <c r="F497" s="397">
        <v>725</v>
      </c>
      <c r="G497" s="390">
        <v>10.7981220657277</v>
      </c>
      <c r="H497" s="390">
        <v>13.793103448275861</v>
      </c>
      <c r="I497" s="337">
        <v>2.9949813825481613</v>
      </c>
      <c r="J497" s="393" t="s">
        <v>633</v>
      </c>
      <c r="K497" s="339"/>
    </row>
    <row r="498" spans="2:11" x14ac:dyDescent="0.15">
      <c r="B498" s="139" t="s">
        <v>7</v>
      </c>
      <c r="C498" s="91" t="s">
        <v>226</v>
      </c>
      <c r="D498" s="91" t="s">
        <v>227</v>
      </c>
      <c r="E498" s="397">
        <v>3115</v>
      </c>
      <c r="F498" s="397">
        <v>2225</v>
      </c>
      <c r="G498" s="390">
        <v>10.754414125200643</v>
      </c>
      <c r="H498" s="390">
        <v>9.8876404494382015</v>
      </c>
      <c r="I498" s="337">
        <v>-0.8667736757624418</v>
      </c>
      <c r="J498" s="393" t="s">
        <v>633</v>
      </c>
      <c r="K498" s="339"/>
    </row>
    <row r="499" spans="2:11" x14ac:dyDescent="0.15">
      <c r="B499" s="139" t="s">
        <v>7</v>
      </c>
      <c r="C499" s="91" t="s">
        <v>151</v>
      </c>
      <c r="D499" s="91" t="s">
        <v>152</v>
      </c>
      <c r="E499" s="397">
        <v>1780</v>
      </c>
      <c r="F499" s="397">
        <v>1710</v>
      </c>
      <c r="G499" s="390">
        <v>10.112359550561797</v>
      </c>
      <c r="H499" s="390">
        <v>9.9415204678362574</v>
      </c>
      <c r="I499" s="337">
        <v>-0.17083908272553927</v>
      </c>
      <c r="J499" s="393" t="s">
        <v>633</v>
      </c>
      <c r="K499" s="339"/>
    </row>
    <row r="500" spans="2:11" x14ac:dyDescent="0.15">
      <c r="B500" s="139" t="s">
        <v>7</v>
      </c>
      <c r="C500" s="91" t="s">
        <v>183</v>
      </c>
      <c r="D500" s="91" t="s">
        <v>184</v>
      </c>
      <c r="E500" s="397">
        <v>13615</v>
      </c>
      <c r="F500" s="397">
        <v>8695</v>
      </c>
      <c r="G500" s="390">
        <v>7.3815644509731912</v>
      </c>
      <c r="H500" s="390">
        <v>8.1081081081081088</v>
      </c>
      <c r="I500" s="337">
        <v>0.72654365713491753</v>
      </c>
      <c r="J500" s="393" t="s">
        <v>634</v>
      </c>
      <c r="K500" s="339"/>
    </row>
    <row r="501" spans="2:11" x14ac:dyDescent="0.15">
      <c r="B501" s="139" t="s">
        <v>7</v>
      </c>
      <c r="C501" s="91" t="s">
        <v>228</v>
      </c>
      <c r="D501" s="91" t="s">
        <v>229</v>
      </c>
      <c r="E501" s="397">
        <v>3890</v>
      </c>
      <c r="F501" s="397">
        <v>1955</v>
      </c>
      <c r="G501" s="390">
        <v>9.2544987146529554</v>
      </c>
      <c r="H501" s="390">
        <v>10.741687979539643</v>
      </c>
      <c r="I501" s="337">
        <v>1.4871892648866876</v>
      </c>
      <c r="J501" s="393" t="s">
        <v>633</v>
      </c>
      <c r="K501" s="339"/>
    </row>
    <row r="502" spans="2:11" x14ac:dyDescent="0.15">
      <c r="B502" s="139" t="s">
        <v>7</v>
      </c>
      <c r="C502" s="91" t="s">
        <v>230</v>
      </c>
      <c r="D502" s="91" t="s">
        <v>231</v>
      </c>
      <c r="E502" s="397">
        <v>3195</v>
      </c>
      <c r="F502" s="397">
        <v>1810</v>
      </c>
      <c r="G502" s="390">
        <v>11.580594679186229</v>
      </c>
      <c r="H502" s="390">
        <v>9.6685082872928181</v>
      </c>
      <c r="I502" s="337">
        <v>-1.9120863918934106</v>
      </c>
      <c r="J502" s="393" t="s">
        <v>634</v>
      </c>
      <c r="K502" s="339"/>
    </row>
    <row r="503" spans="2:11" x14ac:dyDescent="0.15">
      <c r="B503" s="139" t="s">
        <v>7</v>
      </c>
      <c r="C503" s="91" t="s">
        <v>273</v>
      </c>
      <c r="D503" s="91" t="s">
        <v>274</v>
      </c>
      <c r="E503" s="397">
        <v>1220</v>
      </c>
      <c r="F503" s="397">
        <v>880</v>
      </c>
      <c r="G503" s="390">
        <v>9.4262295081967213</v>
      </c>
      <c r="H503" s="390">
        <v>10.795454545454545</v>
      </c>
      <c r="I503" s="337">
        <v>1.3692250372578236</v>
      </c>
      <c r="J503" s="393" t="s">
        <v>633</v>
      </c>
      <c r="K503" s="339"/>
    </row>
    <row r="504" spans="2:11" x14ac:dyDescent="0.15">
      <c r="B504" s="139" t="s">
        <v>7</v>
      </c>
      <c r="C504" s="91" t="s">
        <v>232</v>
      </c>
      <c r="D504" s="91" t="s">
        <v>233</v>
      </c>
      <c r="E504" s="397">
        <v>1745</v>
      </c>
      <c r="F504" s="397">
        <v>1655</v>
      </c>
      <c r="G504" s="390">
        <v>9.7421203438395416</v>
      </c>
      <c r="H504" s="390">
        <v>8.761329305135952</v>
      </c>
      <c r="I504" s="337">
        <v>-0.98079103870358963</v>
      </c>
      <c r="J504" s="393" t="s">
        <v>633</v>
      </c>
      <c r="K504" s="339"/>
    </row>
    <row r="505" spans="2:11" x14ac:dyDescent="0.15">
      <c r="B505" s="139" t="s">
        <v>7</v>
      </c>
      <c r="C505" s="91" t="s">
        <v>234</v>
      </c>
      <c r="D505" s="91" t="s">
        <v>235</v>
      </c>
      <c r="E505" s="397">
        <v>860</v>
      </c>
      <c r="F505" s="397">
        <v>835</v>
      </c>
      <c r="G505" s="390">
        <v>8.1395348837209305</v>
      </c>
      <c r="H505" s="390">
        <v>10.179640718562874</v>
      </c>
      <c r="I505" s="337">
        <v>2.0401058348419436</v>
      </c>
      <c r="J505" s="393" t="s">
        <v>633</v>
      </c>
      <c r="K505" s="339"/>
    </row>
    <row r="506" spans="2:11" x14ac:dyDescent="0.15">
      <c r="B506" s="139" t="s">
        <v>7</v>
      </c>
      <c r="C506" s="91" t="s">
        <v>275</v>
      </c>
      <c r="D506" s="91" t="s">
        <v>276</v>
      </c>
      <c r="E506" s="397">
        <v>16520</v>
      </c>
      <c r="F506" s="397">
        <v>16545</v>
      </c>
      <c r="G506" s="390">
        <v>10.351089588377723</v>
      </c>
      <c r="H506" s="390">
        <v>10.365669386521608</v>
      </c>
      <c r="I506" s="337">
        <v>1.4579798143884659E-2</v>
      </c>
      <c r="J506" s="393" t="s">
        <v>633</v>
      </c>
      <c r="K506" s="339"/>
    </row>
    <row r="507" spans="2:11" x14ac:dyDescent="0.15">
      <c r="B507" s="139" t="s">
        <v>7</v>
      </c>
      <c r="C507" s="91" t="s">
        <v>103</v>
      </c>
      <c r="D507" s="91" t="s">
        <v>104</v>
      </c>
      <c r="E507" s="397">
        <v>3210</v>
      </c>
      <c r="F507" s="397">
        <v>3190</v>
      </c>
      <c r="G507" s="390">
        <v>13.862928348909657</v>
      </c>
      <c r="H507" s="390">
        <v>12.852664576802509</v>
      </c>
      <c r="I507" s="337">
        <v>-1.0102637721071481</v>
      </c>
      <c r="J507" s="393" t="s">
        <v>633</v>
      </c>
      <c r="K507" s="339"/>
    </row>
    <row r="508" spans="2:11" x14ac:dyDescent="0.15">
      <c r="B508" s="139" t="s">
        <v>7</v>
      </c>
      <c r="C508" s="91" t="s">
        <v>236</v>
      </c>
      <c r="D508" s="91" t="s">
        <v>237</v>
      </c>
      <c r="E508" s="397">
        <v>1905</v>
      </c>
      <c r="F508" s="397">
        <v>975</v>
      </c>
      <c r="G508" s="390">
        <v>5.7742782152230969</v>
      </c>
      <c r="H508" s="390">
        <v>7.6923076923076925</v>
      </c>
      <c r="I508" s="337">
        <v>1.9180294770845956</v>
      </c>
      <c r="J508" s="393" t="s">
        <v>633</v>
      </c>
      <c r="K508" s="339"/>
    </row>
    <row r="509" spans="2:11" x14ac:dyDescent="0.15">
      <c r="B509" s="139" t="s">
        <v>7</v>
      </c>
      <c r="C509" s="91" t="s">
        <v>105</v>
      </c>
      <c r="D509" s="91" t="s">
        <v>106</v>
      </c>
      <c r="E509" s="397">
        <v>5180</v>
      </c>
      <c r="F509" s="397">
        <v>2890</v>
      </c>
      <c r="G509" s="390">
        <v>10.521235521235521</v>
      </c>
      <c r="H509" s="390">
        <v>10.380622837370241</v>
      </c>
      <c r="I509" s="337">
        <v>-0.14061268386527992</v>
      </c>
      <c r="J509" s="393" t="s">
        <v>633</v>
      </c>
      <c r="K509" s="339"/>
    </row>
    <row r="510" spans="2:11" x14ac:dyDescent="0.15">
      <c r="B510" s="139" t="s">
        <v>7</v>
      </c>
      <c r="C510" s="91" t="s">
        <v>61</v>
      </c>
      <c r="D510" s="91" t="s">
        <v>62</v>
      </c>
      <c r="E510" s="397">
        <v>1740</v>
      </c>
      <c r="F510" s="397">
        <v>1065</v>
      </c>
      <c r="G510" s="390">
        <v>13.793103448275861</v>
      </c>
      <c r="H510" s="390">
        <v>14.553990610328638</v>
      </c>
      <c r="I510" s="337">
        <v>0.76088716205277684</v>
      </c>
      <c r="J510" s="393" t="s">
        <v>633</v>
      </c>
      <c r="K510" s="339"/>
    </row>
    <row r="511" spans="2:11" x14ac:dyDescent="0.15">
      <c r="B511" s="139" t="s">
        <v>7</v>
      </c>
      <c r="C511" s="91" t="s">
        <v>238</v>
      </c>
      <c r="D511" s="91" t="s">
        <v>239</v>
      </c>
      <c r="E511" s="397">
        <v>2895</v>
      </c>
      <c r="F511" s="397">
        <v>2420</v>
      </c>
      <c r="G511" s="390">
        <v>10.362694300518134</v>
      </c>
      <c r="H511" s="390">
        <v>10.12396694214876</v>
      </c>
      <c r="I511" s="337">
        <v>-0.23872735836937409</v>
      </c>
      <c r="J511" s="393" t="s">
        <v>633</v>
      </c>
      <c r="K511" s="339"/>
    </row>
    <row r="512" spans="2:11" x14ac:dyDescent="0.15">
      <c r="B512" s="139" t="s">
        <v>7</v>
      </c>
      <c r="C512" s="91" t="s">
        <v>65</v>
      </c>
      <c r="D512" s="91" t="s">
        <v>66</v>
      </c>
      <c r="E512" s="397">
        <v>13010</v>
      </c>
      <c r="F512" s="397">
        <v>5580</v>
      </c>
      <c r="G512" s="390">
        <v>9.915449654112221</v>
      </c>
      <c r="H512" s="390">
        <v>10.394265232974909</v>
      </c>
      <c r="I512" s="337">
        <v>0.47881557886268844</v>
      </c>
      <c r="J512" s="393" t="s">
        <v>633</v>
      </c>
      <c r="K512" s="339"/>
    </row>
    <row r="513" spans="2:11" x14ac:dyDescent="0.15">
      <c r="B513" s="139" t="s">
        <v>7</v>
      </c>
      <c r="C513" s="91" t="s">
        <v>107</v>
      </c>
      <c r="D513" s="91" t="s">
        <v>108</v>
      </c>
      <c r="E513" s="397">
        <v>9150</v>
      </c>
      <c r="F513" s="397">
        <v>5700</v>
      </c>
      <c r="G513" s="390">
        <v>9.726775956284154</v>
      </c>
      <c r="H513" s="390">
        <v>10.087719298245613</v>
      </c>
      <c r="I513" s="337">
        <v>0.36094334196145894</v>
      </c>
      <c r="J513" s="393" t="s">
        <v>633</v>
      </c>
      <c r="K513" s="339"/>
    </row>
    <row r="514" spans="2:11" x14ac:dyDescent="0.15">
      <c r="B514" s="139" t="s">
        <v>7</v>
      </c>
      <c r="C514" s="91" t="s">
        <v>129</v>
      </c>
      <c r="D514" s="91" t="s">
        <v>130</v>
      </c>
      <c r="E514" s="397">
        <v>4415</v>
      </c>
      <c r="F514" s="397">
        <v>4260</v>
      </c>
      <c r="G514" s="390">
        <v>10.079275198187995</v>
      </c>
      <c r="H514" s="390">
        <v>9.0375586854460099</v>
      </c>
      <c r="I514" s="337">
        <v>-1.041716512741985</v>
      </c>
      <c r="J514" s="393" t="s">
        <v>633</v>
      </c>
      <c r="K514" s="339"/>
    </row>
    <row r="515" spans="2:11" x14ac:dyDescent="0.15">
      <c r="B515" s="139" t="s">
        <v>7</v>
      </c>
      <c r="C515" s="91" t="s">
        <v>131</v>
      </c>
      <c r="D515" s="91" t="s">
        <v>132</v>
      </c>
      <c r="E515" s="397">
        <v>7305</v>
      </c>
      <c r="F515" s="397">
        <v>6835</v>
      </c>
      <c r="G515" s="390">
        <v>7.4606433949349764</v>
      </c>
      <c r="H515" s="390">
        <v>7.3884418434528172</v>
      </c>
      <c r="I515" s="337">
        <v>-7.2201551482159232E-2</v>
      </c>
      <c r="J515" s="393" t="s">
        <v>633</v>
      </c>
      <c r="K515" s="339"/>
    </row>
    <row r="516" spans="2:11" x14ac:dyDescent="0.15">
      <c r="B516" s="139" t="s">
        <v>7</v>
      </c>
      <c r="C516" s="91" t="s">
        <v>240</v>
      </c>
      <c r="D516" s="91" t="s">
        <v>241</v>
      </c>
      <c r="E516" s="397">
        <v>3270</v>
      </c>
      <c r="F516" s="397">
        <v>3135</v>
      </c>
      <c r="G516" s="390">
        <v>9.7859327217125376</v>
      </c>
      <c r="H516" s="390">
        <v>9.888357256778308</v>
      </c>
      <c r="I516" s="337">
        <v>0.10242453506577043</v>
      </c>
      <c r="J516" s="393" t="s">
        <v>633</v>
      </c>
      <c r="K516" s="339"/>
    </row>
    <row r="517" spans="2:11" x14ac:dyDescent="0.15">
      <c r="B517" s="139" t="s">
        <v>7</v>
      </c>
      <c r="C517" s="91" t="s">
        <v>133</v>
      </c>
      <c r="D517" s="91" t="s">
        <v>134</v>
      </c>
      <c r="E517" s="397">
        <v>7705</v>
      </c>
      <c r="F517" s="397">
        <v>6525</v>
      </c>
      <c r="G517" s="390">
        <v>10.382868267358859</v>
      </c>
      <c r="H517" s="390">
        <v>10.421455938697317</v>
      </c>
      <c r="I517" s="337">
        <v>3.8587671338458307E-2</v>
      </c>
      <c r="J517" s="393" t="s">
        <v>633</v>
      </c>
      <c r="K517" s="339"/>
    </row>
    <row r="518" spans="2:11" x14ac:dyDescent="0.15">
      <c r="B518" s="139" t="s">
        <v>7</v>
      </c>
      <c r="C518" s="91" t="s">
        <v>63</v>
      </c>
      <c r="D518" s="91" t="s">
        <v>64</v>
      </c>
      <c r="E518" s="397">
        <v>5265</v>
      </c>
      <c r="F518" s="397">
        <v>2340</v>
      </c>
      <c r="G518" s="390">
        <v>13.105413105413104</v>
      </c>
      <c r="H518" s="390">
        <v>11.111111111111111</v>
      </c>
      <c r="I518" s="337">
        <v>-1.9943019943019937</v>
      </c>
      <c r="J518" s="393" t="s">
        <v>634</v>
      </c>
      <c r="K518" s="339"/>
    </row>
    <row r="519" spans="2:11" x14ac:dyDescent="0.15">
      <c r="B519" s="139" t="s">
        <v>7</v>
      </c>
      <c r="C519" s="91" t="s">
        <v>185</v>
      </c>
      <c r="D519" s="91" t="s">
        <v>186</v>
      </c>
      <c r="E519" s="397">
        <v>3155</v>
      </c>
      <c r="F519" s="397">
        <v>1930</v>
      </c>
      <c r="G519" s="390">
        <v>11.568938193343898</v>
      </c>
      <c r="H519" s="390">
        <v>11.398963730569948</v>
      </c>
      <c r="I519" s="337">
        <v>-0.16997446277395056</v>
      </c>
      <c r="J519" s="393" t="s">
        <v>633</v>
      </c>
      <c r="K519" s="339"/>
    </row>
    <row r="520" spans="2:11" x14ac:dyDescent="0.15">
      <c r="B520" s="139" t="s">
        <v>7</v>
      </c>
      <c r="C520" s="91" t="s">
        <v>67</v>
      </c>
      <c r="D520" s="91" t="s">
        <v>68</v>
      </c>
      <c r="E520" s="397">
        <v>6120</v>
      </c>
      <c r="F520" s="397">
        <v>6560</v>
      </c>
      <c r="G520" s="390">
        <v>11.928104575163399</v>
      </c>
      <c r="H520" s="390">
        <v>11.661585365853659</v>
      </c>
      <c r="I520" s="337">
        <v>-0.26651920930973994</v>
      </c>
      <c r="J520" s="393" t="s">
        <v>633</v>
      </c>
      <c r="K520" s="339"/>
    </row>
    <row r="521" spans="2:11" x14ac:dyDescent="0.15">
      <c r="B521" s="139" t="s">
        <v>7</v>
      </c>
      <c r="C521" s="91" t="s">
        <v>277</v>
      </c>
      <c r="D521" s="91" t="s">
        <v>278</v>
      </c>
      <c r="E521" s="397">
        <v>3405</v>
      </c>
      <c r="F521" s="397">
        <v>2495</v>
      </c>
      <c r="G521" s="390">
        <v>9.6916299559471373</v>
      </c>
      <c r="H521" s="390">
        <v>11.823647294589177</v>
      </c>
      <c r="I521" s="337">
        <v>2.13201733864204</v>
      </c>
      <c r="J521" s="393" t="s">
        <v>634</v>
      </c>
      <c r="K521" s="339"/>
    </row>
    <row r="522" spans="2:11" x14ac:dyDescent="0.15">
      <c r="B522" s="139" t="s">
        <v>7</v>
      </c>
      <c r="C522" s="91" t="s">
        <v>242</v>
      </c>
      <c r="D522" s="91" t="s">
        <v>243</v>
      </c>
      <c r="E522" s="397">
        <v>2220</v>
      </c>
      <c r="F522" s="397">
        <v>2230</v>
      </c>
      <c r="G522" s="390">
        <v>7.8828828828828827</v>
      </c>
      <c r="H522" s="390">
        <v>8.7443946188340806</v>
      </c>
      <c r="I522" s="337">
        <v>0.8615117359511979</v>
      </c>
      <c r="J522" s="393" t="s">
        <v>633</v>
      </c>
      <c r="K522" s="339"/>
    </row>
    <row r="523" spans="2:11" x14ac:dyDescent="0.15">
      <c r="B523" s="139" t="s">
        <v>7</v>
      </c>
      <c r="C523" s="91" t="s">
        <v>27</v>
      </c>
      <c r="D523" s="91" t="s">
        <v>28</v>
      </c>
      <c r="E523" s="397">
        <v>1890</v>
      </c>
      <c r="F523" s="397">
        <v>735</v>
      </c>
      <c r="G523" s="390">
        <v>11.904761904761903</v>
      </c>
      <c r="H523" s="390">
        <v>15.646258503401361</v>
      </c>
      <c r="I523" s="337">
        <v>3.7414965986394577</v>
      </c>
      <c r="J523" s="393" t="s">
        <v>634</v>
      </c>
      <c r="K523" s="339"/>
    </row>
    <row r="524" spans="2:11" x14ac:dyDescent="0.15">
      <c r="B524" s="139" t="s">
        <v>7</v>
      </c>
      <c r="C524" s="91" t="s">
        <v>279</v>
      </c>
      <c r="D524" s="91" t="s">
        <v>280</v>
      </c>
      <c r="E524" s="397">
        <v>3530</v>
      </c>
      <c r="F524" s="397">
        <v>2660</v>
      </c>
      <c r="G524" s="390">
        <v>10.764872521246458</v>
      </c>
      <c r="H524" s="390">
        <v>9.3984962406015029</v>
      </c>
      <c r="I524" s="337">
        <v>-1.3663762806449551</v>
      </c>
      <c r="J524" s="393" t="s">
        <v>633</v>
      </c>
      <c r="K524" s="339"/>
    </row>
    <row r="525" spans="2:11" x14ac:dyDescent="0.15">
      <c r="B525" s="139" t="s">
        <v>7</v>
      </c>
      <c r="C525" s="91" t="s">
        <v>29</v>
      </c>
      <c r="D525" s="91" t="s">
        <v>30</v>
      </c>
      <c r="E525" s="397">
        <v>2970</v>
      </c>
      <c r="F525" s="397">
        <v>2800</v>
      </c>
      <c r="G525" s="390">
        <v>13.131313131313133</v>
      </c>
      <c r="H525" s="390">
        <v>11.785714285714285</v>
      </c>
      <c r="I525" s="337">
        <v>-1.3455988455988486</v>
      </c>
      <c r="J525" s="393" t="s">
        <v>633</v>
      </c>
      <c r="K525" s="339"/>
    </row>
    <row r="526" spans="2:11" ht="14" x14ac:dyDescent="0.15">
      <c r="B526" s="139" t="s">
        <v>7</v>
      </c>
      <c r="C526" s="91" t="s">
        <v>244</v>
      </c>
      <c r="D526" s="91" t="s">
        <v>245</v>
      </c>
      <c r="E526" s="397" t="s">
        <v>579</v>
      </c>
      <c r="F526" s="397" t="s">
        <v>579</v>
      </c>
      <c r="G526" s="390" t="s">
        <v>579</v>
      </c>
      <c r="H526" s="390" t="s">
        <v>579</v>
      </c>
      <c r="I526" s="337" t="s">
        <v>579</v>
      </c>
      <c r="J526" s="393" t="s">
        <v>579</v>
      </c>
      <c r="K526" s="339"/>
    </row>
    <row r="527" spans="2:11" x14ac:dyDescent="0.15">
      <c r="B527" s="139" t="s">
        <v>7</v>
      </c>
      <c r="C527" s="91" t="s">
        <v>187</v>
      </c>
      <c r="D527" s="91" t="s">
        <v>188</v>
      </c>
      <c r="E527" s="397">
        <v>8650</v>
      </c>
      <c r="F527" s="397">
        <v>5775</v>
      </c>
      <c r="G527" s="390">
        <v>9.7687861271676315</v>
      </c>
      <c r="H527" s="390">
        <v>8.9177489177489182</v>
      </c>
      <c r="I527" s="337">
        <v>-0.8510372094187133</v>
      </c>
      <c r="J527" s="393" t="s">
        <v>633</v>
      </c>
      <c r="K527" s="339"/>
    </row>
    <row r="528" spans="2:11" x14ac:dyDescent="0.15">
      <c r="B528" s="139" t="s">
        <v>7</v>
      </c>
      <c r="C528" s="91" t="s">
        <v>109</v>
      </c>
      <c r="D528" s="91" t="s">
        <v>110</v>
      </c>
      <c r="E528" s="397">
        <v>1850</v>
      </c>
      <c r="F528" s="397">
        <v>1875</v>
      </c>
      <c r="G528" s="390">
        <v>10.54054054054054</v>
      </c>
      <c r="H528" s="390">
        <v>10.933333333333334</v>
      </c>
      <c r="I528" s="337">
        <v>0.39279279279279322</v>
      </c>
      <c r="J528" s="393" t="s">
        <v>633</v>
      </c>
      <c r="K528" s="339"/>
    </row>
    <row r="529" spans="2:11" x14ac:dyDescent="0.15">
      <c r="B529" s="139" t="s">
        <v>7</v>
      </c>
      <c r="C529" s="91" t="s">
        <v>111</v>
      </c>
      <c r="D529" s="91" t="s">
        <v>112</v>
      </c>
      <c r="E529" s="397">
        <v>1800</v>
      </c>
      <c r="F529" s="397">
        <v>1785</v>
      </c>
      <c r="G529" s="390">
        <v>10.277777777777777</v>
      </c>
      <c r="H529" s="390">
        <v>9.8039215686274517</v>
      </c>
      <c r="I529" s="337">
        <v>-0.47385620915032511</v>
      </c>
      <c r="J529" s="393" t="s">
        <v>633</v>
      </c>
      <c r="K529" s="339"/>
    </row>
    <row r="530" spans="2:11" x14ac:dyDescent="0.15">
      <c r="B530" s="139" t="s">
        <v>7</v>
      </c>
      <c r="C530" s="91" t="s">
        <v>316</v>
      </c>
      <c r="D530" s="91" t="s">
        <v>317</v>
      </c>
      <c r="E530" s="397">
        <v>2110</v>
      </c>
      <c r="F530" s="397">
        <v>1565</v>
      </c>
      <c r="G530" s="390">
        <v>9.4786729857819907</v>
      </c>
      <c r="H530" s="390">
        <v>8.9456869009584654</v>
      </c>
      <c r="I530" s="337">
        <v>-0.53298608482352527</v>
      </c>
      <c r="J530" s="393" t="s">
        <v>633</v>
      </c>
      <c r="K530" s="339"/>
    </row>
    <row r="531" spans="2:11" x14ac:dyDescent="0.15">
      <c r="B531" s="139" t="s">
        <v>7</v>
      </c>
      <c r="C531" s="91" t="s">
        <v>31</v>
      </c>
      <c r="D531" s="91" t="s">
        <v>32</v>
      </c>
      <c r="E531" s="397">
        <v>2290</v>
      </c>
      <c r="F531" s="397">
        <v>2225</v>
      </c>
      <c r="G531" s="390">
        <v>10.698689956331878</v>
      </c>
      <c r="H531" s="390">
        <v>11.011235955056179</v>
      </c>
      <c r="I531" s="337">
        <v>0.31254599872430155</v>
      </c>
      <c r="J531" s="393" t="s">
        <v>633</v>
      </c>
      <c r="K531" s="339"/>
    </row>
    <row r="532" spans="2:11" x14ac:dyDescent="0.15">
      <c r="B532" s="139" t="s">
        <v>7</v>
      </c>
      <c r="C532" s="91" t="s">
        <v>113</v>
      </c>
      <c r="D532" s="91" t="s">
        <v>114</v>
      </c>
      <c r="E532" s="397">
        <v>5280</v>
      </c>
      <c r="F532" s="397">
        <v>4310</v>
      </c>
      <c r="G532" s="390">
        <v>9.0909090909090917</v>
      </c>
      <c r="H532" s="390">
        <v>8.8167053364269137</v>
      </c>
      <c r="I532" s="337">
        <v>-0.27420375448217804</v>
      </c>
      <c r="J532" s="393" t="s">
        <v>633</v>
      </c>
      <c r="K532" s="339"/>
    </row>
    <row r="533" spans="2:11" x14ac:dyDescent="0.15">
      <c r="B533" s="139" t="s">
        <v>7</v>
      </c>
      <c r="C533" s="91" t="s">
        <v>135</v>
      </c>
      <c r="D533" s="91" t="s">
        <v>136</v>
      </c>
      <c r="E533" s="397">
        <v>7530</v>
      </c>
      <c r="F533" s="397">
        <v>3455</v>
      </c>
      <c r="G533" s="390">
        <v>8.5657370517928282</v>
      </c>
      <c r="H533" s="390">
        <v>8.6830680173661356</v>
      </c>
      <c r="I533" s="337">
        <v>0.11733096557330747</v>
      </c>
      <c r="J533" s="393" t="s">
        <v>633</v>
      </c>
      <c r="K533" s="339"/>
    </row>
    <row r="534" spans="2:11" x14ac:dyDescent="0.15">
      <c r="B534" s="139" t="s">
        <v>7</v>
      </c>
      <c r="C534" s="91" t="s">
        <v>33</v>
      </c>
      <c r="D534" s="91" t="s">
        <v>34</v>
      </c>
      <c r="E534" s="397">
        <v>3015</v>
      </c>
      <c r="F534" s="397">
        <v>2510</v>
      </c>
      <c r="G534" s="390">
        <v>8.6235489220563846</v>
      </c>
      <c r="H534" s="390">
        <v>8.7649402390438258</v>
      </c>
      <c r="I534" s="337">
        <v>0.14139131698744123</v>
      </c>
      <c r="J534" s="393" t="s">
        <v>633</v>
      </c>
      <c r="K534" s="339"/>
    </row>
    <row r="535" spans="2:11" x14ac:dyDescent="0.15">
      <c r="B535" s="139" t="s">
        <v>7</v>
      </c>
      <c r="C535" s="91" t="s">
        <v>137</v>
      </c>
      <c r="D535" s="91" t="s">
        <v>138</v>
      </c>
      <c r="E535" s="397">
        <v>3395</v>
      </c>
      <c r="F535" s="397">
        <v>3370</v>
      </c>
      <c r="G535" s="390">
        <v>10.603829160530191</v>
      </c>
      <c r="H535" s="390">
        <v>12.166172106824925</v>
      </c>
      <c r="I535" s="337">
        <v>1.5623429462947342</v>
      </c>
      <c r="J535" s="393" t="s">
        <v>634</v>
      </c>
      <c r="K535" s="339"/>
    </row>
    <row r="536" spans="2:11" x14ac:dyDescent="0.15">
      <c r="B536" s="139" t="s">
        <v>7</v>
      </c>
      <c r="C536" s="91" t="s">
        <v>139</v>
      </c>
      <c r="D536" s="91" t="s">
        <v>140</v>
      </c>
      <c r="E536" s="397">
        <v>8830</v>
      </c>
      <c r="F536" s="397">
        <v>6655</v>
      </c>
      <c r="G536" s="390">
        <v>9.0600226500566254</v>
      </c>
      <c r="H536" s="390">
        <v>9.0157776108189331</v>
      </c>
      <c r="I536" s="337">
        <v>-4.4245039237692296E-2</v>
      </c>
      <c r="J536" s="393" t="s">
        <v>633</v>
      </c>
      <c r="K536" s="339"/>
    </row>
    <row r="537" spans="2:11" x14ac:dyDescent="0.15">
      <c r="B537" s="139" t="s">
        <v>7</v>
      </c>
      <c r="C537" s="91" t="s">
        <v>69</v>
      </c>
      <c r="D537" s="91" t="s">
        <v>70</v>
      </c>
      <c r="E537" s="397">
        <v>3075</v>
      </c>
      <c r="F537" s="397">
        <v>965</v>
      </c>
      <c r="G537" s="390">
        <v>10.569105691056912</v>
      </c>
      <c r="H537" s="390">
        <v>11.917098445595855</v>
      </c>
      <c r="I537" s="337">
        <v>1.347992754538943</v>
      </c>
      <c r="J537" s="393" t="s">
        <v>633</v>
      </c>
      <c r="K537" s="339"/>
    </row>
    <row r="538" spans="2:11" x14ac:dyDescent="0.15">
      <c r="B538" s="139" t="s">
        <v>7</v>
      </c>
      <c r="C538" s="91" t="s">
        <v>281</v>
      </c>
      <c r="D538" s="91" t="s">
        <v>282</v>
      </c>
      <c r="E538" s="397">
        <v>6930</v>
      </c>
      <c r="F538" s="397">
        <v>4415</v>
      </c>
      <c r="G538" s="390">
        <v>7.5757575757575761</v>
      </c>
      <c r="H538" s="390">
        <v>6.681766704416761</v>
      </c>
      <c r="I538" s="337">
        <v>-0.89399087134081512</v>
      </c>
      <c r="J538" s="393" t="s">
        <v>633</v>
      </c>
      <c r="K538" s="339"/>
    </row>
    <row r="539" spans="2:11" x14ac:dyDescent="0.15">
      <c r="B539" s="139" t="s">
        <v>7</v>
      </c>
      <c r="C539" s="91" t="s">
        <v>189</v>
      </c>
      <c r="D539" s="91" t="s">
        <v>190</v>
      </c>
      <c r="E539" s="397">
        <v>2795</v>
      </c>
      <c r="F539" s="397">
        <v>1405</v>
      </c>
      <c r="G539" s="390">
        <v>10.017889087656529</v>
      </c>
      <c r="H539" s="390">
        <v>11.032028469750891</v>
      </c>
      <c r="I539" s="337">
        <v>1.0141393820943616</v>
      </c>
      <c r="J539" s="393" t="s">
        <v>633</v>
      </c>
      <c r="K539" s="339"/>
    </row>
    <row r="540" spans="2:11" x14ac:dyDescent="0.15">
      <c r="B540" s="139" t="s">
        <v>7</v>
      </c>
      <c r="C540" s="91" t="s">
        <v>318</v>
      </c>
      <c r="D540" s="91" t="s">
        <v>319</v>
      </c>
      <c r="E540" s="397">
        <v>2655</v>
      </c>
      <c r="F540" s="397">
        <v>1435</v>
      </c>
      <c r="G540" s="390">
        <v>10.922787193973635</v>
      </c>
      <c r="H540" s="390">
        <v>12.543554006968641</v>
      </c>
      <c r="I540" s="337">
        <v>1.6207668129950061</v>
      </c>
      <c r="J540" s="393" t="s">
        <v>633</v>
      </c>
      <c r="K540" s="339"/>
    </row>
    <row r="541" spans="2:11" x14ac:dyDescent="0.15">
      <c r="B541" s="139" t="s">
        <v>7</v>
      </c>
      <c r="C541" s="91" t="s">
        <v>283</v>
      </c>
      <c r="D541" s="91" t="s">
        <v>284</v>
      </c>
      <c r="E541" s="397">
        <v>2280</v>
      </c>
      <c r="F541" s="397">
        <v>1745</v>
      </c>
      <c r="G541" s="390">
        <v>12.280701754385964</v>
      </c>
      <c r="H541" s="390">
        <v>10.888252148997136</v>
      </c>
      <c r="I541" s="337">
        <v>-1.392449605388828</v>
      </c>
      <c r="J541" s="393" t="s">
        <v>633</v>
      </c>
      <c r="K541" s="339"/>
    </row>
    <row r="542" spans="2:11" x14ac:dyDescent="0.15">
      <c r="B542" s="139" t="s">
        <v>7</v>
      </c>
      <c r="C542" s="91" t="s">
        <v>285</v>
      </c>
      <c r="D542" s="91" t="s">
        <v>286</v>
      </c>
      <c r="E542" s="397">
        <v>1850</v>
      </c>
      <c r="F542" s="397">
        <v>760</v>
      </c>
      <c r="G542" s="390">
        <v>9.1891891891891895</v>
      </c>
      <c r="H542" s="390">
        <v>9.2105263157894726</v>
      </c>
      <c r="I542" s="337">
        <v>2.1337126600283085E-2</v>
      </c>
      <c r="J542" s="393" t="s">
        <v>633</v>
      </c>
      <c r="K542" s="339"/>
    </row>
    <row r="543" spans="2:11" x14ac:dyDescent="0.15">
      <c r="B543" s="139" t="s">
        <v>7</v>
      </c>
      <c r="C543" s="91" t="s">
        <v>246</v>
      </c>
      <c r="D543" s="91" t="s">
        <v>247</v>
      </c>
      <c r="E543" s="397">
        <v>4035</v>
      </c>
      <c r="F543" s="397">
        <v>4085</v>
      </c>
      <c r="G543" s="390">
        <v>10.037174721189592</v>
      </c>
      <c r="H543" s="390">
        <v>11.383108935128519</v>
      </c>
      <c r="I543" s="337">
        <v>1.3459342139389268</v>
      </c>
      <c r="J543" s="393" t="s">
        <v>634</v>
      </c>
      <c r="K543" s="339"/>
    </row>
    <row r="544" spans="2:11" x14ac:dyDescent="0.15">
      <c r="B544" s="139" t="s">
        <v>7</v>
      </c>
      <c r="C544" s="91" t="s">
        <v>35</v>
      </c>
      <c r="D544" s="91" t="s">
        <v>36</v>
      </c>
      <c r="E544" s="397">
        <v>1470</v>
      </c>
      <c r="F544" s="397">
        <v>1450</v>
      </c>
      <c r="G544" s="390">
        <v>12.585034013605442</v>
      </c>
      <c r="H544" s="390">
        <v>12.758620689655173</v>
      </c>
      <c r="I544" s="337">
        <v>0.17358667604973022</v>
      </c>
      <c r="J544" s="393" t="s">
        <v>633</v>
      </c>
      <c r="K544" s="339"/>
    </row>
    <row r="545" spans="2:11" x14ac:dyDescent="0.15">
      <c r="B545" s="139" t="s">
        <v>7</v>
      </c>
      <c r="C545" s="91" t="s">
        <v>248</v>
      </c>
      <c r="D545" s="91" t="s">
        <v>249</v>
      </c>
      <c r="E545" s="397">
        <v>2255</v>
      </c>
      <c r="F545" s="397">
        <v>1655</v>
      </c>
      <c r="G545" s="390">
        <v>6.2084257206208431</v>
      </c>
      <c r="H545" s="390">
        <v>5.1359516616314203</v>
      </c>
      <c r="I545" s="337">
        <v>-1.0724740589894228</v>
      </c>
      <c r="J545" s="393" t="s">
        <v>633</v>
      </c>
      <c r="K545" s="339"/>
    </row>
    <row r="546" spans="2:11" x14ac:dyDescent="0.15">
      <c r="B546" s="139" t="s">
        <v>7</v>
      </c>
      <c r="C546" s="91" t="s">
        <v>71</v>
      </c>
      <c r="D546" s="91" t="s">
        <v>72</v>
      </c>
      <c r="E546" s="397">
        <v>2920</v>
      </c>
      <c r="F546" s="397">
        <v>1580</v>
      </c>
      <c r="G546" s="390">
        <v>11.472602739726028</v>
      </c>
      <c r="H546" s="390">
        <v>10.759493670886076</v>
      </c>
      <c r="I546" s="337">
        <v>-0.71310906883995173</v>
      </c>
      <c r="J546" s="393" t="s">
        <v>633</v>
      </c>
      <c r="K546" s="339"/>
    </row>
    <row r="547" spans="2:11" x14ac:dyDescent="0.15">
      <c r="B547" s="139" t="s">
        <v>7</v>
      </c>
      <c r="C547" s="91" t="s">
        <v>115</v>
      </c>
      <c r="D547" s="91" t="s">
        <v>116</v>
      </c>
      <c r="E547" s="397">
        <v>3045</v>
      </c>
      <c r="F547" s="397">
        <v>1750</v>
      </c>
      <c r="G547" s="390">
        <v>10.180623973727423</v>
      </c>
      <c r="H547" s="390">
        <v>12.285714285714286</v>
      </c>
      <c r="I547" s="337">
        <v>2.1050903119868636</v>
      </c>
      <c r="J547" s="393" t="s">
        <v>634</v>
      </c>
      <c r="K547" s="339"/>
    </row>
    <row r="548" spans="2:11" x14ac:dyDescent="0.15">
      <c r="B548" s="139" t="s">
        <v>7</v>
      </c>
      <c r="C548" s="91" t="s">
        <v>141</v>
      </c>
      <c r="D548" s="91" t="s">
        <v>142</v>
      </c>
      <c r="E548" s="397">
        <v>380</v>
      </c>
      <c r="F548" s="397">
        <v>380</v>
      </c>
      <c r="G548" s="390">
        <v>9.2105263157894726</v>
      </c>
      <c r="H548" s="390">
        <v>7.8947368421052628</v>
      </c>
      <c r="I548" s="337">
        <v>-1.3157894736842097</v>
      </c>
      <c r="J548" s="393" t="s">
        <v>633</v>
      </c>
      <c r="K548" s="339"/>
    </row>
    <row r="549" spans="2:11" x14ac:dyDescent="0.15">
      <c r="B549" s="139" t="s">
        <v>7</v>
      </c>
      <c r="C549" s="91" t="s">
        <v>73</v>
      </c>
      <c r="D549" s="91" t="s">
        <v>74</v>
      </c>
      <c r="E549" s="397">
        <v>2980</v>
      </c>
      <c r="F549" s="397">
        <v>2055</v>
      </c>
      <c r="G549" s="390">
        <v>11.577181208053691</v>
      </c>
      <c r="H549" s="390">
        <v>11.192214111922141</v>
      </c>
      <c r="I549" s="337">
        <v>-0.38496709613155033</v>
      </c>
      <c r="J549" s="393" t="s">
        <v>633</v>
      </c>
      <c r="K549" s="339"/>
    </row>
    <row r="550" spans="2:11" x14ac:dyDescent="0.15">
      <c r="B550" s="139" t="s">
        <v>7</v>
      </c>
      <c r="C550" s="91" t="s">
        <v>153</v>
      </c>
      <c r="D550" s="91" t="s">
        <v>154</v>
      </c>
      <c r="E550" s="397">
        <v>4455</v>
      </c>
      <c r="F550" s="397">
        <v>4105</v>
      </c>
      <c r="G550" s="390">
        <v>12.906846240179574</v>
      </c>
      <c r="H550" s="390">
        <v>12.78928136419001</v>
      </c>
      <c r="I550" s="337">
        <v>-0.11756487598956333</v>
      </c>
      <c r="J550" s="393" t="s">
        <v>633</v>
      </c>
      <c r="K550" s="339"/>
    </row>
    <row r="551" spans="2:11" x14ac:dyDescent="0.15">
      <c r="B551" s="139" t="s">
        <v>7</v>
      </c>
      <c r="C551" s="91" t="s">
        <v>75</v>
      </c>
      <c r="D551" s="91" t="s">
        <v>76</v>
      </c>
      <c r="E551" s="397">
        <v>2950</v>
      </c>
      <c r="F551" s="397">
        <v>910</v>
      </c>
      <c r="G551" s="390">
        <v>11.016949152542372</v>
      </c>
      <c r="H551" s="390">
        <v>10.43956043956044</v>
      </c>
      <c r="I551" s="337">
        <v>-0.57738871298193217</v>
      </c>
      <c r="J551" s="393" t="s">
        <v>633</v>
      </c>
      <c r="K551" s="339"/>
    </row>
    <row r="552" spans="2:11" x14ac:dyDescent="0.15">
      <c r="B552" s="139" t="s">
        <v>7</v>
      </c>
      <c r="C552" s="91" t="s">
        <v>117</v>
      </c>
      <c r="D552" s="91" t="s">
        <v>118</v>
      </c>
      <c r="E552" s="397">
        <v>6100</v>
      </c>
      <c r="F552" s="397">
        <v>4610</v>
      </c>
      <c r="G552" s="390">
        <v>10.491803278688524</v>
      </c>
      <c r="H552" s="390">
        <v>11.279826464208242</v>
      </c>
      <c r="I552" s="337">
        <v>0.78802318551971773</v>
      </c>
      <c r="J552" s="393" t="s">
        <v>633</v>
      </c>
      <c r="K552" s="339"/>
    </row>
    <row r="553" spans="2:11" x14ac:dyDescent="0.15">
      <c r="B553" s="139" t="s">
        <v>7</v>
      </c>
      <c r="C553" s="91" t="s">
        <v>155</v>
      </c>
      <c r="D553" s="91" t="s">
        <v>156</v>
      </c>
      <c r="E553" s="397">
        <v>2545</v>
      </c>
      <c r="F553" s="397">
        <v>970</v>
      </c>
      <c r="G553" s="390">
        <v>8.2514734774066802</v>
      </c>
      <c r="H553" s="390">
        <v>8.7628865979381434</v>
      </c>
      <c r="I553" s="337">
        <v>0.51141312053146315</v>
      </c>
      <c r="J553" s="393" t="s">
        <v>633</v>
      </c>
      <c r="K553" s="339"/>
    </row>
    <row r="554" spans="2:11" x14ac:dyDescent="0.15">
      <c r="B554" s="139" t="s">
        <v>7</v>
      </c>
      <c r="C554" s="91" t="s">
        <v>287</v>
      </c>
      <c r="D554" s="91" t="s">
        <v>288</v>
      </c>
      <c r="E554" s="397">
        <v>2205</v>
      </c>
      <c r="F554" s="397">
        <v>2210</v>
      </c>
      <c r="G554" s="390">
        <v>11.337868480725625</v>
      </c>
      <c r="H554" s="390">
        <v>11.990950226244344</v>
      </c>
      <c r="I554" s="337">
        <v>0.653081745518719</v>
      </c>
      <c r="J554" s="393" t="s">
        <v>633</v>
      </c>
      <c r="K554" s="339"/>
    </row>
    <row r="555" spans="2:11" x14ac:dyDescent="0.15">
      <c r="B555" s="139" t="s">
        <v>7</v>
      </c>
      <c r="C555" s="91" t="s">
        <v>157</v>
      </c>
      <c r="D555" s="91" t="s">
        <v>158</v>
      </c>
      <c r="E555" s="397">
        <v>2715</v>
      </c>
      <c r="F555" s="397">
        <v>2595</v>
      </c>
      <c r="G555" s="390">
        <v>7.9189686924493561</v>
      </c>
      <c r="H555" s="390">
        <v>8.2851637764932562</v>
      </c>
      <c r="I555" s="337">
        <v>0.36619508404390011</v>
      </c>
      <c r="J555" s="393" t="s">
        <v>633</v>
      </c>
      <c r="K555" s="339"/>
    </row>
    <row r="556" spans="2:11" x14ac:dyDescent="0.15">
      <c r="B556" s="139" t="s">
        <v>7</v>
      </c>
      <c r="C556" s="91" t="s">
        <v>322</v>
      </c>
      <c r="D556" s="91" t="s">
        <v>323</v>
      </c>
      <c r="E556" s="397">
        <v>5320</v>
      </c>
      <c r="F556" s="397">
        <v>4275</v>
      </c>
      <c r="G556" s="390">
        <v>8.3646616541353378</v>
      </c>
      <c r="H556" s="390">
        <v>10.058479532163743</v>
      </c>
      <c r="I556" s="337">
        <v>1.6938178780284048</v>
      </c>
      <c r="J556" s="393" t="s">
        <v>634</v>
      </c>
      <c r="K556" s="339"/>
    </row>
    <row r="557" spans="2:11" x14ac:dyDescent="0.15">
      <c r="B557" s="139" t="s">
        <v>7</v>
      </c>
      <c r="C557" s="91" t="s">
        <v>324</v>
      </c>
      <c r="D557" s="91" t="s">
        <v>325</v>
      </c>
      <c r="E557" s="397">
        <v>3245</v>
      </c>
      <c r="F557" s="397">
        <v>1475</v>
      </c>
      <c r="G557" s="390">
        <v>7.5500770416024654</v>
      </c>
      <c r="H557" s="390">
        <v>8.4745762711864394</v>
      </c>
      <c r="I557" s="337">
        <v>0.92449922958397401</v>
      </c>
      <c r="J557" s="393" t="s">
        <v>633</v>
      </c>
      <c r="K557" s="339"/>
    </row>
    <row r="558" spans="2:11" x14ac:dyDescent="0.15">
      <c r="B558" s="139" t="s">
        <v>7</v>
      </c>
      <c r="C558" s="91" t="s">
        <v>37</v>
      </c>
      <c r="D558" s="91" t="s">
        <v>38</v>
      </c>
      <c r="E558" s="397">
        <v>1605</v>
      </c>
      <c r="F558" s="397">
        <v>1430</v>
      </c>
      <c r="G558" s="390">
        <v>10.59190031152648</v>
      </c>
      <c r="H558" s="390">
        <v>9.79020979020979</v>
      </c>
      <c r="I558" s="337">
        <v>-0.80169052131669005</v>
      </c>
      <c r="J558" s="393" t="s">
        <v>633</v>
      </c>
      <c r="K558" s="339"/>
    </row>
    <row r="559" spans="2:11" x14ac:dyDescent="0.15">
      <c r="B559" s="139" t="s">
        <v>7</v>
      </c>
      <c r="C559" s="91" t="s">
        <v>289</v>
      </c>
      <c r="D559" s="91" t="s">
        <v>290</v>
      </c>
      <c r="E559" s="397">
        <v>2695</v>
      </c>
      <c r="F559" s="397">
        <v>1575</v>
      </c>
      <c r="G559" s="390">
        <v>10.204081632653061</v>
      </c>
      <c r="H559" s="390">
        <v>10.158730158730158</v>
      </c>
      <c r="I559" s="337">
        <v>-4.5351473922902841E-2</v>
      </c>
      <c r="J559" s="393" t="s">
        <v>633</v>
      </c>
      <c r="K559" s="339"/>
    </row>
    <row r="560" spans="2:11" x14ac:dyDescent="0.15">
      <c r="B560" s="139" t="s">
        <v>7</v>
      </c>
      <c r="C560" s="91" t="s">
        <v>191</v>
      </c>
      <c r="D560" s="91" t="s">
        <v>192</v>
      </c>
      <c r="E560" s="397">
        <v>2025</v>
      </c>
      <c r="F560" s="397">
        <v>905</v>
      </c>
      <c r="G560" s="390">
        <v>9.3827160493827169</v>
      </c>
      <c r="H560" s="390">
        <v>10.497237569060774</v>
      </c>
      <c r="I560" s="337">
        <v>1.1145215196780569</v>
      </c>
      <c r="J560" s="393" t="s">
        <v>633</v>
      </c>
      <c r="K560" s="339"/>
    </row>
    <row r="561" spans="2:11" x14ac:dyDescent="0.15">
      <c r="B561" s="139" t="s">
        <v>7</v>
      </c>
      <c r="C561" s="91" t="s">
        <v>250</v>
      </c>
      <c r="D561" s="91" t="s">
        <v>251</v>
      </c>
      <c r="E561" s="397">
        <v>2980</v>
      </c>
      <c r="F561" s="397">
        <v>2425</v>
      </c>
      <c r="G561" s="390">
        <v>12.751677852348994</v>
      </c>
      <c r="H561" s="390">
        <v>11.340206185567011</v>
      </c>
      <c r="I561" s="337">
        <v>-1.4114716667819831</v>
      </c>
      <c r="J561" s="393" t="s">
        <v>633</v>
      </c>
      <c r="K561" s="339"/>
    </row>
    <row r="562" spans="2:11" x14ac:dyDescent="0.15">
      <c r="B562" s="139" t="s">
        <v>7</v>
      </c>
      <c r="C562" s="91" t="s">
        <v>77</v>
      </c>
      <c r="D562" s="91" t="s">
        <v>78</v>
      </c>
      <c r="E562" s="397">
        <v>1965</v>
      </c>
      <c r="F562" s="397">
        <v>1375</v>
      </c>
      <c r="G562" s="390">
        <v>11.959287531806616</v>
      </c>
      <c r="H562" s="390">
        <v>12.363636363636363</v>
      </c>
      <c r="I562" s="337">
        <v>0.40434883182974701</v>
      </c>
      <c r="J562" s="393" t="s">
        <v>633</v>
      </c>
      <c r="K562" s="339"/>
    </row>
    <row r="563" spans="2:11" x14ac:dyDescent="0.15">
      <c r="B563" s="139" t="s">
        <v>7</v>
      </c>
      <c r="C563" s="91" t="s">
        <v>159</v>
      </c>
      <c r="D563" s="91" t="s">
        <v>160</v>
      </c>
      <c r="E563" s="397">
        <v>8840</v>
      </c>
      <c r="F563" s="397">
        <v>6085</v>
      </c>
      <c r="G563" s="390">
        <v>10.01131221719457</v>
      </c>
      <c r="H563" s="390">
        <v>10.682004930156122</v>
      </c>
      <c r="I563" s="337">
        <v>0.67069271296155186</v>
      </c>
      <c r="J563" s="393" t="s">
        <v>633</v>
      </c>
      <c r="K563" s="339"/>
    </row>
    <row r="564" spans="2:11" x14ac:dyDescent="0.15">
      <c r="B564" s="139" t="s">
        <v>7</v>
      </c>
      <c r="C564" s="91" t="s">
        <v>79</v>
      </c>
      <c r="D564" s="91" t="s">
        <v>80</v>
      </c>
      <c r="E564" s="397">
        <v>3375</v>
      </c>
      <c r="F564" s="397">
        <v>1520</v>
      </c>
      <c r="G564" s="390">
        <v>9.3333333333333339</v>
      </c>
      <c r="H564" s="390">
        <v>9.2105263157894726</v>
      </c>
      <c r="I564" s="337">
        <v>-0.12280701754386136</v>
      </c>
      <c r="J564" s="393" t="s">
        <v>633</v>
      </c>
      <c r="K564" s="339"/>
    </row>
    <row r="565" spans="2:11" x14ac:dyDescent="0.15">
      <c r="B565" s="139" t="s">
        <v>7</v>
      </c>
      <c r="C565" s="91" t="s">
        <v>39</v>
      </c>
      <c r="D565" s="91" t="s">
        <v>40</v>
      </c>
      <c r="E565" s="397">
        <v>2370</v>
      </c>
      <c r="F565" s="397">
        <v>1260</v>
      </c>
      <c r="G565" s="390">
        <v>8.6497890295358655</v>
      </c>
      <c r="H565" s="390">
        <v>9.9206349206349209</v>
      </c>
      <c r="I565" s="337">
        <v>1.2708458910990554</v>
      </c>
      <c r="J565" s="393" t="s">
        <v>633</v>
      </c>
      <c r="K565" s="339"/>
    </row>
    <row r="566" spans="2:11" x14ac:dyDescent="0.15">
      <c r="B566" s="139" t="s">
        <v>7</v>
      </c>
      <c r="C566" s="91" t="s">
        <v>161</v>
      </c>
      <c r="D566" s="91" t="s">
        <v>162</v>
      </c>
      <c r="E566" s="397">
        <v>3170</v>
      </c>
      <c r="F566" s="397">
        <v>1875</v>
      </c>
      <c r="G566" s="390">
        <v>12.460567823343849</v>
      </c>
      <c r="H566" s="390">
        <v>14.399999999999999</v>
      </c>
      <c r="I566" s="337">
        <v>1.9394321766561493</v>
      </c>
      <c r="J566" s="393" t="s">
        <v>633</v>
      </c>
      <c r="K566" s="339"/>
    </row>
    <row r="567" spans="2:11" x14ac:dyDescent="0.15">
      <c r="B567" s="139" t="s">
        <v>7</v>
      </c>
      <c r="C567" s="91" t="s">
        <v>193</v>
      </c>
      <c r="D567" s="91" t="s">
        <v>194</v>
      </c>
      <c r="E567" s="397">
        <v>7490</v>
      </c>
      <c r="F567" s="397">
        <v>4155</v>
      </c>
      <c r="G567" s="390">
        <v>8.0774365821094793</v>
      </c>
      <c r="H567" s="390">
        <v>8.6642599277978327</v>
      </c>
      <c r="I567" s="337">
        <v>0.58682334568835337</v>
      </c>
      <c r="J567" s="393" t="s">
        <v>633</v>
      </c>
      <c r="K567" s="339"/>
    </row>
    <row r="568" spans="2:11" x14ac:dyDescent="0.15">
      <c r="B568" s="139" t="s">
        <v>7</v>
      </c>
      <c r="C568" s="91" t="s">
        <v>41</v>
      </c>
      <c r="D568" s="91" t="s">
        <v>42</v>
      </c>
      <c r="E568" s="397">
        <v>2840</v>
      </c>
      <c r="F568" s="397">
        <v>2845</v>
      </c>
      <c r="G568" s="390">
        <v>11.443661971830986</v>
      </c>
      <c r="H568" s="390">
        <v>10.193321616871705</v>
      </c>
      <c r="I568" s="337">
        <v>-1.2503403549592811</v>
      </c>
      <c r="J568" s="393" t="s">
        <v>633</v>
      </c>
      <c r="K568" s="339"/>
    </row>
    <row r="569" spans="2:11" x14ac:dyDescent="0.15">
      <c r="B569" s="139" t="s">
        <v>7</v>
      </c>
      <c r="C569" s="91" t="s">
        <v>291</v>
      </c>
      <c r="D569" s="91" t="s">
        <v>292</v>
      </c>
      <c r="E569" s="397">
        <v>10535</v>
      </c>
      <c r="F569" s="397">
        <v>5135</v>
      </c>
      <c r="G569" s="390">
        <v>5.8376839107736123</v>
      </c>
      <c r="H569" s="390">
        <v>6.134371957156767</v>
      </c>
      <c r="I569" s="337">
        <v>0.29668804638315471</v>
      </c>
      <c r="J569" s="393" t="s">
        <v>633</v>
      </c>
      <c r="K569" s="339"/>
    </row>
    <row r="570" spans="2:11" ht="14" x14ac:dyDescent="0.15">
      <c r="B570" s="139" t="s">
        <v>7</v>
      </c>
      <c r="C570" s="91" t="s">
        <v>252</v>
      </c>
      <c r="D570" s="91" t="s">
        <v>253</v>
      </c>
      <c r="E570" s="397" t="s">
        <v>579</v>
      </c>
      <c r="F570" s="397" t="s">
        <v>579</v>
      </c>
      <c r="G570" s="390" t="s">
        <v>579</v>
      </c>
      <c r="H570" s="390" t="s">
        <v>579</v>
      </c>
      <c r="I570" s="337" t="s">
        <v>579</v>
      </c>
      <c r="J570" s="393" t="s">
        <v>579</v>
      </c>
      <c r="K570" s="339"/>
    </row>
    <row r="571" spans="2:11" x14ac:dyDescent="0.15">
      <c r="B571" s="139" t="s">
        <v>7</v>
      </c>
      <c r="C571" s="91" t="s">
        <v>326</v>
      </c>
      <c r="D571" s="91" t="s">
        <v>327</v>
      </c>
      <c r="E571" s="397">
        <v>2680</v>
      </c>
      <c r="F571" s="397">
        <v>2620</v>
      </c>
      <c r="G571" s="390">
        <v>9.1417910447761201</v>
      </c>
      <c r="H571" s="390">
        <v>11.068702290076336</v>
      </c>
      <c r="I571" s="337">
        <v>1.9269112453002162</v>
      </c>
      <c r="J571" s="393" t="s">
        <v>634</v>
      </c>
      <c r="K571" s="339"/>
    </row>
    <row r="572" spans="2:11" x14ac:dyDescent="0.15">
      <c r="B572" s="139" t="s">
        <v>7</v>
      </c>
      <c r="C572" s="91" t="s">
        <v>81</v>
      </c>
      <c r="D572" s="91" t="s">
        <v>82</v>
      </c>
      <c r="E572" s="397">
        <v>2795</v>
      </c>
      <c r="F572" s="397">
        <v>1115</v>
      </c>
      <c r="G572" s="390">
        <v>10.196779964221825</v>
      </c>
      <c r="H572" s="390">
        <v>11.659192825112108</v>
      </c>
      <c r="I572" s="337">
        <v>1.4624128608902822</v>
      </c>
      <c r="J572" s="393" t="s">
        <v>633</v>
      </c>
      <c r="K572" s="339"/>
    </row>
    <row r="573" spans="2:11" x14ac:dyDescent="0.15">
      <c r="B573" s="139" t="s">
        <v>7</v>
      </c>
      <c r="C573" s="91" t="s">
        <v>163</v>
      </c>
      <c r="D573" s="91" t="s">
        <v>164</v>
      </c>
      <c r="E573" s="397">
        <v>2030</v>
      </c>
      <c r="F573" s="397">
        <v>1215</v>
      </c>
      <c r="G573" s="390">
        <v>10.83743842364532</v>
      </c>
      <c r="H573" s="390">
        <v>11.522633744855968</v>
      </c>
      <c r="I573" s="337">
        <v>0.68519532121064763</v>
      </c>
      <c r="J573" s="393" t="s">
        <v>633</v>
      </c>
      <c r="K573" s="339"/>
    </row>
    <row r="574" spans="2:11" x14ac:dyDescent="0.15">
      <c r="B574" s="139" t="s">
        <v>7</v>
      </c>
      <c r="C574" s="91" t="s">
        <v>195</v>
      </c>
      <c r="D574" s="91" t="s">
        <v>196</v>
      </c>
      <c r="E574" s="397">
        <v>2385</v>
      </c>
      <c r="F574" s="397">
        <v>1770</v>
      </c>
      <c r="G574" s="390">
        <v>10.062893081761008</v>
      </c>
      <c r="H574" s="390">
        <v>11.864406779661017</v>
      </c>
      <c r="I574" s="337">
        <v>1.8015136979000097</v>
      </c>
      <c r="J574" s="393" t="s">
        <v>633</v>
      </c>
      <c r="K574" s="339"/>
    </row>
    <row r="575" spans="2:11" x14ac:dyDescent="0.15">
      <c r="B575" s="139" t="s">
        <v>7</v>
      </c>
      <c r="C575" s="91" t="s">
        <v>328</v>
      </c>
      <c r="D575" s="91" t="s">
        <v>329</v>
      </c>
      <c r="E575" s="397">
        <v>1405</v>
      </c>
      <c r="F575" s="397">
        <v>1250</v>
      </c>
      <c r="G575" s="390">
        <v>9.252669039145907</v>
      </c>
      <c r="H575" s="390">
        <v>10.4</v>
      </c>
      <c r="I575" s="337">
        <v>1.1473309608540934</v>
      </c>
      <c r="J575" s="393" t="s">
        <v>633</v>
      </c>
      <c r="K575" s="339"/>
    </row>
    <row r="576" spans="2:11" x14ac:dyDescent="0.15">
      <c r="B576" s="139" t="s">
        <v>7</v>
      </c>
      <c r="C576" s="91" t="s">
        <v>254</v>
      </c>
      <c r="D576" s="91" t="s">
        <v>255</v>
      </c>
      <c r="E576" s="397">
        <v>3160</v>
      </c>
      <c r="F576" s="397">
        <v>1495</v>
      </c>
      <c r="G576" s="390">
        <v>11.708860759493671</v>
      </c>
      <c r="H576" s="390">
        <v>12.040133779264215</v>
      </c>
      <c r="I576" s="337">
        <v>0.3312730197705438</v>
      </c>
      <c r="J576" s="393" t="s">
        <v>633</v>
      </c>
      <c r="K576" s="339"/>
    </row>
    <row r="577" spans="2:11" x14ac:dyDescent="0.15">
      <c r="B577" s="139" t="s">
        <v>7</v>
      </c>
      <c r="C577" s="91" t="s">
        <v>83</v>
      </c>
      <c r="D577" s="91" t="s">
        <v>84</v>
      </c>
      <c r="E577" s="397">
        <v>2850</v>
      </c>
      <c r="F577" s="397">
        <v>2840</v>
      </c>
      <c r="G577" s="390">
        <v>7.8947368421052628</v>
      </c>
      <c r="H577" s="390">
        <v>7.5704225352112671</v>
      </c>
      <c r="I577" s="337">
        <v>-0.32431430689399576</v>
      </c>
      <c r="J577" s="393" t="s">
        <v>633</v>
      </c>
      <c r="K577" s="339"/>
    </row>
    <row r="578" spans="2:11" x14ac:dyDescent="0.15">
      <c r="B578" s="139" t="s">
        <v>7</v>
      </c>
      <c r="C578" s="91" t="s">
        <v>119</v>
      </c>
      <c r="D578" s="91" t="s">
        <v>120</v>
      </c>
      <c r="E578" s="397">
        <v>3995</v>
      </c>
      <c r="F578" s="397">
        <v>2150</v>
      </c>
      <c r="G578" s="390">
        <v>11.389236545682103</v>
      </c>
      <c r="H578" s="390">
        <v>10</v>
      </c>
      <c r="I578" s="337">
        <v>-1.3892365456821025</v>
      </c>
      <c r="J578" s="393" t="s">
        <v>633</v>
      </c>
      <c r="K578" s="339"/>
    </row>
    <row r="579" spans="2:11" x14ac:dyDescent="0.15">
      <c r="B579" s="139" t="s">
        <v>7</v>
      </c>
      <c r="C579" s="91" t="s">
        <v>165</v>
      </c>
      <c r="D579" s="91" t="s">
        <v>166</v>
      </c>
      <c r="E579" s="397">
        <v>3720</v>
      </c>
      <c r="F579" s="397">
        <v>1820</v>
      </c>
      <c r="G579" s="390">
        <v>12.5</v>
      </c>
      <c r="H579" s="390">
        <v>13.461538461538462</v>
      </c>
      <c r="I579" s="337">
        <v>0.96153846153846168</v>
      </c>
      <c r="J579" s="393" t="s">
        <v>633</v>
      </c>
      <c r="K579" s="339"/>
    </row>
    <row r="580" spans="2:11" x14ac:dyDescent="0.15">
      <c r="B580" s="139" t="s">
        <v>7</v>
      </c>
      <c r="C580" s="91" t="s">
        <v>256</v>
      </c>
      <c r="D580" s="91" t="s">
        <v>257</v>
      </c>
      <c r="E580" s="397">
        <v>3225</v>
      </c>
      <c r="F580" s="397">
        <v>2145</v>
      </c>
      <c r="G580" s="390">
        <v>10.542635658914728</v>
      </c>
      <c r="H580" s="390">
        <v>9.79020979020979</v>
      </c>
      <c r="I580" s="337">
        <v>-0.75242586870493788</v>
      </c>
      <c r="J580" s="393" t="s">
        <v>633</v>
      </c>
      <c r="K580" s="339"/>
    </row>
    <row r="581" spans="2:11" ht="14" x14ac:dyDescent="0.15">
      <c r="B581" s="139" t="s">
        <v>7</v>
      </c>
      <c r="C581" s="91" t="s">
        <v>258</v>
      </c>
      <c r="D581" s="91" t="s">
        <v>259</v>
      </c>
      <c r="E581" s="397" t="s">
        <v>579</v>
      </c>
      <c r="F581" s="397" t="s">
        <v>579</v>
      </c>
      <c r="G581" s="390" t="s">
        <v>579</v>
      </c>
      <c r="H581" s="390" t="s">
        <v>579</v>
      </c>
      <c r="I581" s="337" t="s">
        <v>579</v>
      </c>
      <c r="J581" s="393" t="s">
        <v>579</v>
      </c>
      <c r="K581" s="339"/>
    </row>
    <row r="582" spans="2:11" x14ac:dyDescent="0.15">
      <c r="B582" s="139" t="s">
        <v>7</v>
      </c>
      <c r="C582" s="91" t="s">
        <v>85</v>
      </c>
      <c r="D582" s="91" t="s">
        <v>86</v>
      </c>
      <c r="E582" s="397">
        <v>2365</v>
      </c>
      <c r="F582" s="397">
        <v>1565</v>
      </c>
      <c r="G582" s="390">
        <v>9.7251585623678647</v>
      </c>
      <c r="H582" s="390">
        <v>8.6261980830670915</v>
      </c>
      <c r="I582" s="337">
        <v>-1.0989604793007732</v>
      </c>
      <c r="J582" s="393" t="s">
        <v>633</v>
      </c>
      <c r="K582" s="339"/>
    </row>
    <row r="583" spans="2:11" x14ac:dyDescent="0.15">
      <c r="B583" s="139" t="s">
        <v>7</v>
      </c>
      <c r="C583" s="91" t="s">
        <v>167</v>
      </c>
      <c r="D583" s="91" t="s">
        <v>168</v>
      </c>
      <c r="E583" s="397">
        <v>6075</v>
      </c>
      <c r="F583" s="397">
        <v>3985</v>
      </c>
      <c r="G583" s="390">
        <v>8.7242798353909468</v>
      </c>
      <c r="H583" s="390">
        <v>8.9084065244667503</v>
      </c>
      <c r="I583" s="337">
        <v>0.18412668907580354</v>
      </c>
      <c r="J583" s="393" t="s">
        <v>633</v>
      </c>
      <c r="K583" s="339"/>
    </row>
    <row r="584" spans="2:11" x14ac:dyDescent="0.15">
      <c r="B584" s="139" t="s">
        <v>7</v>
      </c>
      <c r="C584" s="91" t="s">
        <v>293</v>
      </c>
      <c r="D584" s="91" t="s">
        <v>294</v>
      </c>
      <c r="E584" s="397">
        <v>1805</v>
      </c>
      <c r="F584" s="397">
        <v>1015</v>
      </c>
      <c r="G584" s="390">
        <v>7.4792243767313016</v>
      </c>
      <c r="H584" s="390">
        <v>8.8669950738916263</v>
      </c>
      <c r="I584" s="337">
        <v>1.3877706971603248</v>
      </c>
      <c r="J584" s="393" t="s">
        <v>633</v>
      </c>
      <c r="K584" s="339"/>
    </row>
    <row r="585" spans="2:11" x14ac:dyDescent="0.15">
      <c r="B585" s="139" t="s">
        <v>7</v>
      </c>
      <c r="C585" s="91" t="s">
        <v>295</v>
      </c>
      <c r="D585" s="91" t="s">
        <v>296</v>
      </c>
      <c r="E585" s="397">
        <v>8480</v>
      </c>
      <c r="F585" s="397">
        <v>4720</v>
      </c>
      <c r="G585" s="390">
        <v>7.6061320754716988</v>
      </c>
      <c r="H585" s="390">
        <v>7.2033898305084749</v>
      </c>
      <c r="I585" s="337">
        <v>-0.40274224496322386</v>
      </c>
      <c r="J585" s="393" t="s">
        <v>633</v>
      </c>
      <c r="K585" s="339"/>
    </row>
    <row r="586" spans="2:11" x14ac:dyDescent="0.15">
      <c r="B586" s="139" t="s">
        <v>7</v>
      </c>
      <c r="C586" s="91" t="s">
        <v>260</v>
      </c>
      <c r="D586" s="91" t="s">
        <v>261</v>
      </c>
      <c r="E586" s="397">
        <v>1035</v>
      </c>
      <c r="F586" s="397">
        <v>1050</v>
      </c>
      <c r="G586" s="390">
        <v>9.1787439613526569</v>
      </c>
      <c r="H586" s="390">
        <v>10</v>
      </c>
      <c r="I586" s="337">
        <v>0.82125603864734309</v>
      </c>
      <c r="J586" s="393" t="s">
        <v>633</v>
      </c>
      <c r="K586" s="339"/>
    </row>
    <row r="587" spans="2:11" x14ac:dyDescent="0.15">
      <c r="B587" s="139" t="s">
        <v>7</v>
      </c>
      <c r="C587" s="91" t="s">
        <v>87</v>
      </c>
      <c r="D587" s="91" t="s">
        <v>88</v>
      </c>
      <c r="E587" s="397">
        <v>3465</v>
      </c>
      <c r="F587" s="397">
        <v>3495</v>
      </c>
      <c r="G587" s="390">
        <v>10.678210678210679</v>
      </c>
      <c r="H587" s="390">
        <v>11.015736766809727</v>
      </c>
      <c r="I587" s="337">
        <v>0.33752608859904853</v>
      </c>
      <c r="J587" s="393" t="s">
        <v>633</v>
      </c>
      <c r="K587" s="339"/>
    </row>
    <row r="588" spans="2:11" x14ac:dyDescent="0.15">
      <c r="B588" s="139" t="s">
        <v>7</v>
      </c>
      <c r="C588" s="91" t="s">
        <v>330</v>
      </c>
      <c r="D588" s="91" t="s">
        <v>331</v>
      </c>
      <c r="E588" s="397">
        <v>5080</v>
      </c>
      <c r="F588" s="397">
        <v>2155</v>
      </c>
      <c r="G588" s="390">
        <v>8.6614173228346463</v>
      </c>
      <c r="H588" s="390">
        <v>7.8886310904872383</v>
      </c>
      <c r="I588" s="337">
        <v>-0.77278623234740795</v>
      </c>
      <c r="J588" s="393" t="s">
        <v>633</v>
      </c>
      <c r="K588" s="339"/>
    </row>
    <row r="589" spans="2:11" x14ac:dyDescent="0.15">
      <c r="B589" s="139" t="s">
        <v>7</v>
      </c>
      <c r="C589" s="91" t="s">
        <v>297</v>
      </c>
      <c r="D589" s="91" t="s">
        <v>298</v>
      </c>
      <c r="E589" s="397">
        <v>1540</v>
      </c>
      <c r="F589" s="397">
        <v>505</v>
      </c>
      <c r="G589" s="390">
        <v>6.4935064935064926</v>
      </c>
      <c r="H589" s="390">
        <v>7.9207920792079207</v>
      </c>
      <c r="I589" s="337">
        <v>1.4272855857014282</v>
      </c>
      <c r="J589" s="393" t="s">
        <v>633</v>
      </c>
      <c r="K589" s="339"/>
    </row>
    <row r="590" spans="2:11" x14ac:dyDescent="0.15">
      <c r="B590" s="139" t="s">
        <v>7</v>
      </c>
      <c r="C590" s="91" t="s">
        <v>89</v>
      </c>
      <c r="D590" s="91" t="s">
        <v>90</v>
      </c>
      <c r="E590" s="397">
        <v>3545</v>
      </c>
      <c r="F590" s="397">
        <v>1425</v>
      </c>
      <c r="G590" s="390">
        <v>10.155148095909732</v>
      </c>
      <c r="H590" s="390">
        <v>9.8245614035087723</v>
      </c>
      <c r="I590" s="337">
        <v>-0.33058669240095995</v>
      </c>
      <c r="J590" s="393" t="s">
        <v>633</v>
      </c>
      <c r="K590" s="339"/>
    </row>
    <row r="591" spans="2:11" x14ac:dyDescent="0.15">
      <c r="B591" s="139" t="s">
        <v>7</v>
      </c>
      <c r="C591" s="91" t="s">
        <v>299</v>
      </c>
      <c r="D591" s="91" t="s">
        <v>300</v>
      </c>
      <c r="E591" s="397">
        <v>2075</v>
      </c>
      <c r="F591" s="397">
        <v>800</v>
      </c>
      <c r="G591" s="390">
        <v>7.2289156626506017</v>
      </c>
      <c r="H591" s="390">
        <v>9.375</v>
      </c>
      <c r="I591" s="337">
        <v>2.1460843373493983</v>
      </c>
      <c r="J591" s="393" t="s">
        <v>634</v>
      </c>
      <c r="K591" s="339"/>
    </row>
    <row r="592" spans="2:11" x14ac:dyDescent="0.15">
      <c r="B592" s="139" t="s">
        <v>7</v>
      </c>
      <c r="C592" s="91" t="s">
        <v>169</v>
      </c>
      <c r="D592" s="91" t="s">
        <v>170</v>
      </c>
      <c r="E592" s="397">
        <v>3300</v>
      </c>
      <c r="F592" s="397">
        <v>1900</v>
      </c>
      <c r="G592" s="390">
        <v>13.333333333333334</v>
      </c>
      <c r="H592" s="390">
        <v>13.94736842105263</v>
      </c>
      <c r="I592" s="337">
        <v>0.61403508771929616</v>
      </c>
      <c r="J592" s="393" t="s">
        <v>633</v>
      </c>
      <c r="K592" s="339"/>
    </row>
    <row r="593" spans="2:11" ht="14" x14ac:dyDescent="0.15">
      <c r="B593" s="139" t="s">
        <v>7</v>
      </c>
      <c r="C593" s="91" t="s">
        <v>171</v>
      </c>
      <c r="D593" s="91" t="s">
        <v>172</v>
      </c>
      <c r="E593" s="397" t="s">
        <v>579</v>
      </c>
      <c r="F593" s="397" t="s">
        <v>579</v>
      </c>
      <c r="G593" s="390" t="s">
        <v>579</v>
      </c>
      <c r="H593" s="390" t="s">
        <v>579</v>
      </c>
      <c r="I593" s="337" t="s">
        <v>579</v>
      </c>
      <c r="J593" s="393" t="s">
        <v>579</v>
      </c>
      <c r="K593" s="339"/>
    </row>
    <row r="594" spans="2:11" x14ac:dyDescent="0.15">
      <c r="B594" s="139" t="s">
        <v>7</v>
      </c>
      <c r="C594" s="91" t="s">
        <v>121</v>
      </c>
      <c r="D594" s="91" t="s">
        <v>122</v>
      </c>
      <c r="E594" s="397">
        <v>1830</v>
      </c>
      <c r="F594" s="397">
        <v>1060</v>
      </c>
      <c r="G594" s="390">
        <v>9.8360655737704921</v>
      </c>
      <c r="H594" s="390">
        <v>7.5471698113207548</v>
      </c>
      <c r="I594" s="337">
        <v>-2.2888957624497372</v>
      </c>
      <c r="J594" s="393" t="s">
        <v>634</v>
      </c>
      <c r="K594" s="339"/>
    </row>
    <row r="595" spans="2:11" x14ac:dyDescent="0.15">
      <c r="B595" s="319" t="s">
        <v>8</v>
      </c>
      <c r="C595" s="319" t="s">
        <v>15</v>
      </c>
      <c r="D595" s="319" t="s">
        <v>16</v>
      </c>
      <c r="E595" s="399">
        <v>597812</v>
      </c>
      <c r="F595" s="399">
        <v>399470</v>
      </c>
      <c r="G595" s="392">
        <v>2.4246753159856298</v>
      </c>
      <c r="H595" s="392">
        <v>2.5243447568027602</v>
      </c>
      <c r="I595" s="337">
        <v>9.9669440817130361E-2</v>
      </c>
      <c r="J595" s="394" t="s">
        <v>634</v>
      </c>
      <c r="K595" s="339"/>
    </row>
    <row r="596" spans="2:11" x14ac:dyDescent="0.15">
      <c r="B596" s="139" t="s">
        <v>8</v>
      </c>
      <c r="C596" s="91" t="s">
        <v>199</v>
      </c>
      <c r="D596" s="91" t="s">
        <v>200</v>
      </c>
      <c r="E596" s="397">
        <v>3325</v>
      </c>
      <c r="F596" s="397">
        <v>2130</v>
      </c>
      <c r="G596" s="390">
        <v>4.5112781954887211</v>
      </c>
      <c r="H596" s="390">
        <v>4.225352112676056</v>
      </c>
      <c r="I596" s="337">
        <v>-0.28592608281266507</v>
      </c>
      <c r="J596" s="393" t="s">
        <v>633</v>
      </c>
      <c r="K596" s="339"/>
    </row>
    <row r="597" spans="2:11" x14ac:dyDescent="0.15">
      <c r="B597" s="139" t="s">
        <v>8</v>
      </c>
      <c r="C597" s="91" t="s">
        <v>201</v>
      </c>
      <c r="D597" s="91" t="s">
        <v>202</v>
      </c>
      <c r="E597" s="397">
        <v>4090</v>
      </c>
      <c r="F597" s="397">
        <v>3930</v>
      </c>
      <c r="G597" s="390">
        <v>1.8337408312958436</v>
      </c>
      <c r="H597" s="390">
        <v>1.9083969465648856</v>
      </c>
      <c r="I597" s="337">
        <v>7.4656115269041923E-2</v>
      </c>
      <c r="J597" s="393" t="s">
        <v>633</v>
      </c>
      <c r="K597" s="339"/>
    </row>
    <row r="598" spans="2:11" x14ac:dyDescent="0.15">
      <c r="B598" s="139" t="s">
        <v>8</v>
      </c>
      <c r="C598" s="91" t="s">
        <v>93</v>
      </c>
      <c r="D598" s="91" t="s">
        <v>94</v>
      </c>
      <c r="E598" s="397">
        <v>2685</v>
      </c>
      <c r="F598" s="397">
        <v>1615</v>
      </c>
      <c r="G598" s="390">
        <v>2.6070763500931098</v>
      </c>
      <c r="H598" s="390">
        <v>2.7863777089783279</v>
      </c>
      <c r="I598" s="337">
        <v>0.17930135888521814</v>
      </c>
      <c r="J598" s="393" t="s">
        <v>633</v>
      </c>
      <c r="K598" s="339"/>
    </row>
    <row r="599" spans="2:11" x14ac:dyDescent="0.15">
      <c r="B599" s="139" t="s">
        <v>8</v>
      </c>
      <c r="C599" s="91" t="s">
        <v>303</v>
      </c>
      <c r="D599" s="91" t="s">
        <v>304</v>
      </c>
      <c r="E599" s="397">
        <v>1730</v>
      </c>
      <c r="F599" s="397">
        <v>1775</v>
      </c>
      <c r="G599" s="390">
        <v>1.4450867052023122</v>
      </c>
      <c r="H599" s="390">
        <v>1.971830985915493</v>
      </c>
      <c r="I599" s="337">
        <v>0.5267442807131808</v>
      </c>
      <c r="J599" s="393" t="s">
        <v>633</v>
      </c>
      <c r="K599" s="339"/>
    </row>
    <row r="600" spans="2:11" x14ac:dyDescent="0.15">
      <c r="B600" s="139" t="s">
        <v>8</v>
      </c>
      <c r="C600" s="91" t="s">
        <v>175</v>
      </c>
      <c r="D600" s="91" t="s">
        <v>176</v>
      </c>
      <c r="E600" s="397">
        <v>2230</v>
      </c>
      <c r="F600" s="397">
        <v>970</v>
      </c>
      <c r="G600" s="390">
        <v>2.6905829596412558</v>
      </c>
      <c r="H600" s="390">
        <v>2.0618556701030926</v>
      </c>
      <c r="I600" s="337">
        <v>-0.62872728953816326</v>
      </c>
      <c r="J600" s="393" t="s">
        <v>633</v>
      </c>
      <c r="K600" s="339"/>
    </row>
    <row r="601" spans="2:11" x14ac:dyDescent="0.15">
      <c r="B601" s="139" t="s">
        <v>8</v>
      </c>
      <c r="C601" s="91" t="s">
        <v>203</v>
      </c>
      <c r="D601" s="91" t="s">
        <v>204</v>
      </c>
      <c r="E601" s="397">
        <v>2965</v>
      </c>
      <c r="F601" s="397">
        <v>2180</v>
      </c>
      <c r="G601" s="390">
        <v>2.8667790893760539</v>
      </c>
      <c r="H601" s="390">
        <v>2.522935779816514</v>
      </c>
      <c r="I601" s="337">
        <v>-0.3438433095595399</v>
      </c>
      <c r="J601" s="393" t="s">
        <v>633</v>
      </c>
      <c r="K601" s="339"/>
    </row>
    <row r="602" spans="2:11" x14ac:dyDescent="0.15">
      <c r="B602" s="139" t="s">
        <v>8</v>
      </c>
      <c r="C602" s="91" t="s">
        <v>145</v>
      </c>
      <c r="D602" s="91" t="s">
        <v>146</v>
      </c>
      <c r="E602" s="397">
        <v>15045</v>
      </c>
      <c r="F602" s="397">
        <v>8385</v>
      </c>
      <c r="G602" s="390">
        <v>3.3565968760385512</v>
      </c>
      <c r="H602" s="390">
        <v>3.2200357781753133</v>
      </c>
      <c r="I602" s="337">
        <v>-0.13656109786323789</v>
      </c>
      <c r="J602" s="393" t="s">
        <v>633</v>
      </c>
      <c r="K602" s="339"/>
    </row>
    <row r="603" spans="2:11" x14ac:dyDescent="0.15">
      <c r="B603" s="139" t="s">
        <v>8</v>
      </c>
      <c r="C603" s="91" t="s">
        <v>45</v>
      </c>
      <c r="D603" s="91" t="s">
        <v>46</v>
      </c>
      <c r="E603" s="397">
        <v>2005</v>
      </c>
      <c r="F603" s="397">
        <v>895</v>
      </c>
      <c r="G603" s="390">
        <v>2.2443890274314215</v>
      </c>
      <c r="H603" s="390">
        <v>3.3519553072625698</v>
      </c>
      <c r="I603" s="337">
        <v>1.1075662798311483</v>
      </c>
      <c r="J603" s="393" t="s">
        <v>633</v>
      </c>
      <c r="K603" s="339"/>
    </row>
    <row r="604" spans="2:11" x14ac:dyDescent="0.15">
      <c r="B604" s="139" t="s">
        <v>8</v>
      </c>
      <c r="C604" s="91" t="s">
        <v>47</v>
      </c>
      <c r="D604" s="91" t="s">
        <v>48</v>
      </c>
      <c r="E604" s="397">
        <v>1645</v>
      </c>
      <c r="F604" s="397">
        <v>1595</v>
      </c>
      <c r="G604" s="390">
        <v>2.1276595744680851</v>
      </c>
      <c r="H604" s="390">
        <v>2.507836990595611</v>
      </c>
      <c r="I604" s="337">
        <v>0.38017741612752598</v>
      </c>
      <c r="J604" s="393" t="s">
        <v>633</v>
      </c>
      <c r="K604" s="339"/>
    </row>
    <row r="605" spans="2:11" ht="14" x14ac:dyDescent="0.15">
      <c r="B605" s="139" t="s">
        <v>8</v>
      </c>
      <c r="C605" s="91" t="s">
        <v>49</v>
      </c>
      <c r="D605" s="91" t="s">
        <v>50</v>
      </c>
      <c r="E605" s="397" t="s">
        <v>579</v>
      </c>
      <c r="F605" s="397" t="s">
        <v>579</v>
      </c>
      <c r="G605" s="390" t="s">
        <v>579</v>
      </c>
      <c r="H605" s="390" t="s">
        <v>579</v>
      </c>
      <c r="I605" s="337" t="s">
        <v>579</v>
      </c>
      <c r="J605" s="393" t="s">
        <v>579</v>
      </c>
      <c r="K605" s="339"/>
    </row>
    <row r="606" spans="2:11" x14ac:dyDescent="0.15">
      <c r="B606" s="139" t="s">
        <v>8</v>
      </c>
      <c r="C606" s="91" t="s">
        <v>264</v>
      </c>
      <c r="D606" s="91" t="s">
        <v>265</v>
      </c>
      <c r="E606" s="397">
        <v>1345</v>
      </c>
      <c r="F606" s="397">
        <v>545</v>
      </c>
      <c r="G606" s="390">
        <v>1.486988847583643</v>
      </c>
      <c r="H606" s="390">
        <v>2.7522935779816518</v>
      </c>
      <c r="I606" s="337">
        <v>1.2653047303980087</v>
      </c>
      <c r="J606" s="393" t="s">
        <v>634</v>
      </c>
      <c r="K606" s="339"/>
    </row>
    <row r="607" spans="2:11" x14ac:dyDescent="0.15">
      <c r="B607" s="139" t="s">
        <v>8</v>
      </c>
      <c r="C607" s="91" t="s">
        <v>95</v>
      </c>
      <c r="D607" s="91" t="s">
        <v>96</v>
      </c>
      <c r="E607" s="397">
        <v>6465</v>
      </c>
      <c r="F607" s="397">
        <v>4670</v>
      </c>
      <c r="G607" s="390">
        <v>2.9389017788089715</v>
      </c>
      <c r="H607" s="390">
        <v>2.6766595289079231</v>
      </c>
      <c r="I607" s="337">
        <v>-0.26224224990104839</v>
      </c>
      <c r="J607" s="393" t="s">
        <v>633</v>
      </c>
      <c r="K607" s="339"/>
    </row>
    <row r="608" spans="2:11" x14ac:dyDescent="0.15">
      <c r="B608" s="139" t="s">
        <v>8</v>
      </c>
      <c r="C608" s="91" t="s">
        <v>205</v>
      </c>
      <c r="D608" s="91" t="s">
        <v>206</v>
      </c>
      <c r="E608" s="397">
        <v>3555</v>
      </c>
      <c r="F608" s="397">
        <v>3420</v>
      </c>
      <c r="G608" s="390">
        <v>3.938115330520394</v>
      </c>
      <c r="H608" s="390">
        <v>3.2163742690058479</v>
      </c>
      <c r="I608" s="337">
        <v>-0.72174106151454609</v>
      </c>
      <c r="J608" s="393" t="s">
        <v>633</v>
      </c>
      <c r="K608" s="339"/>
    </row>
    <row r="609" spans="2:11" x14ac:dyDescent="0.15">
      <c r="B609" s="139" t="s">
        <v>8</v>
      </c>
      <c r="C609" s="91" t="s">
        <v>266</v>
      </c>
      <c r="D609" s="91" t="s">
        <v>267</v>
      </c>
      <c r="E609" s="397">
        <v>2430</v>
      </c>
      <c r="F609" s="397">
        <v>1265</v>
      </c>
      <c r="G609" s="390">
        <v>1.6460905349794239</v>
      </c>
      <c r="H609" s="390">
        <v>1.9762845849802373</v>
      </c>
      <c r="I609" s="337">
        <v>0.33019405000081337</v>
      </c>
      <c r="J609" s="393" t="s">
        <v>633</v>
      </c>
      <c r="K609" s="339"/>
    </row>
    <row r="610" spans="2:11" x14ac:dyDescent="0.15">
      <c r="B610" s="139" t="s">
        <v>8</v>
      </c>
      <c r="C610" s="91" t="s">
        <v>307</v>
      </c>
      <c r="D610" s="91" t="s">
        <v>308</v>
      </c>
      <c r="E610" s="397">
        <v>5010</v>
      </c>
      <c r="F610" s="397">
        <v>1910</v>
      </c>
      <c r="G610" s="390">
        <v>2.7944111776447107</v>
      </c>
      <c r="H610" s="390">
        <v>2.6178010471204187</v>
      </c>
      <c r="I610" s="337">
        <v>-0.17661013052429198</v>
      </c>
      <c r="J610" s="393" t="s">
        <v>633</v>
      </c>
      <c r="K610" s="339"/>
    </row>
    <row r="611" spans="2:11" x14ac:dyDescent="0.15">
      <c r="B611" s="139" t="s">
        <v>8</v>
      </c>
      <c r="C611" s="91" t="s">
        <v>207</v>
      </c>
      <c r="D611" s="91" t="s">
        <v>208</v>
      </c>
      <c r="E611" s="397">
        <v>3760</v>
      </c>
      <c r="F611" s="397">
        <v>2145</v>
      </c>
      <c r="G611" s="390">
        <v>1.8617021276595744</v>
      </c>
      <c r="H611" s="390">
        <v>1.3986013986013985</v>
      </c>
      <c r="I611" s="337">
        <v>-0.4631007290581759</v>
      </c>
      <c r="J611" s="393" t="s">
        <v>633</v>
      </c>
      <c r="K611" s="339"/>
    </row>
    <row r="612" spans="2:11" x14ac:dyDescent="0.15">
      <c r="B612" s="139" t="s">
        <v>8</v>
      </c>
      <c r="C612" s="91" t="s">
        <v>268</v>
      </c>
      <c r="D612" s="91" t="s">
        <v>558</v>
      </c>
      <c r="E612" s="397">
        <v>5770</v>
      </c>
      <c r="F612" s="397">
        <v>4665</v>
      </c>
      <c r="G612" s="390">
        <v>0.95320623916811087</v>
      </c>
      <c r="H612" s="390">
        <v>1.5005359056806002</v>
      </c>
      <c r="I612" s="337">
        <v>0.54732966651248938</v>
      </c>
      <c r="J612" s="393" t="s">
        <v>634</v>
      </c>
      <c r="K612" s="339"/>
    </row>
    <row r="613" spans="2:11" x14ac:dyDescent="0.15">
      <c r="B613" s="139" t="s">
        <v>8</v>
      </c>
      <c r="C613" s="91" t="s">
        <v>97</v>
      </c>
      <c r="D613" s="91" t="s">
        <v>98</v>
      </c>
      <c r="E613" s="397">
        <v>2585</v>
      </c>
      <c r="F613" s="397">
        <v>2170</v>
      </c>
      <c r="G613" s="390">
        <v>2.7079303675048356</v>
      </c>
      <c r="H613" s="390">
        <v>2.3041474654377883</v>
      </c>
      <c r="I613" s="337">
        <v>-0.40378290206704737</v>
      </c>
      <c r="J613" s="393" t="s">
        <v>633</v>
      </c>
      <c r="K613" s="339"/>
    </row>
    <row r="614" spans="2:11" x14ac:dyDescent="0.15">
      <c r="B614" s="139" t="s">
        <v>8</v>
      </c>
      <c r="C614" s="91" t="s">
        <v>177</v>
      </c>
      <c r="D614" s="91" t="s">
        <v>178</v>
      </c>
      <c r="E614" s="397">
        <v>6635</v>
      </c>
      <c r="F614" s="397">
        <v>3770</v>
      </c>
      <c r="G614" s="390">
        <v>1.3564431047475507</v>
      </c>
      <c r="H614" s="390">
        <v>1.3262599469496021</v>
      </c>
      <c r="I614" s="337">
        <v>-3.0183157797948557E-2</v>
      </c>
      <c r="J614" s="393" t="s">
        <v>633</v>
      </c>
      <c r="K614" s="339"/>
    </row>
    <row r="615" spans="2:11" x14ac:dyDescent="0.15">
      <c r="B615" s="139" t="s">
        <v>8</v>
      </c>
      <c r="C615" s="91" t="s">
        <v>209</v>
      </c>
      <c r="D615" s="91" t="s">
        <v>210</v>
      </c>
      <c r="E615" s="397">
        <v>1325</v>
      </c>
      <c r="F615" s="397">
        <v>820</v>
      </c>
      <c r="G615" s="390">
        <v>2.6415094339622645</v>
      </c>
      <c r="H615" s="390">
        <v>1.8292682926829267</v>
      </c>
      <c r="I615" s="337">
        <v>-0.81224114127933777</v>
      </c>
      <c r="J615" s="393" t="s">
        <v>633</v>
      </c>
      <c r="K615" s="339"/>
    </row>
    <row r="616" spans="2:11" x14ac:dyDescent="0.15">
      <c r="B616" s="139" t="s">
        <v>8</v>
      </c>
      <c r="C616" s="91" t="s">
        <v>179</v>
      </c>
      <c r="D616" s="91" t="s">
        <v>180</v>
      </c>
      <c r="E616" s="397">
        <v>3480</v>
      </c>
      <c r="F616" s="397">
        <v>1160</v>
      </c>
      <c r="G616" s="390">
        <v>2.0114942528735633</v>
      </c>
      <c r="H616" s="390">
        <v>1.2931034482758621</v>
      </c>
      <c r="I616" s="337">
        <v>-0.71839080459770122</v>
      </c>
      <c r="J616" s="393" t="s">
        <v>633</v>
      </c>
      <c r="K616" s="339"/>
    </row>
    <row r="617" spans="2:11" ht="15" x14ac:dyDescent="0.15">
      <c r="B617" s="139" t="s">
        <v>8</v>
      </c>
      <c r="C617" s="91" t="s">
        <v>562</v>
      </c>
      <c r="D617" s="91" t="s">
        <v>309</v>
      </c>
      <c r="E617" s="397">
        <v>5265</v>
      </c>
      <c r="F617" s="397">
        <v>5090</v>
      </c>
      <c r="G617" s="390">
        <v>1.7094017094017095</v>
      </c>
      <c r="H617" s="390">
        <v>2.0628683693516701</v>
      </c>
      <c r="I617" s="337">
        <v>0.35346665994996052</v>
      </c>
      <c r="J617" s="393" t="s">
        <v>633</v>
      </c>
      <c r="K617" s="339"/>
    </row>
    <row r="618" spans="2:11" x14ac:dyDescent="0.15">
      <c r="B618" s="139" t="s">
        <v>8</v>
      </c>
      <c r="C618" s="91" t="s">
        <v>19</v>
      </c>
      <c r="D618" s="91" t="s">
        <v>20</v>
      </c>
      <c r="E618" s="397">
        <v>5460</v>
      </c>
      <c r="F618" s="397">
        <v>4390</v>
      </c>
      <c r="G618" s="390">
        <v>2.6556776556776556</v>
      </c>
      <c r="H618" s="390">
        <v>2.3917995444191344</v>
      </c>
      <c r="I618" s="337">
        <v>-0.26387811125852112</v>
      </c>
      <c r="J618" s="393" t="s">
        <v>633</v>
      </c>
      <c r="K618" s="339"/>
    </row>
    <row r="619" spans="2:11" x14ac:dyDescent="0.15">
      <c r="B619" s="139" t="s">
        <v>8</v>
      </c>
      <c r="C619" s="91" t="s">
        <v>147</v>
      </c>
      <c r="D619" s="91" t="s">
        <v>148</v>
      </c>
      <c r="E619" s="397">
        <v>4170</v>
      </c>
      <c r="F619" s="397">
        <v>3980</v>
      </c>
      <c r="G619" s="390">
        <v>3.2374100719424459</v>
      </c>
      <c r="H619" s="390">
        <v>3.2663316582914574</v>
      </c>
      <c r="I619" s="337">
        <v>2.8921586349011541E-2</v>
      </c>
      <c r="J619" s="393" t="s">
        <v>633</v>
      </c>
      <c r="K619" s="339"/>
    </row>
    <row r="620" spans="2:11" x14ac:dyDescent="0.15">
      <c r="B620" s="139" t="s">
        <v>8</v>
      </c>
      <c r="C620" s="91" t="s">
        <v>211</v>
      </c>
      <c r="D620" s="91" t="s">
        <v>212</v>
      </c>
      <c r="E620" s="397">
        <v>4310</v>
      </c>
      <c r="F620" s="397">
        <v>3810</v>
      </c>
      <c r="G620" s="390">
        <v>3.2482598607888629</v>
      </c>
      <c r="H620" s="390">
        <v>2.8871391076115485</v>
      </c>
      <c r="I620" s="337">
        <v>-0.3611207531773144</v>
      </c>
      <c r="J620" s="393" t="s">
        <v>633</v>
      </c>
      <c r="K620" s="339"/>
    </row>
    <row r="621" spans="2:11" x14ac:dyDescent="0.15">
      <c r="B621" s="139" t="s">
        <v>8</v>
      </c>
      <c r="C621" s="91" t="s">
        <v>57</v>
      </c>
      <c r="D621" s="91" t="s">
        <v>58</v>
      </c>
      <c r="E621" s="397">
        <v>4630</v>
      </c>
      <c r="F621" s="397">
        <v>2400</v>
      </c>
      <c r="G621" s="390">
        <v>2.4838012958963285</v>
      </c>
      <c r="H621" s="390">
        <v>2.2916666666666665</v>
      </c>
      <c r="I621" s="337">
        <v>-0.19213462922966196</v>
      </c>
      <c r="J621" s="393" t="s">
        <v>633</v>
      </c>
      <c r="K621" s="339"/>
    </row>
    <row r="622" spans="2:11" x14ac:dyDescent="0.15">
      <c r="B622" s="139" t="s">
        <v>8</v>
      </c>
      <c r="C622" s="91" t="s">
        <v>21</v>
      </c>
      <c r="D622" s="91" t="s">
        <v>22</v>
      </c>
      <c r="E622" s="397">
        <v>1110</v>
      </c>
      <c r="F622" s="397">
        <v>1125</v>
      </c>
      <c r="G622" s="390">
        <v>2.7027027027027026</v>
      </c>
      <c r="H622" s="390">
        <v>2.2222222222222223</v>
      </c>
      <c r="I622" s="337">
        <v>-0.48048048048048031</v>
      </c>
      <c r="J622" s="393" t="s">
        <v>633</v>
      </c>
      <c r="K622" s="339"/>
    </row>
    <row r="623" spans="2:11" x14ac:dyDescent="0.15">
      <c r="B623" s="139" t="s">
        <v>8</v>
      </c>
      <c r="C623" s="91" t="s">
        <v>125</v>
      </c>
      <c r="D623" s="91" t="s">
        <v>126</v>
      </c>
      <c r="E623" s="397">
        <v>3170</v>
      </c>
      <c r="F623" s="397">
        <v>2115</v>
      </c>
      <c r="G623" s="390">
        <v>2.6813880126182967</v>
      </c>
      <c r="H623" s="390">
        <v>2.3640661938534278</v>
      </c>
      <c r="I623" s="337">
        <v>-0.31732181876486898</v>
      </c>
      <c r="J623" s="393" t="s">
        <v>633</v>
      </c>
      <c r="K623" s="339"/>
    </row>
    <row r="624" spans="2:11" x14ac:dyDescent="0.15">
      <c r="B624" s="139" t="s">
        <v>8</v>
      </c>
      <c r="C624" s="91" t="s">
        <v>127</v>
      </c>
      <c r="D624" s="91" t="s">
        <v>128</v>
      </c>
      <c r="E624" s="397">
        <v>8025</v>
      </c>
      <c r="F624" s="397">
        <v>4575</v>
      </c>
      <c r="G624" s="390">
        <v>2.1183800623052957</v>
      </c>
      <c r="H624" s="390">
        <v>2.0765027322404372</v>
      </c>
      <c r="I624" s="337">
        <v>-4.1877330064858498E-2</v>
      </c>
      <c r="J624" s="393" t="s">
        <v>633</v>
      </c>
      <c r="K624" s="339"/>
    </row>
    <row r="625" spans="2:11" x14ac:dyDescent="0.15">
      <c r="B625" s="139" t="s">
        <v>8</v>
      </c>
      <c r="C625" s="91" t="s">
        <v>310</v>
      </c>
      <c r="D625" s="91" t="s">
        <v>311</v>
      </c>
      <c r="E625" s="397">
        <v>6115</v>
      </c>
      <c r="F625" s="397">
        <v>5235</v>
      </c>
      <c r="G625" s="390">
        <v>1.1447260834014716</v>
      </c>
      <c r="H625" s="390">
        <v>1.5281757402101241</v>
      </c>
      <c r="I625" s="337">
        <v>0.38344965680865251</v>
      </c>
      <c r="J625" s="393" t="s">
        <v>633</v>
      </c>
      <c r="K625" s="339"/>
    </row>
    <row r="626" spans="2:11" x14ac:dyDescent="0.15">
      <c r="B626" s="139" t="s">
        <v>8</v>
      </c>
      <c r="C626" s="91" t="s">
        <v>99</v>
      </c>
      <c r="D626" s="91" t="s">
        <v>100</v>
      </c>
      <c r="E626" s="397">
        <v>3490</v>
      </c>
      <c r="F626" s="397">
        <v>3485</v>
      </c>
      <c r="G626" s="390">
        <v>3.0085959885386817</v>
      </c>
      <c r="H626" s="390">
        <v>3.5868005738880915</v>
      </c>
      <c r="I626" s="337">
        <v>0.57820458534940977</v>
      </c>
      <c r="J626" s="393" t="s">
        <v>633</v>
      </c>
      <c r="K626" s="339"/>
    </row>
    <row r="627" spans="2:11" x14ac:dyDescent="0.15">
      <c r="B627" s="139" t="s">
        <v>8</v>
      </c>
      <c r="C627" s="91" t="s">
        <v>149</v>
      </c>
      <c r="D627" s="91" t="s">
        <v>150</v>
      </c>
      <c r="E627" s="397">
        <v>3735</v>
      </c>
      <c r="F627" s="397">
        <v>2045</v>
      </c>
      <c r="G627" s="390">
        <v>3.2128514056224895</v>
      </c>
      <c r="H627" s="390">
        <v>3.9119804400977993</v>
      </c>
      <c r="I627" s="337">
        <v>0.69912903447530983</v>
      </c>
      <c r="J627" s="393" t="s">
        <v>633</v>
      </c>
      <c r="K627" s="339"/>
    </row>
    <row r="628" spans="2:11" x14ac:dyDescent="0.15">
      <c r="B628" s="139" t="s">
        <v>8</v>
      </c>
      <c r="C628" s="91" t="s">
        <v>213</v>
      </c>
      <c r="D628" s="91" t="s">
        <v>214</v>
      </c>
      <c r="E628" s="397">
        <v>3890</v>
      </c>
      <c r="F628" s="397">
        <v>4040</v>
      </c>
      <c r="G628" s="390">
        <v>3.0848329048843186</v>
      </c>
      <c r="H628" s="390">
        <v>3.3415841584158419</v>
      </c>
      <c r="I628" s="337">
        <v>0.25675125353152328</v>
      </c>
      <c r="J628" s="393" t="s">
        <v>633</v>
      </c>
      <c r="K628" s="339"/>
    </row>
    <row r="629" spans="2:11" x14ac:dyDescent="0.15">
      <c r="B629" s="139" t="s">
        <v>8</v>
      </c>
      <c r="C629" s="91" t="s">
        <v>101</v>
      </c>
      <c r="D629" s="91" t="s">
        <v>102</v>
      </c>
      <c r="E629" s="397">
        <v>3195</v>
      </c>
      <c r="F629" s="397">
        <v>1905</v>
      </c>
      <c r="G629" s="390">
        <v>2.1909233176838812</v>
      </c>
      <c r="H629" s="390">
        <v>2.0997375328083989</v>
      </c>
      <c r="I629" s="337">
        <v>-9.1185784875482234E-2</v>
      </c>
      <c r="J629" s="393" t="s">
        <v>633</v>
      </c>
      <c r="K629" s="339"/>
    </row>
    <row r="630" spans="2:11" x14ac:dyDescent="0.15">
      <c r="B630" s="139" t="s">
        <v>8</v>
      </c>
      <c r="C630" s="91" t="s">
        <v>269</v>
      </c>
      <c r="D630" s="91" t="s">
        <v>270</v>
      </c>
      <c r="E630" s="397">
        <v>5045</v>
      </c>
      <c r="F630" s="397">
        <v>3520</v>
      </c>
      <c r="G630" s="390">
        <v>1.8830525272547076</v>
      </c>
      <c r="H630" s="390">
        <v>2.1306818181818179</v>
      </c>
      <c r="I630" s="337">
        <v>0.24762929092711028</v>
      </c>
      <c r="J630" s="393" t="s">
        <v>633</v>
      </c>
      <c r="K630" s="339"/>
    </row>
    <row r="631" spans="2:11" ht="14" x14ac:dyDescent="0.15">
      <c r="B631" s="139" t="s">
        <v>8</v>
      </c>
      <c r="C631" s="91" t="s">
        <v>215</v>
      </c>
      <c r="D631" s="91" t="s">
        <v>216</v>
      </c>
      <c r="E631" s="397" t="s">
        <v>579</v>
      </c>
      <c r="F631" s="397" t="s">
        <v>579</v>
      </c>
      <c r="G631" s="390" t="s">
        <v>579</v>
      </c>
      <c r="H631" s="390" t="s">
        <v>579</v>
      </c>
      <c r="I631" s="337" t="s">
        <v>579</v>
      </c>
      <c r="J631" s="393" t="s">
        <v>579</v>
      </c>
      <c r="K631" s="339"/>
    </row>
    <row r="632" spans="2:11" x14ac:dyDescent="0.15">
      <c r="B632" s="139" t="s">
        <v>8</v>
      </c>
      <c r="C632" s="91" t="s">
        <v>181</v>
      </c>
      <c r="D632" s="91" t="s">
        <v>182</v>
      </c>
      <c r="E632" s="397">
        <v>16025</v>
      </c>
      <c r="F632" s="397">
        <v>11530</v>
      </c>
      <c r="G632" s="390">
        <v>2.527301092043682</v>
      </c>
      <c r="H632" s="390">
        <v>2.2116218560277536</v>
      </c>
      <c r="I632" s="337">
        <v>-0.3156792360159284</v>
      </c>
      <c r="J632" s="393" t="s">
        <v>633</v>
      </c>
      <c r="K632" s="339"/>
    </row>
    <row r="633" spans="2:11" x14ac:dyDescent="0.15">
      <c r="B633" s="139" t="s">
        <v>8</v>
      </c>
      <c r="C633" s="91" t="s">
        <v>23</v>
      </c>
      <c r="D633" s="91" t="s">
        <v>24</v>
      </c>
      <c r="E633" s="397">
        <v>1970</v>
      </c>
      <c r="F633" s="397">
        <v>890</v>
      </c>
      <c r="G633" s="390">
        <v>3.0456852791878175</v>
      </c>
      <c r="H633" s="390">
        <v>3.9325842696629212</v>
      </c>
      <c r="I633" s="337">
        <v>0.88689899047510368</v>
      </c>
      <c r="J633" s="393" t="s">
        <v>633</v>
      </c>
      <c r="K633" s="339"/>
    </row>
    <row r="634" spans="2:11" x14ac:dyDescent="0.15">
      <c r="B634" s="139" t="s">
        <v>8</v>
      </c>
      <c r="C634" s="91" t="s">
        <v>314</v>
      </c>
      <c r="D634" s="91" t="s">
        <v>315</v>
      </c>
      <c r="E634" s="397">
        <v>6530</v>
      </c>
      <c r="F634" s="397">
        <v>4610</v>
      </c>
      <c r="G634" s="390">
        <v>2.2970903522205206</v>
      </c>
      <c r="H634" s="390">
        <v>2.4945770065075923</v>
      </c>
      <c r="I634" s="337">
        <v>0.19748665428707168</v>
      </c>
      <c r="J634" s="393" t="s">
        <v>633</v>
      </c>
      <c r="K634" s="339"/>
    </row>
    <row r="635" spans="2:11" x14ac:dyDescent="0.15">
      <c r="B635" s="139" t="s">
        <v>8</v>
      </c>
      <c r="C635" s="91" t="s">
        <v>217</v>
      </c>
      <c r="D635" s="91" t="s">
        <v>218</v>
      </c>
      <c r="E635" s="397">
        <v>3445</v>
      </c>
      <c r="F635" s="397">
        <v>3520</v>
      </c>
      <c r="G635" s="390">
        <v>3.1930333817126266</v>
      </c>
      <c r="H635" s="390">
        <v>4.1193181818181817</v>
      </c>
      <c r="I635" s="337">
        <v>0.92628480010555503</v>
      </c>
      <c r="J635" s="393" t="s">
        <v>634</v>
      </c>
      <c r="K635" s="339"/>
    </row>
    <row r="636" spans="2:11" ht="15" x14ac:dyDescent="0.15">
      <c r="B636" s="139" t="s">
        <v>8</v>
      </c>
      <c r="C636" s="91" t="s">
        <v>563</v>
      </c>
      <c r="D636" s="91" t="s">
        <v>219</v>
      </c>
      <c r="E636" s="397">
        <v>2500</v>
      </c>
      <c r="F636" s="397">
        <v>1770</v>
      </c>
      <c r="G636" s="390">
        <v>2.8000000000000003</v>
      </c>
      <c r="H636" s="390">
        <v>3.9548022598870061</v>
      </c>
      <c r="I636" s="337">
        <v>1.1548022598870058</v>
      </c>
      <c r="J636" s="393" t="s">
        <v>634</v>
      </c>
      <c r="K636" s="339"/>
    </row>
    <row r="637" spans="2:11" x14ac:dyDescent="0.15">
      <c r="B637" s="139" t="s">
        <v>8</v>
      </c>
      <c r="C637" s="91" t="s">
        <v>59</v>
      </c>
      <c r="D637" s="91" t="s">
        <v>60</v>
      </c>
      <c r="E637" s="397">
        <v>1405</v>
      </c>
      <c r="F637" s="397">
        <v>1105</v>
      </c>
      <c r="G637" s="390">
        <v>2.8469750889679712</v>
      </c>
      <c r="H637" s="390">
        <v>4.0723981900452486</v>
      </c>
      <c r="I637" s="337">
        <v>1.2254231010772774</v>
      </c>
      <c r="J637" s="393" t="s">
        <v>633</v>
      </c>
      <c r="K637" s="339"/>
    </row>
    <row r="638" spans="2:11" x14ac:dyDescent="0.15">
      <c r="B638" s="139" t="s">
        <v>8</v>
      </c>
      <c r="C638" s="91" t="s">
        <v>220</v>
      </c>
      <c r="D638" s="91" t="s">
        <v>221</v>
      </c>
      <c r="E638" s="397">
        <v>1290</v>
      </c>
      <c r="F638" s="397">
        <v>1270</v>
      </c>
      <c r="G638" s="390">
        <v>1.9379844961240309</v>
      </c>
      <c r="H638" s="390">
        <v>2.3622047244094486</v>
      </c>
      <c r="I638" s="337">
        <v>0.42422022828541772</v>
      </c>
      <c r="J638" s="393" t="s">
        <v>633</v>
      </c>
      <c r="K638" s="339"/>
    </row>
    <row r="639" spans="2:11" x14ac:dyDescent="0.15">
      <c r="B639" s="139" t="s">
        <v>8</v>
      </c>
      <c r="C639" s="91" t="s">
        <v>271</v>
      </c>
      <c r="D639" s="91" t="s">
        <v>272</v>
      </c>
      <c r="E639" s="397">
        <v>14485</v>
      </c>
      <c r="F639" s="397">
        <v>10690</v>
      </c>
      <c r="G639" s="390">
        <v>1.6223679668622715</v>
      </c>
      <c r="H639" s="390">
        <v>1.6370439663236671</v>
      </c>
      <c r="I639" s="337">
        <v>1.4675999461395639E-2</v>
      </c>
      <c r="J639" s="393" t="s">
        <v>633</v>
      </c>
      <c r="K639" s="339"/>
    </row>
    <row r="640" spans="2:11" x14ac:dyDescent="0.15">
      <c r="B640" s="139" t="s">
        <v>8</v>
      </c>
      <c r="C640" s="91" t="s">
        <v>222</v>
      </c>
      <c r="D640" s="91" t="s">
        <v>223</v>
      </c>
      <c r="E640" s="397">
        <v>2745</v>
      </c>
      <c r="F640" s="397">
        <v>890</v>
      </c>
      <c r="G640" s="390">
        <v>3.6429872495446269</v>
      </c>
      <c r="H640" s="390">
        <v>2.2471910112359552</v>
      </c>
      <c r="I640" s="337">
        <v>-1.3957962383086717</v>
      </c>
      <c r="J640" s="393" t="s">
        <v>634</v>
      </c>
      <c r="K640" s="339"/>
    </row>
    <row r="641" spans="2:11" x14ac:dyDescent="0.15">
      <c r="B641" s="139" t="s">
        <v>8</v>
      </c>
      <c r="C641" s="91" t="s">
        <v>224</v>
      </c>
      <c r="D641" s="91" t="s">
        <v>225</v>
      </c>
      <c r="E641" s="397">
        <v>2945</v>
      </c>
      <c r="F641" s="397">
        <v>2305</v>
      </c>
      <c r="G641" s="390">
        <v>2.2071307300509337</v>
      </c>
      <c r="H641" s="390">
        <v>2.8199566160520604</v>
      </c>
      <c r="I641" s="337">
        <v>0.61282588600112664</v>
      </c>
      <c r="J641" s="393" t="s">
        <v>633</v>
      </c>
      <c r="K641" s="339"/>
    </row>
    <row r="642" spans="2:11" x14ac:dyDescent="0.15">
      <c r="B642" s="139" t="s">
        <v>8</v>
      </c>
      <c r="C642" s="91" t="s">
        <v>25</v>
      </c>
      <c r="D642" s="91" t="s">
        <v>26</v>
      </c>
      <c r="E642" s="397">
        <v>1065</v>
      </c>
      <c r="F642" s="397">
        <v>725</v>
      </c>
      <c r="G642" s="390">
        <v>3.286384976525822</v>
      </c>
      <c r="H642" s="390">
        <v>4.1379310344827589</v>
      </c>
      <c r="I642" s="337">
        <v>0.85154605795693694</v>
      </c>
      <c r="J642" s="393" t="s">
        <v>633</v>
      </c>
      <c r="K642" s="339"/>
    </row>
    <row r="643" spans="2:11" x14ac:dyDescent="0.15">
      <c r="B643" s="139" t="s">
        <v>8</v>
      </c>
      <c r="C643" s="91" t="s">
        <v>226</v>
      </c>
      <c r="D643" s="91" t="s">
        <v>227</v>
      </c>
      <c r="E643" s="397">
        <v>3115</v>
      </c>
      <c r="F643" s="397">
        <v>2225</v>
      </c>
      <c r="G643" s="390">
        <v>2.4077046548956664</v>
      </c>
      <c r="H643" s="390">
        <v>2.9213483146067416</v>
      </c>
      <c r="I643" s="337">
        <v>0.51364365971107517</v>
      </c>
      <c r="J643" s="393" t="s">
        <v>633</v>
      </c>
      <c r="K643" s="339"/>
    </row>
    <row r="644" spans="2:11" x14ac:dyDescent="0.15">
      <c r="B644" s="139" t="s">
        <v>8</v>
      </c>
      <c r="C644" s="91" t="s">
        <v>151</v>
      </c>
      <c r="D644" s="91" t="s">
        <v>152</v>
      </c>
      <c r="E644" s="397">
        <v>1780</v>
      </c>
      <c r="F644" s="397">
        <v>1710</v>
      </c>
      <c r="G644" s="390">
        <v>2.5280898876404492</v>
      </c>
      <c r="H644" s="390">
        <v>2.3391812865497075</v>
      </c>
      <c r="I644" s="337">
        <v>-0.1889086010907417</v>
      </c>
      <c r="J644" s="393" t="s">
        <v>633</v>
      </c>
      <c r="K644" s="339"/>
    </row>
    <row r="645" spans="2:11" x14ac:dyDescent="0.15">
      <c r="B645" s="139" t="s">
        <v>8</v>
      </c>
      <c r="C645" s="91" t="s">
        <v>183</v>
      </c>
      <c r="D645" s="91" t="s">
        <v>184</v>
      </c>
      <c r="E645" s="397">
        <v>13615</v>
      </c>
      <c r="F645" s="397">
        <v>8695</v>
      </c>
      <c r="G645" s="390">
        <v>1.6158648549394052</v>
      </c>
      <c r="H645" s="390">
        <v>1.9551466359976999</v>
      </c>
      <c r="I645" s="337">
        <v>0.33928178105829465</v>
      </c>
      <c r="J645" s="393" t="s">
        <v>634</v>
      </c>
      <c r="K645" s="339"/>
    </row>
    <row r="646" spans="2:11" x14ac:dyDescent="0.15">
      <c r="B646" s="139" t="s">
        <v>8</v>
      </c>
      <c r="C646" s="91" t="s">
        <v>228</v>
      </c>
      <c r="D646" s="91" t="s">
        <v>229</v>
      </c>
      <c r="E646" s="397">
        <v>3890</v>
      </c>
      <c r="F646" s="397">
        <v>1955</v>
      </c>
      <c r="G646" s="390">
        <v>2.442159383033419</v>
      </c>
      <c r="H646" s="390">
        <v>3.0690537084398977</v>
      </c>
      <c r="I646" s="337">
        <v>0.62689432540647871</v>
      </c>
      <c r="J646" s="393" t="s">
        <v>633</v>
      </c>
      <c r="K646" s="339"/>
    </row>
    <row r="647" spans="2:11" x14ac:dyDescent="0.15">
      <c r="B647" s="139" t="s">
        <v>8</v>
      </c>
      <c r="C647" s="91" t="s">
        <v>230</v>
      </c>
      <c r="D647" s="91" t="s">
        <v>231</v>
      </c>
      <c r="E647" s="397">
        <v>3195</v>
      </c>
      <c r="F647" s="397">
        <v>1810</v>
      </c>
      <c r="G647" s="390">
        <v>3.1298904538341157</v>
      </c>
      <c r="H647" s="390">
        <v>2.7624309392265194</v>
      </c>
      <c r="I647" s="337">
        <v>-0.36745951460759629</v>
      </c>
      <c r="J647" s="393" t="s">
        <v>633</v>
      </c>
      <c r="K647" s="339"/>
    </row>
    <row r="648" spans="2:11" x14ac:dyDescent="0.15">
      <c r="B648" s="139" t="s">
        <v>8</v>
      </c>
      <c r="C648" s="91" t="s">
        <v>273</v>
      </c>
      <c r="D648" s="91" t="s">
        <v>274</v>
      </c>
      <c r="E648" s="397">
        <v>1220</v>
      </c>
      <c r="F648" s="397">
        <v>880</v>
      </c>
      <c r="G648" s="390">
        <v>2.459016393442623</v>
      </c>
      <c r="H648" s="390">
        <v>2.8409090909090908</v>
      </c>
      <c r="I648" s="337">
        <v>0.38189269746646781</v>
      </c>
      <c r="J648" s="393" t="s">
        <v>633</v>
      </c>
      <c r="K648" s="339"/>
    </row>
    <row r="649" spans="2:11" x14ac:dyDescent="0.15">
      <c r="B649" s="139" t="s">
        <v>8</v>
      </c>
      <c r="C649" s="91" t="s">
        <v>232</v>
      </c>
      <c r="D649" s="91" t="s">
        <v>233</v>
      </c>
      <c r="E649" s="397">
        <v>1745</v>
      </c>
      <c r="F649" s="397">
        <v>1655</v>
      </c>
      <c r="G649" s="390">
        <v>2.005730659025788</v>
      </c>
      <c r="H649" s="390">
        <v>2.1148036253776437</v>
      </c>
      <c r="I649" s="337">
        <v>0.1090729663518557</v>
      </c>
      <c r="J649" s="393" t="s">
        <v>633</v>
      </c>
      <c r="K649" s="339"/>
    </row>
    <row r="650" spans="2:11" x14ac:dyDescent="0.15">
      <c r="B650" s="139" t="s">
        <v>8</v>
      </c>
      <c r="C650" s="91" t="s">
        <v>234</v>
      </c>
      <c r="D650" s="91" t="s">
        <v>235</v>
      </c>
      <c r="E650" s="397">
        <v>860</v>
      </c>
      <c r="F650" s="397">
        <v>835</v>
      </c>
      <c r="G650" s="390">
        <v>1.7441860465116279</v>
      </c>
      <c r="H650" s="390">
        <v>2.9940119760479043</v>
      </c>
      <c r="I650" s="337">
        <v>1.2498259295362764</v>
      </c>
      <c r="J650" s="393" t="s">
        <v>633</v>
      </c>
      <c r="K650" s="339"/>
    </row>
    <row r="651" spans="2:11" x14ac:dyDescent="0.15">
      <c r="B651" s="139" t="s">
        <v>8</v>
      </c>
      <c r="C651" s="91" t="s">
        <v>275</v>
      </c>
      <c r="D651" s="91" t="s">
        <v>276</v>
      </c>
      <c r="E651" s="397">
        <v>16520</v>
      </c>
      <c r="F651" s="397">
        <v>16545</v>
      </c>
      <c r="G651" s="390">
        <v>2.4515738498789346</v>
      </c>
      <c r="H651" s="390">
        <v>2.47809005741916</v>
      </c>
      <c r="I651" s="337">
        <v>2.6516207540225434E-2</v>
      </c>
      <c r="J651" s="393" t="s">
        <v>633</v>
      </c>
      <c r="K651" s="339"/>
    </row>
    <row r="652" spans="2:11" x14ac:dyDescent="0.15">
      <c r="B652" s="139" t="s">
        <v>8</v>
      </c>
      <c r="C652" s="91" t="s">
        <v>103</v>
      </c>
      <c r="D652" s="91" t="s">
        <v>104</v>
      </c>
      <c r="E652" s="397">
        <v>3210</v>
      </c>
      <c r="F652" s="397">
        <v>3190</v>
      </c>
      <c r="G652" s="390">
        <v>4.0498442367601246</v>
      </c>
      <c r="H652" s="390">
        <v>3.4482758620689653</v>
      </c>
      <c r="I652" s="337">
        <v>-0.60156837469115931</v>
      </c>
      <c r="J652" s="393" t="s">
        <v>633</v>
      </c>
      <c r="K652" s="339"/>
    </row>
    <row r="653" spans="2:11" x14ac:dyDescent="0.15">
      <c r="B653" s="139" t="s">
        <v>8</v>
      </c>
      <c r="C653" s="91" t="s">
        <v>236</v>
      </c>
      <c r="D653" s="91" t="s">
        <v>237</v>
      </c>
      <c r="E653" s="397">
        <v>1905</v>
      </c>
      <c r="F653" s="397">
        <v>975</v>
      </c>
      <c r="G653" s="390">
        <v>1.3123359580052494</v>
      </c>
      <c r="H653" s="390">
        <v>2.0512820512820511</v>
      </c>
      <c r="I653" s="337">
        <v>0.73894609327680172</v>
      </c>
      <c r="J653" s="393" t="s">
        <v>634</v>
      </c>
      <c r="K653" s="339"/>
    </row>
    <row r="654" spans="2:11" x14ac:dyDescent="0.15">
      <c r="B654" s="139" t="s">
        <v>8</v>
      </c>
      <c r="C654" s="91" t="s">
        <v>105</v>
      </c>
      <c r="D654" s="91" t="s">
        <v>106</v>
      </c>
      <c r="E654" s="397">
        <v>5180</v>
      </c>
      <c r="F654" s="397">
        <v>2890</v>
      </c>
      <c r="G654" s="390">
        <v>2.7027027027027026</v>
      </c>
      <c r="H654" s="390">
        <v>2.422145328719723</v>
      </c>
      <c r="I654" s="337">
        <v>-0.28055737398297964</v>
      </c>
      <c r="J654" s="393" t="s">
        <v>633</v>
      </c>
      <c r="K654" s="339"/>
    </row>
    <row r="655" spans="2:11" x14ac:dyDescent="0.15">
      <c r="B655" s="139" t="s">
        <v>8</v>
      </c>
      <c r="C655" s="91" t="s">
        <v>61</v>
      </c>
      <c r="D655" s="91" t="s">
        <v>62</v>
      </c>
      <c r="E655" s="397">
        <v>1740</v>
      </c>
      <c r="F655" s="397">
        <v>1065</v>
      </c>
      <c r="G655" s="390">
        <v>3.4482758620689653</v>
      </c>
      <c r="H655" s="390">
        <v>4.225352112676056</v>
      </c>
      <c r="I655" s="337">
        <v>0.77707625060709073</v>
      </c>
      <c r="J655" s="393" t="s">
        <v>633</v>
      </c>
      <c r="K655" s="339"/>
    </row>
    <row r="656" spans="2:11" x14ac:dyDescent="0.15">
      <c r="B656" s="139" t="s">
        <v>8</v>
      </c>
      <c r="C656" s="91" t="s">
        <v>238</v>
      </c>
      <c r="D656" s="91" t="s">
        <v>239</v>
      </c>
      <c r="E656" s="397">
        <v>2895</v>
      </c>
      <c r="F656" s="397">
        <v>2420</v>
      </c>
      <c r="G656" s="390">
        <v>2.7633851468048358</v>
      </c>
      <c r="H656" s="390">
        <v>2.8925619834710745</v>
      </c>
      <c r="I656" s="337">
        <v>0.12917683666623869</v>
      </c>
      <c r="J656" s="393" t="s">
        <v>633</v>
      </c>
      <c r="K656" s="339"/>
    </row>
    <row r="657" spans="2:11" x14ac:dyDescent="0.15">
      <c r="B657" s="139" t="s">
        <v>8</v>
      </c>
      <c r="C657" s="91" t="s">
        <v>65</v>
      </c>
      <c r="D657" s="91" t="s">
        <v>66</v>
      </c>
      <c r="E657" s="397">
        <v>13010</v>
      </c>
      <c r="F657" s="397">
        <v>5580</v>
      </c>
      <c r="G657" s="390">
        <v>2.421214450422752</v>
      </c>
      <c r="H657" s="390">
        <v>2.2401433691756272</v>
      </c>
      <c r="I657" s="337">
        <v>-0.18107108124712479</v>
      </c>
      <c r="J657" s="393" t="s">
        <v>633</v>
      </c>
      <c r="K657" s="339"/>
    </row>
    <row r="658" spans="2:11" x14ac:dyDescent="0.15">
      <c r="B658" s="139" t="s">
        <v>8</v>
      </c>
      <c r="C658" s="91" t="s">
        <v>107</v>
      </c>
      <c r="D658" s="91" t="s">
        <v>108</v>
      </c>
      <c r="E658" s="397">
        <v>9150</v>
      </c>
      <c r="F658" s="397">
        <v>5700</v>
      </c>
      <c r="G658" s="390">
        <v>2.5136612021857925</v>
      </c>
      <c r="H658" s="390">
        <v>2.5438596491228069</v>
      </c>
      <c r="I658" s="337">
        <v>3.0198446937014456E-2</v>
      </c>
      <c r="J658" s="393" t="s">
        <v>633</v>
      </c>
      <c r="K658" s="339"/>
    </row>
    <row r="659" spans="2:11" x14ac:dyDescent="0.15">
      <c r="B659" s="139" t="s">
        <v>8</v>
      </c>
      <c r="C659" s="91" t="s">
        <v>129</v>
      </c>
      <c r="D659" s="91" t="s">
        <v>130</v>
      </c>
      <c r="E659" s="397">
        <v>4415</v>
      </c>
      <c r="F659" s="397">
        <v>4260</v>
      </c>
      <c r="G659" s="390">
        <v>2.6047565118912797</v>
      </c>
      <c r="H659" s="390">
        <v>3.169014084507042</v>
      </c>
      <c r="I659" s="337">
        <v>0.56425757261576237</v>
      </c>
      <c r="J659" s="393" t="s">
        <v>633</v>
      </c>
      <c r="K659" s="339"/>
    </row>
    <row r="660" spans="2:11" x14ac:dyDescent="0.15">
      <c r="B660" s="139" t="s">
        <v>8</v>
      </c>
      <c r="C660" s="91" t="s">
        <v>131</v>
      </c>
      <c r="D660" s="91" t="s">
        <v>132</v>
      </c>
      <c r="E660" s="397">
        <v>7305</v>
      </c>
      <c r="F660" s="397">
        <v>6835</v>
      </c>
      <c r="G660" s="390">
        <v>1.7111567419575633</v>
      </c>
      <c r="H660" s="390">
        <v>1.9019751280175567</v>
      </c>
      <c r="I660" s="337">
        <v>0.19081838605999346</v>
      </c>
      <c r="J660" s="393" t="s">
        <v>633</v>
      </c>
      <c r="K660" s="339"/>
    </row>
    <row r="661" spans="2:11" x14ac:dyDescent="0.15">
      <c r="B661" s="139" t="s">
        <v>8</v>
      </c>
      <c r="C661" s="91" t="s">
        <v>240</v>
      </c>
      <c r="D661" s="91" t="s">
        <v>241</v>
      </c>
      <c r="E661" s="397">
        <v>3270</v>
      </c>
      <c r="F661" s="397">
        <v>3135</v>
      </c>
      <c r="G661" s="390">
        <v>2.7522935779816518</v>
      </c>
      <c r="H661" s="390">
        <v>2.5518341307814993</v>
      </c>
      <c r="I661" s="337">
        <v>-0.20045944720015241</v>
      </c>
      <c r="J661" s="393" t="s">
        <v>633</v>
      </c>
      <c r="K661" s="339"/>
    </row>
    <row r="662" spans="2:11" x14ac:dyDescent="0.15">
      <c r="B662" s="139" t="s">
        <v>8</v>
      </c>
      <c r="C662" s="91" t="s">
        <v>133</v>
      </c>
      <c r="D662" s="91" t="s">
        <v>134</v>
      </c>
      <c r="E662" s="397">
        <v>7705</v>
      </c>
      <c r="F662" s="397">
        <v>6525</v>
      </c>
      <c r="G662" s="390">
        <v>2.3361453601557431</v>
      </c>
      <c r="H662" s="390">
        <v>2.7586206896551726</v>
      </c>
      <c r="I662" s="337">
        <v>0.42247532949942945</v>
      </c>
      <c r="J662" s="393" t="s">
        <v>633</v>
      </c>
      <c r="K662" s="339"/>
    </row>
    <row r="663" spans="2:11" x14ac:dyDescent="0.15">
      <c r="B663" s="139" t="s">
        <v>8</v>
      </c>
      <c r="C663" s="91" t="s">
        <v>63</v>
      </c>
      <c r="D663" s="91" t="s">
        <v>64</v>
      </c>
      <c r="E663" s="397">
        <v>5265</v>
      </c>
      <c r="F663" s="397">
        <v>2340</v>
      </c>
      <c r="G663" s="390">
        <v>3.4188034188034191</v>
      </c>
      <c r="H663" s="390">
        <v>2.7777777777777777</v>
      </c>
      <c r="I663" s="337">
        <v>-0.64102564102564141</v>
      </c>
      <c r="J663" s="393" t="s">
        <v>633</v>
      </c>
      <c r="K663" s="339"/>
    </row>
    <row r="664" spans="2:11" x14ac:dyDescent="0.15">
      <c r="B664" s="139" t="s">
        <v>8</v>
      </c>
      <c r="C664" s="91" t="s">
        <v>185</v>
      </c>
      <c r="D664" s="91" t="s">
        <v>186</v>
      </c>
      <c r="E664" s="397">
        <v>3155</v>
      </c>
      <c r="F664" s="397">
        <v>1930</v>
      </c>
      <c r="G664" s="390">
        <v>3.3280507131537238</v>
      </c>
      <c r="H664" s="390">
        <v>3.3678756476683938</v>
      </c>
      <c r="I664" s="337">
        <v>3.9824934514669952E-2</v>
      </c>
      <c r="J664" s="393" t="s">
        <v>633</v>
      </c>
      <c r="K664" s="339"/>
    </row>
    <row r="665" spans="2:11" x14ac:dyDescent="0.15">
      <c r="B665" s="139" t="s">
        <v>8</v>
      </c>
      <c r="C665" s="91" t="s">
        <v>67</v>
      </c>
      <c r="D665" s="91" t="s">
        <v>68</v>
      </c>
      <c r="E665" s="397">
        <v>6120</v>
      </c>
      <c r="F665" s="397">
        <v>6560</v>
      </c>
      <c r="G665" s="390">
        <v>3.5130718954248366</v>
      </c>
      <c r="H665" s="390">
        <v>3.4298780487804881</v>
      </c>
      <c r="I665" s="337">
        <v>-8.3193846644348479E-2</v>
      </c>
      <c r="J665" s="393" t="s">
        <v>633</v>
      </c>
      <c r="K665" s="339"/>
    </row>
    <row r="666" spans="2:11" x14ac:dyDescent="0.15">
      <c r="B666" s="139" t="s">
        <v>8</v>
      </c>
      <c r="C666" s="91" t="s">
        <v>277</v>
      </c>
      <c r="D666" s="91" t="s">
        <v>278</v>
      </c>
      <c r="E666" s="397">
        <v>3405</v>
      </c>
      <c r="F666" s="397">
        <v>2495</v>
      </c>
      <c r="G666" s="390">
        <v>2.643171806167401</v>
      </c>
      <c r="H666" s="390">
        <v>3.2064128256513023</v>
      </c>
      <c r="I666" s="337">
        <v>0.56324101948390126</v>
      </c>
      <c r="J666" s="393" t="s">
        <v>633</v>
      </c>
      <c r="K666" s="339"/>
    </row>
    <row r="667" spans="2:11" x14ac:dyDescent="0.15">
      <c r="B667" s="139" t="s">
        <v>8</v>
      </c>
      <c r="C667" s="91" t="s">
        <v>242</v>
      </c>
      <c r="D667" s="91" t="s">
        <v>243</v>
      </c>
      <c r="E667" s="397">
        <v>2220</v>
      </c>
      <c r="F667" s="397">
        <v>2230</v>
      </c>
      <c r="G667" s="390">
        <v>2.2522522522522523</v>
      </c>
      <c r="H667" s="390">
        <v>2.2421524663677128</v>
      </c>
      <c r="I667" s="337">
        <v>-1.0099785884539525E-2</v>
      </c>
      <c r="J667" s="393" t="s">
        <v>633</v>
      </c>
      <c r="K667" s="339"/>
    </row>
    <row r="668" spans="2:11" x14ac:dyDescent="0.15">
      <c r="B668" s="139" t="s">
        <v>8</v>
      </c>
      <c r="C668" s="91" t="s">
        <v>27</v>
      </c>
      <c r="D668" s="91" t="s">
        <v>28</v>
      </c>
      <c r="E668" s="397">
        <v>1890</v>
      </c>
      <c r="F668" s="397">
        <v>735</v>
      </c>
      <c r="G668" s="390">
        <v>2.6455026455026456</v>
      </c>
      <c r="H668" s="390">
        <v>5.4421768707482991</v>
      </c>
      <c r="I668" s="337">
        <v>2.7966742252456536</v>
      </c>
      <c r="J668" s="393" t="s">
        <v>634</v>
      </c>
      <c r="K668" s="339"/>
    </row>
    <row r="669" spans="2:11" x14ac:dyDescent="0.15">
      <c r="B669" s="139" t="s">
        <v>8</v>
      </c>
      <c r="C669" s="91" t="s">
        <v>279</v>
      </c>
      <c r="D669" s="91" t="s">
        <v>280</v>
      </c>
      <c r="E669" s="397">
        <v>3530</v>
      </c>
      <c r="F669" s="397">
        <v>2660</v>
      </c>
      <c r="G669" s="390">
        <v>2.6912181303116145</v>
      </c>
      <c r="H669" s="390">
        <v>2.2556390977443606</v>
      </c>
      <c r="I669" s="337">
        <v>-0.43557903256725394</v>
      </c>
      <c r="J669" s="393" t="s">
        <v>633</v>
      </c>
      <c r="K669" s="339"/>
    </row>
    <row r="670" spans="2:11" x14ac:dyDescent="0.15">
      <c r="B670" s="139" t="s">
        <v>8</v>
      </c>
      <c r="C670" s="91" t="s">
        <v>29</v>
      </c>
      <c r="D670" s="91" t="s">
        <v>30</v>
      </c>
      <c r="E670" s="397">
        <v>2970</v>
      </c>
      <c r="F670" s="397">
        <v>2800</v>
      </c>
      <c r="G670" s="390">
        <v>3.3670033670033668</v>
      </c>
      <c r="H670" s="390">
        <v>3.0357142857142856</v>
      </c>
      <c r="I670" s="337">
        <v>-0.33128908128908119</v>
      </c>
      <c r="J670" s="393" t="s">
        <v>633</v>
      </c>
      <c r="K670" s="339"/>
    </row>
    <row r="671" spans="2:11" ht="14" x14ac:dyDescent="0.15">
      <c r="B671" s="139" t="s">
        <v>8</v>
      </c>
      <c r="C671" s="91" t="s">
        <v>244</v>
      </c>
      <c r="D671" s="91" t="s">
        <v>245</v>
      </c>
      <c r="E671" s="397" t="s">
        <v>579</v>
      </c>
      <c r="F671" s="397" t="s">
        <v>579</v>
      </c>
      <c r="G671" s="390" t="s">
        <v>579</v>
      </c>
      <c r="H671" s="390" t="s">
        <v>579</v>
      </c>
      <c r="I671" s="337" t="s">
        <v>579</v>
      </c>
      <c r="J671" s="393" t="s">
        <v>579</v>
      </c>
      <c r="K671" s="339"/>
    </row>
    <row r="672" spans="2:11" x14ac:dyDescent="0.15">
      <c r="B672" s="139" t="s">
        <v>8</v>
      </c>
      <c r="C672" s="91" t="s">
        <v>187</v>
      </c>
      <c r="D672" s="91" t="s">
        <v>188</v>
      </c>
      <c r="E672" s="397">
        <v>8650</v>
      </c>
      <c r="F672" s="397">
        <v>5775</v>
      </c>
      <c r="G672" s="390">
        <v>2.0231213872832372</v>
      </c>
      <c r="H672" s="390">
        <v>1.9913419913419914</v>
      </c>
      <c r="I672" s="337">
        <v>-3.1779395941245792E-2</v>
      </c>
      <c r="J672" s="393" t="s">
        <v>633</v>
      </c>
      <c r="K672" s="339"/>
    </row>
    <row r="673" spans="2:11" x14ac:dyDescent="0.15">
      <c r="B673" s="139" t="s">
        <v>8</v>
      </c>
      <c r="C673" s="91" t="s">
        <v>109</v>
      </c>
      <c r="D673" s="91" t="s">
        <v>110</v>
      </c>
      <c r="E673" s="397">
        <v>1850</v>
      </c>
      <c r="F673" s="397">
        <v>1875</v>
      </c>
      <c r="G673" s="390">
        <v>2.9729729729729732</v>
      </c>
      <c r="H673" s="390">
        <v>2.4</v>
      </c>
      <c r="I673" s="337">
        <v>-0.57297297297297334</v>
      </c>
      <c r="J673" s="393" t="s">
        <v>633</v>
      </c>
      <c r="K673" s="339"/>
    </row>
    <row r="674" spans="2:11" x14ac:dyDescent="0.15">
      <c r="B674" s="139" t="s">
        <v>8</v>
      </c>
      <c r="C674" s="91" t="s">
        <v>111</v>
      </c>
      <c r="D674" s="91" t="s">
        <v>112</v>
      </c>
      <c r="E674" s="397">
        <v>1800</v>
      </c>
      <c r="F674" s="397">
        <v>1785</v>
      </c>
      <c r="G674" s="390">
        <v>3.3333333333333335</v>
      </c>
      <c r="H674" s="390">
        <v>2.801120448179272</v>
      </c>
      <c r="I674" s="337">
        <v>-0.53221288515406151</v>
      </c>
      <c r="J674" s="393" t="s">
        <v>633</v>
      </c>
      <c r="K674" s="339"/>
    </row>
    <row r="675" spans="2:11" x14ac:dyDescent="0.15">
      <c r="B675" s="139" t="s">
        <v>8</v>
      </c>
      <c r="C675" s="91" t="s">
        <v>316</v>
      </c>
      <c r="D675" s="91" t="s">
        <v>317</v>
      </c>
      <c r="E675" s="397">
        <v>2110</v>
      </c>
      <c r="F675" s="397">
        <v>1565</v>
      </c>
      <c r="G675" s="390">
        <v>2.3696682464454977</v>
      </c>
      <c r="H675" s="390">
        <v>1.9169329073482428</v>
      </c>
      <c r="I675" s="337">
        <v>-0.45273533909725483</v>
      </c>
      <c r="J675" s="393" t="s">
        <v>633</v>
      </c>
      <c r="K675" s="339"/>
    </row>
    <row r="676" spans="2:11" x14ac:dyDescent="0.15">
      <c r="B676" s="139" t="s">
        <v>8</v>
      </c>
      <c r="C676" s="91" t="s">
        <v>31</v>
      </c>
      <c r="D676" s="91" t="s">
        <v>32</v>
      </c>
      <c r="E676" s="397">
        <v>2290</v>
      </c>
      <c r="F676" s="397">
        <v>2225</v>
      </c>
      <c r="G676" s="390">
        <v>2.1834061135371177</v>
      </c>
      <c r="H676" s="390">
        <v>2.2471910112359552</v>
      </c>
      <c r="I676" s="337">
        <v>6.378489769883755E-2</v>
      </c>
      <c r="J676" s="393" t="s">
        <v>633</v>
      </c>
      <c r="K676" s="339"/>
    </row>
    <row r="677" spans="2:11" x14ac:dyDescent="0.15">
      <c r="B677" s="139" t="s">
        <v>8</v>
      </c>
      <c r="C677" s="91" t="s">
        <v>113</v>
      </c>
      <c r="D677" s="91" t="s">
        <v>114</v>
      </c>
      <c r="E677" s="397">
        <v>5280</v>
      </c>
      <c r="F677" s="397">
        <v>4310</v>
      </c>
      <c r="G677" s="390">
        <v>1.893939393939394</v>
      </c>
      <c r="H677" s="390">
        <v>1.9721577726218096</v>
      </c>
      <c r="I677" s="337">
        <v>7.8218378682415546E-2</v>
      </c>
      <c r="J677" s="393" t="s">
        <v>633</v>
      </c>
      <c r="K677" s="339"/>
    </row>
    <row r="678" spans="2:11" x14ac:dyDescent="0.15">
      <c r="B678" s="139" t="s">
        <v>8</v>
      </c>
      <c r="C678" s="91" t="s">
        <v>135</v>
      </c>
      <c r="D678" s="91" t="s">
        <v>136</v>
      </c>
      <c r="E678" s="397">
        <v>7530</v>
      </c>
      <c r="F678" s="397">
        <v>3455</v>
      </c>
      <c r="G678" s="390">
        <v>2.1248339973439574</v>
      </c>
      <c r="H678" s="390">
        <v>2.1707670043415339</v>
      </c>
      <c r="I678" s="337">
        <v>4.593300699757652E-2</v>
      </c>
      <c r="J678" s="393" t="s">
        <v>633</v>
      </c>
      <c r="K678" s="339"/>
    </row>
    <row r="679" spans="2:11" x14ac:dyDescent="0.15">
      <c r="B679" s="139" t="s">
        <v>8</v>
      </c>
      <c r="C679" s="91" t="s">
        <v>33</v>
      </c>
      <c r="D679" s="91" t="s">
        <v>34</v>
      </c>
      <c r="E679" s="397">
        <v>3015</v>
      </c>
      <c r="F679" s="397">
        <v>2510</v>
      </c>
      <c r="G679" s="390">
        <v>1.8242122719734661</v>
      </c>
      <c r="H679" s="390">
        <v>2.3904382470119523</v>
      </c>
      <c r="I679" s="337">
        <v>0.56622597503848615</v>
      </c>
      <c r="J679" s="393" t="s">
        <v>633</v>
      </c>
      <c r="K679" s="339"/>
    </row>
    <row r="680" spans="2:11" x14ac:dyDescent="0.15">
      <c r="B680" s="139" t="s">
        <v>8</v>
      </c>
      <c r="C680" s="91" t="s">
        <v>137</v>
      </c>
      <c r="D680" s="91" t="s">
        <v>138</v>
      </c>
      <c r="E680" s="397">
        <v>3395</v>
      </c>
      <c r="F680" s="397">
        <v>3370</v>
      </c>
      <c r="G680" s="390">
        <v>2.7982326951399119</v>
      </c>
      <c r="H680" s="390">
        <v>3.2640949554896146</v>
      </c>
      <c r="I680" s="337">
        <v>0.46586226034970268</v>
      </c>
      <c r="J680" s="393" t="s">
        <v>633</v>
      </c>
      <c r="K680" s="339"/>
    </row>
    <row r="681" spans="2:11" x14ac:dyDescent="0.15">
      <c r="B681" s="139" t="s">
        <v>8</v>
      </c>
      <c r="C681" s="91" t="s">
        <v>139</v>
      </c>
      <c r="D681" s="91" t="s">
        <v>140</v>
      </c>
      <c r="E681" s="397">
        <v>8830</v>
      </c>
      <c r="F681" s="397">
        <v>6655</v>
      </c>
      <c r="G681" s="390">
        <v>2.0951302378255945</v>
      </c>
      <c r="H681" s="390">
        <v>2.329075882794891</v>
      </c>
      <c r="I681" s="337">
        <v>0.23394564496929648</v>
      </c>
      <c r="J681" s="393" t="s">
        <v>633</v>
      </c>
      <c r="K681" s="339"/>
    </row>
    <row r="682" spans="2:11" x14ac:dyDescent="0.15">
      <c r="B682" s="139" t="s">
        <v>8</v>
      </c>
      <c r="C682" s="91" t="s">
        <v>69</v>
      </c>
      <c r="D682" s="91" t="s">
        <v>70</v>
      </c>
      <c r="E682" s="397">
        <v>3075</v>
      </c>
      <c r="F682" s="397">
        <v>965</v>
      </c>
      <c r="G682" s="390">
        <v>3.089430894308943</v>
      </c>
      <c r="H682" s="390">
        <v>4.1450777202072544</v>
      </c>
      <c r="I682" s="337">
        <v>1.0556468258983114</v>
      </c>
      <c r="J682" s="393" t="s">
        <v>633</v>
      </c>
      <c r="K682" s="339"/>
    </row>
    <row r="683" spans="2:11" x14ac:dyDescent="0.15">
      <c r="B683" s="139" t="s">
        <v>8</v>
      </c>
      <c r="C683" s="91" t="s">
        <v>281</v>
      </c>
      <c r="D683" s="91" t="s">
        <v>282</v>
      </c>
      <c r="E683" s="397">
        <v>6930</v>
      </c>
      <c r="F683" s="397">
        <v>4415</v>
      </c>
      <c r="G683" s="390">
        <v>1.5151515151515151</v>
      </c>
      <c r="H683" s="390">
        <v>1.4722536806342015</v>
      </c>
      <c r="I683" s="337">
        <v>-4.289783451731366E-2</v>
      </c>
      <c r="J683" s="393" t="s">
        <v>633</v>
      </c>
      <c r="K683" s="339"/>
    </row>
    <row r="684" spans="2:11" x14ac:dyDescent="0.15">
      <c r="B684" s="139" t="s">
        <v>8</v>
      </c>
      <c r="C684" s="91" t="s">
        <v>189</v>
      </c>
      <c r="D684" s="91" t="s">
        <v>190</v>
      </c>
      <c r="E684" s="397">
        <v>2795</v>
      </c>
      <c r="F684" s="397">
        <v>1405</v>
      </c>
      <c r="G684" s="390">
        <v>3.0411449016100178</v>
      </c>
      <c r="H684" s="390">
        <v>2.8469750889679712</v>
      </c>
      <c r="I684" s="337">
        <v>-0.19416981264204658</v>
      </c>
      <c r="J684" s="393" t="s">
        <v>633</v>
      </c>
      <c r="K684" s="339"/>
    </row>
    <row r="685" spans="2:11" x14ac:dyDescent="0.15">
      <c r="B685" s="139" t="s">
        <v>8</v>
      </c>
      <c r="C685" s="91" t="s">
        <v>318</v>
      </c>
      <c r="D685" s="91" t="s">
        <v>319</v>
      </c>
      <c r="E685" s="397">
        <v>2655</v>
      </c>
      <c r="F685" s="397">
        <v>1435</v>
      </c>
      <c r="G685" s="390">
        <v>2.2598870056497176</v>
      </c>
      <c r="H685" s="390">
        <v>2.4390243902439024</v>
      </c>
      <c r="I685" s="337">
        <v>0.17913738459418482</v>
      </c>
      <c r="J685" s="393" t="s">
        <v>633</v>
      </c>
      <c r="K685" s="339"/>
    </row>
    <row r="686" spans="2:11" x14ac:dyDescent="0.15">
      <c r="B686" s="139" t="s">
        <v>8</v>
      </c>
      <c r="C686" s="91" t="s">
        <v>283</v>
      </c>
      <c r="D686" s="91" t="s">
        <v>284</v>
      </c>
      <c r="E686" s="397">
        <v>2280</v>
      </c>
      <c r="F686" s="397">
        <v>1745</v>
      </c>
      <c r="G686" s="390">
        <v>2.8508771929824559</v>
      </c>
      <c r="H686" s="390">
        <v>2.005730659025788</v>
      </c>
      <c r="I686" s="337">
        <v>-0.84514653395666794</v>
      </c>
      <c r="J686" s="393" t="s">
        <v>633</v>
      </c>
      <c r="K686" s="339"/>
    </row>
    <row r="687" spans="2:11" x14ac:dyDescent="0.15">
      <c r="B687" s="139" t="s">
        <v>8</v>
      </c>
      <c r="C687" s="91" t="s">
        <v>285</v>
      </c>
      <c r="D687" s="91" t="s">
        <v>286</v>
      </c>
      <c r="E687" s="397">
        <v>1850</v>
      </c>
      <c r="F687" s="397">
        <v>760</v>
      </c>
      <c r="G687" s="390">
        <v>1.3513513513513513</v>
      </c>
      <c r="H687" s="390">
        <v>1.9736842105263157</v>
      </c>
      <c r="I687" s="337">
        <v>0.62233285917496439</v>
      </c>
      <c r="J687" s="393" t="s">
        <v>633</v>
      </c>
      <c r="K687" s="339"/>
    </row>
    <row r="688" spans="2:11" x14ac:dyDescent="0.15">
      <c r="B688" s="139" t="s">
        <v>8</v>
      </c>
      <c r="C688" s="91" t="s">
        <v>246</v>
      </c>
      <c r="D688" s="91" t="s">
        <v>247</v>
      </c>
      <c r="E688" s="397">
        <v>4035</v>
      </c>
      <c r="F688" s="397">
        <v>4085</v>
      </c>
      <c r="G688" s="390">
        <v>3.2218091697645597</v>
      </c>
      <c r="H688" s="390">
        <v>3.7943696450428397</v>
      </c>
      <c r="I688" s="337">
        <v>0.57256047527828002</v>
      </c>
      <c r="J688" s="393" t="s">
        <v>633</v>
      </c>
      <c r="K688" s="339"/>
    </row>
    <row r="689" spans="2:11" x14ac:dyDescent="0.15">
      <c r="B689" s="139" t="s">
        <v>8</v>
      </c>
      <c r="C689" s="91" t="s">
        <v>35</v>
      </c>
      <c r="D689" s="91" t="s">
        <v>36</v>
      </c>
      <c r="E689" s="397">
        <v>1470</v>
      </c>
      <c r="F689" s="397">
        <v>1450</v>
      </c>
      <c r="G689" s="390">
        <v>3.0612244897959182</v>
      </c>
      <c r="H689" s="390">
        <v>2.7586206896551726</v>
      </c>
      <c r="I689" s="337">
        <v>-0.30260380014074562</v>
      </c>
      <c r="J689" s="393" t="s">
        <v>633</v>
      </c>
      <c r="K689" s="339"/>
    </row>
    <row r="690" spans="2:11" x14ac:dyDescent="0.15">
      <c r="B690" s="139" t="s">
        <v>8</v>
      </c>
      <c r="C690" s="91" t="s">
        <v>248</v>
      </c>
      <c r="D690" s="91" t="s">
        <v>249</v>
      </c>
      <c r="E690" s="397">
        <v>2255</v>
      </c>
      <c r="F690" s="397">
        <v>1655</v>
      </c>
      <c r="G690" s="390">
        <v>1.1086474501108647</v>
      </c>
      <c r="H690" s="390">
        <v>0.60422960725075525</v>
      </c>
      <c r="I690" s="337">
        <v>-0.50441784286010949</v>
      </c>
      <c r="J690" s="393" t="s">
        <v>633</v>
      </c>
      <c r="K690" s="339"/>
    </row>
    <row r="691" spans="2:11" x14ac:dyDescent="0.15">
      <c r="B691" s="139" t="s">
        <v>8</v>
      </c>
      <c r="C691" s="91" t="s">
        <v>71</v>
      </c>
      <c r="D691" s="91" t="s">
        <v>72</v>
      </c>
      <c r="E691" s="397">
        <v>2920</v>
      </c>
      <c r="F691" s="397">
        <v>1580</v>
      </c>
      <c r="G691" s="390">
        <v>3.0821917808219177</v>
      </c>
      <c r="H691" s="390">
        <v>3.1645569620253164</v>
      </c>
      <c r="I691" s="337">
        <v>8.2365181203398752E-2</v>
      </c>
      <c r="J691" s="393" t="s">
        <v>633</v>
      </c>
      <c r="K691" s="339"/>
    </row>
    <row r="692" spans="2:11" x14ac:dyDescent="0.15">
      <c r="B692" s="139" t="s">
        <v>8</v>
      </c>
      <c r="C692" s="91" t="s">
        <v>115</v>
      </c>
      <c r="D692" s="91" t="s">
        <v>116</v>
      </c>
      <c r="E692" s="397">
        <v>3045</v>
      </c>
      <c r="F692" s="397">
        <v>1750</v>
      </c>
      <c r="G692" s="390">
        <v>2.9556650246305418</v>
      </c>
      <c r="H692" s="390">
        <v>3.4285714285714288</v>
      </c>
      <c r="I692" s="337">
        <v>0.47290640394088701</v>
      </c>
      <c r="J692" s="393" t="s">
        <v>633</v>
      </c>
      <c r="K692" s="339"/>
    </row>
    <row r="693" spans="2:11" ht="14" x14ac:dyDescent="0.15">
      <c r="B693" s="139" t="s">
        <v>8</v>
      </c>
      <c r="C693" s="91" t="s">
        <v>141</v>
      </c>
      <c r="D693" s="91" t="s">
        <v>142</v>
      </c>
      <c r="E693" s="397">
        <v>380</v>
      </c>
      <c r="F693" s="397">
        <v>380</v>
      </c>
      <c r="G693" s="390" t="s">
        <v>580</v>
      </c>
      <c r="H693" s="390" t="s">
        <v>580</v>
      </c>
      <c r="I693" s="337" t="s">
        <v>580</v>
      </c>
      <c r="J693" s="393" t="s">
        <v>580</v>
      </c>
      <c r="K693" s="339"/>
    </row>
    <row r="694" spans="2:11" x14ac:dyDescent="0.15">
      <c r="B694" s="139" t="s">
        <v>8</v>
      </c>
      <c r="C694" s="91" t="s">
        <v>73</v>
      </c>
      <c r="D694" s="91" t="s">
        <v>74</v>
      </c>
      <c r="E694" s="397">
        <v>2980</v>
      </c>
      <c r="F694" s="397">
        <v>2055</v>
      </c>
      <c r="G694" s="390">
        <v>2.6845637583892619</v>
      </c>
      <c r="H694" s="390">
        <v>3.4063260340632602</v>
      </c>
      <c r="I694" s="337">
        <v>0.72176227567399831</v>
      </c>
      <c r="J694" s="393" t="s">
        <v>633</v>
      </c>
      <c r="K694" s="339"/>
    </row>
    <row r="695" spans="2:11" x14ac:dyDescent="0.15">
      <c r="B695" s="139" t="s">
        <v>8</v>
      </c>
      <c r="C695" s="91" t="s">
        <v>153</v>
      </c>
      <c r="D695" s="91" t="s">
        <v>154</v>
      </c>
      <c r="E695" s="397">
        <v>4455</v>
      </c>
      <c r="F695" s="397">
        <v>4105</v>
      </c>
      <c r="G695" s="390">
        <v>3.7037037037037033</v>
      </c>
      <c r="H695" s="390">
        <v>4.1412911084043849</v>
      </c>
      <c r="I695" s="337">
        <v>0.43758740470068158</v>
      </c>
      <c r="J695" s="393" t="s">
        <v>633</v>
      </c>
      <c r="K695" s="339"/>
    </row>
    <row r="696" spans="2:11" x14ac:dyDescent="0.15">
      <c r="B696" s="139" t="s">
        <v>8</v>
      </c>
      <c r="C696" s="91" t="s">
        <v>75</v>
      </c>
      <c r="D696" s="91" t="s">
        <v>76</v>
      </c>
      <c r="E696" s="397">
        <v>2950</v>
      </c>
      <c r="F696" s="397">
        <v>910</v>
      </c>
      <c r="G696" s="390">
        <v>2.8813559322033897</v>
      </c>
      <c r="H696" s="390">
        <v>3.296703296703297</v>
      </c>
      <c r="I696" s="337">
        <v>0.41534736449990728</v>
      </c>
      <c r="J696" s="393" t="s">
        <v>633</v>
      </c>
      <c r="K696" s="339"/>
    </row>
    <row r="697" spans="2:11" x14ac:dyDescent="0.15">
      <c r="B697" s="139" t="s">
        <v>8</v>
      </c>
      <c r="C697" s="91" t="s">
        <v>117</v>
      </c>
      <c r="D697" s="91" t="s">
        <v>118</v>
      </c>
      <c r="E697" s="397">
        <v>6100</v>
      </c>
      <c r="F697" s="397">
        <v>4610</v>
      </c>
      <c r="G697" s="390">
        <v>2.7049180327868854</v>
      </c>
      <c r="H697" s="390">
        <v>3.1453362255965298</v>
      </c>
      <c r="I697" s="337">
        <v>0.44041819280964445</v>
      </c>
      <c r="J697" s="393" t="s">
        <v>633</v>
      </c>
      <c r="K697" s="339"/>
    </row>
    <row r="698" spans="2:11" x14ac:dyDescent="0.15">
      <c r="B698" s="139" t="s">
        <v>8</v>
      </c>
      <c r="C698" s="91" t="s">
        <v>155</v>
      </c>
      <c r="D698" s="91" t="s">
        <v>156</v>
      </c>
      <c r="E698" s="397">
        <v>2545</v>
      </c>
      <c r="F698" s="397">
        <v>970</v>
      </c>
      <c r="G698" s="390">
        <v>1.37524557956778</v>
      </c>
      <c r="H698" s="390">
        <v>1.5463917525773196</v>
      </c>
      <c r="I698" s="337">
        <v>0.1711461730095396</v>
      </c>
      <c r="J698" s="393" t="s">
        <v>633</v>
      </c>
      <c r="K698" s="339"/>
    </row>
    <row r="699" spans="2:11" x14ac:dyDescent="0.15">
      <c r="B699" s="139" t="s">
        <v>8</v>
      </c>
      <c r="C699" s="91" t="s">
        <v>287</v>
      </c>
      <c r="D699" s="91" t="s">
        <v>288</v>
      </c>
      <c r="E699" s="397">
        <v>2205</v>
      </c>
      <c r="F699" s="397">
        <v>2210</v>
      </c>
      <c r="G699" s="390">
        <v>2.947845804988662</v>
      </c>
      <c r="H699" s="390">
        <v>4.5248868778280542</v>
      </c>
      <c r="I699" s="337">
        <v>1.5770410728393922</v>
      </c>
      <c r="J699" s="393" t="s">
        <v>634</v>
      </c>
      <c r="K699" s="339"/>
    </row>
    <row r="700" spans="2:11" x14ac:dyDescent="0.15">
      <c r="B700" s="139" t="s">
        <v>8</v>
      </c>
      <c r="C700" s="91" t="s">
        <v>157</v>
      </c>
      <c r="D700" s="91" t="s">
        <v>158</v>
      </c>
      <c r="E700" s="397">
        <v>2715</v>
      </c>
      <c r="F700" s="397">
        <v>2595</v>
      </c>
      <c r="G700" s="390">
        <v>2.2099447513812152</v>
      </c>
      <c r="H700" s="390">
        <v>1.7341040462427744</v>
      </c>
      <c r="I700" s="337">
        <v>-0.47584070513844079</v>
      </c>
      <c r="J700" s="393" t="s">
        <v>633</v>
      </c>
      <c r="K700" s="339"/>
    </row>
    <row r="701" spans="2:11" x14ac:dyDescent="0.15">
      <c r="B701" s="139" t="s">
        <v>8</v>
      </c>
      <c r="C701" s="91" t="s">
        <v>322</v>
      </c>
      <c r="D701" s="91" t="s">
        <v>323</v>
      </c>
      <c r="E701" s="397">
        <v>5320</v>
      </c>
      <c r="F701" s="397">
        <v>4275</v>
      </c>
      <c r="G701" s="390">
        <v>1.6917293233082706</v>
      </c>
      <c r="H701" s="390">
        <v>2.4561403508771931</v>
      </c>
      <c r="I701" s="337">
        <v>0.76441102756892243</v>
      </c>
      <c r="J701" s="393" t="s">
        <v>634</v>
      </c>
      <c r="K701" s="339"/>
    </row>
    <row r="702" spans="2:11" x14ac:dyDescent="0.15">
      <c r="B702" s="139" t="s">
        <v>8</v>
      </c>
      <c r="C702" s="91" t="s">
        <v>324</v>
      </c>
      <c r="D702" s="91" t="s">
        <v>325</v>
      </c>
      <c r="E702" s="397">
        <v>3245</v>
      </c>
      <c r="F702" s="397">
        <v>1475</v>
      </c>
      <c r="G702" s="390">
        <v>1.6949152542372881</v>
      </c>
      <c r="H702" s="390">
        <v>1.6949152542372881</v>
      </c>
      <c r="I702" s="337">
        <v>0</v>
      </c>
      <c r="J702" s="393" t="s">
        <v>633</v>
      </c>
      <c r="K702" s="339"/>
    </row>
    <row r="703" spans="2:11" x14ac:dyDescent="0.15">
      <c r="B703" s="139" t="s">
        <v>8</v>
      </c>
      <c r="C703" s="91" t="s">
        <v>37</v>
      </c>
      <c r="D703" s="91" t="s">
        <v>38</v>
      </c>
      <c r="E703" s="397">
        <v>1605</v>
      </c>
      <c r="F703" s="397">
        <v>1430</v>
      </c>
      <c r="G703" s="390">
        <v>2.4922118380062304</v>
      </c>
      <c r="H703" s="390">
        <v>2.7972027972027971</v>
      </c>
      <c r="I703" s="337">
        <v>0.30499095919656671</v>
      </c>
      <c r="J703" s="393" t="s">
        <v>633</v>
      </c>
      <c r="K703" s="339"/>
    </row>
    <row r="704" spans="2:11" x14ac:dyDescent="0.15">
      <c r="B704" s="139" t="s">
        <v>8</v>
      </c>
      <c r="C704" s="91" t="s">
        <v>289</v>
      </c>
      <c r="D704" s="91" t="s">
        <v>290</v>
      </c>
      <c r="E704" s="397">
        <v>2695</v>
      </c>
      <c r="F704" s="397">
        <v>1575</v>
      </c>
      <c r="G704" s="390">
        <v>3.525046382189239</v>
      </c>
      <c r="H704" s="390">
        <v>2.5396825396825395</v>
      </c>
      <c r="I704" s="337">
        <v>-0.98536384250669951</v>
      </c>
      <c r="J704" s="393" t="s">
        <v>633</v>
      </c>
      <c r="K704" s="339"/>
    </row>
    <row r="705" spans="2:11" x14ac:dyDescent="0.15">
      <c r="B705" s="139" t="s">
        <v>8</v>
      </c>
      <c r="C705" s="91" t="s">
        <v>191</v>
      </c>
      <c r="D705" s="91" t="s">
        <v>192</v>
      </c>
      <c r="E705" s="397">
        <v>2025</v>
      </c>
      <c r="F705" s="397">
        <v>905</v>
      </c>
      <c r="G705" s="390">
        <v>2.7160493827160495</v>
      </c>
      <c r="H705" s="390">
        <v>3.3149171270718232</v>
      </c>
      <c r="I705" s="337">
        <v>0.59886774435577372</v>
      </c>
      <c r="J705" s="393" t="s">
        <v>633</v>
      </c>
      <c r="K705" s="339"/>
    </row>
    <row r="706" spans="2:11" x14ac:dyDescent="0.15">
      <c r="B706" s="139" t="s">
        <v>8</v>
      </c>
      <c r="C706" s="91" t="s">
        <v>250</v>
      </c>
      <c r="D706" s="91" t="s">
        <v>251</v>
      </c>
      <c r="E706" s="397">
        <v>2980</v>
      </c>
      <c r="F706" s="397">
        <v>2425</v>
      </c>
      <c r="G706" s="390">
        <v>4.1946308724832218</v>
      </c>
      <c r="H706" s="390">
        <v>3.7113402061855671</v>
      </c>
      <c r="I706" s="337">
        <v>-0.4832906662976546</v>
      </c>
      <c r="J706" s="393" t="s">
        <v>633</v>
      </c>
      <c r="K706" s="339"/>
    </row>
    <row r="707" spans="2:11" x14ac:dyDescent="0.15">
      <c r="B707" s="139" t="s">
        <v>8</v>
      </c>
      <c r="C707" s="91" t="s">
        <v>77</v>
      </c>
      <c r="D707" s="91" t="s">
        <v>78</v>
      </c>
      <c r="E707" s="397">
        <v>1965</v>
      </c>
      <c r="F707" s="397">
        <v>1375</v>
      </c>
      <c r="G707" s="390">
        <v>3.3078880407124678</v>
      </c>
      <c r="H707" s="390">
        <v>4</v>
      </c>
      <c r="I707" s="337">
        <v>0.69211195928753222</v>
      </c>
      <c r="J707" s="393" t="s">
        <v>633</v>
      </c>
      <c r="K707" s="339"/>
    </row>
    <row r="708" spans="2:11" x14ac:dyDescent="0.15">
      <c r="B708" s="139" t="s">
        <v>8</v>
      </c>
      <c r="C708" s="91" t="s">
        <v>159</v>
      </c>
      <c r="D708" s="91" t="s">
        <v>160</v>
      </c>
      <c r="E708" s="397">
        <v>8840</v>
      </c>
      <c r="F708" s="397">
        <v>6085</v>
      </c>
      <c r="G708" s="390">
        <v>2.4321266968325794</v>
      </c>
      <c r="H708" s="390">
        <v>2.4650780608052587</v>
      </c>
      <c r="I708" s="337">
        <v>3.2951363972679282E-2</v>
      </c>
      <c r="J708" s="393" t="s">
        <v>633</v>
      </c>
      <c r="K708" s="339"/>
    </row>
    <row r="709" spans="2:11" x14ac:dyDescent="0.15">
      <c r="B709" s="139" t="s">
        <v>8</v>
      </c>
      <c r="C709" s="91" t="s">
        <v>79</v>
      </c>
      <c r="D709" s="91" t="s">
        <v>80</v>
      </c>
      <c r="E709" s="397">
        <v>3375</v>
      </c>
      <c r="F709" s="397">
        <v>1520</v>
      </c>
      <c r="G709" s="390">
        <v>1.925925925925926</v>
      </c>
      <c r="H709" s="390">
        <v>1.3157894736842104</v>
      </c>
      <c r="I709" s="337">
        <v>-0.61013645224171564</v>
      </c>
      <c r="J709" s="393" t="s">
        <v>633</v>
      </c>
      <c r="K709" s="339"/>
    </row>
    <row r="710" spans="2:11" x14ac:dyDescent="0.15">
      <c r="B710" s="139" t="s">
        <v>8</v>
      </c>
      <c r="C710" s="91" t="s">
        <v>39</v>
      </c>
      <c r="D710" s="91" t="s">
        <v>40</v>
      </c>
      <c r="E710" s="397">
        <v>2370</v>
      </c>
      <c r="F710" s="397">
        <v>1260</v>
      </c>
      <c r="G710" s="390">
        <v>2.9535864978902953</v>
      </c>
      <c r="H710" s="390">
        <v>1.984126984126984</v>
      </c>
      <c r="I710" s="337">
        <v>-0.9694595137633113</v>
      </c>
      <c r="J710" s="393" t="s">
        <v>633</v>
      </c>
      <c r="K710" s="339"/>
    </row>
    <row r="711" spans="2:11" x14ac:dyDescent="0.15">
      <c r="B711" s="139" t="s">
        <v>8</v>
      </c>
      <c r="C711" s="91" t="s">
        <v>161</v>
      </c>
      <c r="D711" s="91" t="s">
        <v>162</v>
      </c>
      <c r="E711" s="397">
        <v>3170</v>
      </c>
      <c r="F711" s="397">
        <v>1875</v>
      </c>
      <c r="G711" s="390">
        <v>3.6277602523659311</v>
      </c>
      <c r="H711" s="390">
        <v>4.2666666666666666</v>
      </c>
      <c r="I711" s="337">
        <v>0.63890641430073547</v>
      </c>
      <c r="J711" s="393" t="s">
        <v>633</v>
      </c>
      <c r="K711" s="339"/>
    </row>
    <row r="712" spans="2:11" x14ac:dyDescent="0.15">
      <c r="B712" s="139" t="s">
        <v>8</v>
      </c>
      <c r="C712" s="91" t="s">
        <v>193</v>
      </c>
      <c r="D712" s="91" t="s">
        <v>194</v>
      </c>
      <c r="E712" s="397">
        <v>7490</v>
      </c>
      <c r="F712" s="397">
        <v>4155</v>
      </c>
      <c r="G712" s="390">
        <v>1.8024032042723632</v>
      </c>
      <c r="H712" s="390">
        <v>1.9253910950661854</v>
      </c>
      <c r="I712" s="337">
        <v>0.12298789079382222</v>
      </c>
      <c r="J712" s="393" t="s">
        <v>633</v>
      </c>
      <c r="K712" s="339"/>
    </row>
    <row r="713" spans="2:11" x14ac:dyDescent="0.15">
      <c r="B713" s="139" t="s">
        <v>8</v>
      </c>
      <c r="C713" s="91" t="s">
        <v>41</v>
      </c>
      <c r="D713" s="91" t="s">
        <v>42</v>
      </c>
      <c r="E713" s="397">
        <v>2840</v>
      </c>
      <c r="F713" s="397">
        <v>2845</v>
      </c>
      <c r="G713" s="390">
        <v>2.8169014084507045</v>
      </c>
      <c r="H713" s="390">
        <v>2.9876977152899822</v>
      </c>
      <c r="I713" s="337">
        <v>0.17079630683927771</v>
      </c>
      <c r="J713" s="393" t="s">
        <v>633</v>
      </c>
      <c r="K713" s="339"/>
    </row>
    <row r="714" spans="2:11" x14ac:dyDescent="0.15">
      <c r="B714" s="139" t="s">
        <v>8</v>
      </c>
      <c r="C714" s="91" t="s">
        <v>291</v>
      </c>
      <c r="D714" s="91" t="s">
        <v>292</v>
      </c>
      <c r="E714" s="397">
        <v>10535</v>
      </c>
      <c r="F714" s="397">
        <v>5135</v>
      </c>
      <c r="G714" s="390">
        <v>0.94921689606074988</v>
      </c>
      <c r="H714" s="390">
        <v>1.1684518013631937</v>
      </c>
      <c r="I714" s="337">
        <v>0.21923490530244383</v>
      </c>
      <c r="J714" s="393" t="s">
        <v>633</v>
      </c>
      <c r="K714" s="339"/>
    </row>
    <row r="715" spans="2:11" ht="14" x14ac:dyDescent="0.15">
      <c r="B715" s="139" t="s">
        <v>8</v>
      </c>
      <c r="C715" s="91" t="s">
        <v>252</v>
      </c>
      <c r="D715" s="91" t="s">
        <v>253</v>
      </c>
      <c r="E715" s="397" t="s">
        <v>579</v>
      </c>
      <c r="F715" s="397" t="s">
        <v>579</v>
      </c>
      <c r="G715" s="390" t="s">
        <v>579</v>
      </c>
      <c r="H715" s="390" t="s">
        <v>579</v>
      </c>
      <c r="I715" s="337" t="s">
        <v>579</v>
      </c>
      <c r="J715" s="393" t="s">
        <v>579</v>
      </c>
      <c r="K715" s="339"/>
    </row>
    <row r="716" spans="2:11" x14ac:dyDescent="0.15">
      <c r="B716" s="139" t="s">
        <v>8</v>
      </c>
      <c r="C716" s="91" t="s">
        <v>326</v>
      </c>
      <c r="D716" s="91" t="s">
        <v>327</v>
      </c>
      <c r="E716" s="397">
        <v>2680</v>
      </c>
      <c r="F716" s="397">
        <v>2620</v>
      </c>
      <c r="G716" s="390">
        <v>2.4253731343283582</v>
      </c>
      <c r="H716" s="390">
        <v>2.8625954198473282</v>
      </c>
      <c r="I716" s="337">
        <v>0.43722228551897002</v>
      </c>
      <c r="J716" s="393" t="s">
        <v>633</v>
      </c>
      <c r="K716" s="339"/>
    </row>
    <row r="717" spans="2:11" x14ac:dyDescent="0.15">
      <c r="B717" s="139" t="s">
        <v>8</v>
      </c>
      <c r="C717" s="91" t="s">
        <v>81</v>
      </c>
      <c r="D717" s="91" t="s">
        <v>82</v>
      </c>
      <c r="E717" s="397">
        <v>2795</v>
      </c>
      <c r="F717" s="397">
        <v>1115</v>
      </c>
      <c r="G717" s="390">
        <v>2.6833631484794274</v>
      </c>
      <c r="H717" s="390">
        <v>2.6905829596412558</v>
      </c>
      <c r="I717" s="337">
        <v>7.2198111618284599E-3</v>
      </c>
      <c r="J717" s="393" t="s">
        <v>633</v>
      </c>
      <c r="K717" s="339"/>
    </row>
    <row r="718" spans="2:11" x14ac:dyDescent="0.15">
      <c r="B718" s="139" t="s">
        <v>8</v>
      </c>
      <c r="C718" s="91" t="s">
        <v>163</v>
      </c>
      <c r="D718" s="91" t="s">
        <v>164</v>
      </c>
      <c r="E718" s="397">
        <v>2030</v>
      </c>
      <c r="F718" s="397">
        <v>1215</v>
      </c>
      <c r="G718" s="390">
        <v>1.7241379310344827</v>
      </c>
      <c r="H718" s="390">
        <v>3.2921810699588478</v>
      </c>
      <c r="I718" s="337">
        <v>1.5680431389243652</v>
      </c>
      <c r="J718" s="393" t="s">
        <v>634</v>
      </c>
      <c r="K718" s="339"/>
    </row>
    <row r="719" spans="2:11" x14ac:dyDescent="0.15">
      <c r="B719" s="139" t="s">
        <v>8</v>
      </c>
      <c r="C719" s="91" t="s">
        <v>195</v>
      </c>
      <c r="D719" s="91" t="s">
        <v>196</v>
      </c>
      <c r="E719" s="397">
        <v>2385</v>
      </c>
      <c r="F719" s="397">
        <v>1770</v>
      </c>
      <c r="G719" s="390">
        <v>2.3060796645702304</v>
      </c>
      <c r="H719" s="390">
        <v>2.5423728813559325</v>
      </c>
      <c r="I719" s="337">
        <v>0.23629321678570214</v>
      </c>
      <c r="J719" s="393" t="s">
        <v>633</v>
      </c>
      <c r="K719" s="339"/>
    </row>
    <row r="720" spans="2:11" x14ac:dyDescent="0.15">
      <c r="B720" s="139" t="s">
        <v>8</v>
      </c>
      <c r="C720" s="91" t="s">
        <v>328</v>
      </c>
      <c r="D720" s="91" t="s">
        <v>329</v>
      </c>
      <c r="E720" s="397">
        <v>1405</v>
      </c>
      <c r="F720" s="397">
        <v>1250</v>
      </c>
      <c r="G720" s="390">
        <v>2.1352313167259789</v>
      </c>
      <c r="H720" s="390">
        <v>1.6</v>
      </c>
      <c r="I720" s="337">
        <v>-0.53523131672597879</v>
      </c>
      <c r="J720" s="393" t="s">
        <v>633</v>
      </c>
      <c r="K720" s="339"/>
    </row>
    <row r="721" spans="2:11" x14ac:dyDescent="0.15">
      <c r="B721" s="139" t="s">
        <v>8</v>
      </c>
      <c r="C721" s="91" t="s">
        <v>254</v>
      </c>
      <c r="D721" s="91" t="s">
        <v>255</v>
      </c>
      <c r="E721" s="397">
        <v>3160</v>
      </c>
      <c r="F721" s="397">
        <v>1495</v>
      </c>
      <c r="G721" s="390">
        <v>4.4303797468354427</v>
      </c>
      <c r="H721" s="390">
        <v>4.0133779264214047</v>
      </c>
      <c r="I721" s="337">
        <v>-0.41700182041403799</v>
      </c>
      <c r="J721" s="393" t="s">
        <v>633</v>
      </c>
      <c r="K721" s="339"/>
    </row>
    <row r="722" spans="2:11" x14ac:dyDescent="0.15">
      <c r="B722" s="139" t="s">
        <v>8</v>
      </c>
      <c r="C722" s="91" t="s">
        <v>83</v>
      </c>
      <c r="D722" s="91" t="s">
        <v>84</v>
      </c>
      <c r="E722" s="397">
        <v>2850</v>
      </c>
      <c r="F722" s="397">
        <v>2840</v>
      </c>
      <c r="G722" s="390">
        <v>1.7543859649122806</v>
      </c>
      <c r="H722" s="390">
        <v>1.584507042253521</v>
      </c>
      <c r="I722" s="337">
        <v>-0.16987892265875959</v>
      </c>
      <c r="J722" s="393" t="s">
        <v>633</v>
      </c>
      <c r="K722" s="339"/>
    </row>
    <row r="723" spans="2:11" x14ac:dyDescent="0.15">
      <c r="B723" s="139" t="s">
        <v>8</v>
      </c>
      <c r="C723" s="91" t="s">
        <v>119</v>
      </c>
      <c r="D723" s="91" t="s">
        <v>120</v>
      </c>
      <c r="E723" s="397">
        <v>3995</v>
      </c>
      <c r="F723" s="397">
        <v>2150</v>
      </c>
      <c r="G723" s="390">
        <v>2.8785982478097623</v>
      </c>
      <c r="H723" s="390">
        <v>3.0232558139534884</v>
      </c>
      <c r="I723" s="337">
        <v>0.14465756614372616</v>
      </c>
      <c r="J723" s="393" t="s">
        <v>633</v>
      </c>
      <c r="K723" s="339"/>
    </row>
    <row r="724" spans="2:11" x14ac:dyDescent="0.15">
      <c r="B724" s="139" t="s">
        <v>8</v>
      </c>
      <c r="C724" s="91" t="s">
        <v>165</v>
      </c>
      <c r="D724" s="91" t="s">
        <v>166</v>
      </c>
      <c r="E724" s="397">
        <v>3720</v>
      </c>
      <c r="F724" s="397">
        <v>1820</v>
      </c>
      <c r="G724" s="390">
        <v>3.225806451612903</v>
      </c>
      <c r="H724" s="390">
        <v>4.1208791208791204</v>
      </c>
      <c r="I724" s="337">
        <v>0.89507266926621742</v>
      </c>
      <c r="J724" s="393" t="s">
        <v>633</v>
      </c>
      <c r="K724" s="339"/>
    </row>
    <row r="725" spans="2:11" x14ac:dyDescent="0.15">
      <c r="B725" s="139" t="s">
        <v>8</v>
      </c>
      <c r="C725" s="91" t="s">
        <v>256</v>
      </c>
      <c r="D725" s="91" t="s">
        <v>257</v>
      </c>
      <c r="E725" s="397">
        <v>3225</v>
      </c>
      <c r="F725" s="397">
        <v>2145</v>
      </c>
      <c r="G725" s="390">
        <v>2.945736434108527</v>
      </c>
      <c r="H725" s="390">
        <v>2.7972027972027971</v>
      </c>
      <c r="I725" s="337">
        <v>-0.14853363690572996</v>
      </c>
      <c r="J725" s="393" t="s">
        <v>633</v>
      </c>
      <c r="K725" s="339"/>
    </row>
    <row r="726" spans="2:11" ht="14" x14ac:dyDescent="0.15">
      <c r="B726" s="139" t="s">
        <v>8</v>
      </c>
      <c r="C726" s="91" t="s">
        <v>258</v>
      </c>
      <c r="D726" s="91" t="s">
        <v>259</v>
      </c>
      <c r="E726" s="397" t="s">
        <v>579</v>
      </c>
      <c r="F726" s="397" t="s">
        <v>579</v>
      </c>
      <c r="G726" s="390" t="s">
        <v>579</v>
      </c>
      <c r="H726" s="390" t="s">
        <v>579</v>
      </c>
      <c r="I726" s="337" t="s">
        <v>579</v>
      </c>
      <c r="J726" s="393" t="s">
        <v>579</v>
      </c>
      <c r="K726" s="339"/>
    </row>
    <row r="727" spans="2:11" x14ac:dyDescent="0.15">
      <c r="B727" s="139" t="s">
        <v>8</v>
      </c>
      <c r="C727" s="91" t="s">
        <v>85</v>
      </c>
      <c r="D727" s="91" t="s">
        <v>86</v>
      </c>
      <c r="E727" s="397">
        <v>2365</v>
      </c>
      <c r="F727" s="397">
        <v>1565</v>
      </c>
      <c r="G727" s="390">
        <v>2.3255813953488373</v>
      </c>
      <c r="H727" s="390">
        <v>2.2364217252396164</v>
      </c>
      <c r="I727" s="337">
        <v>-8.915967010922099E-2</v>
      </c>
      <c r="J727" s="393" t="s">
        <v>633</v>
      </c>
      <c r="K727" s="339"/>
    </row>
    <row r="728" spans="2:11" x14ac:dyDescent="0.15">
      <c r="B728" s="139" t="s">
        <v>8</v>
      </c>
      <c r="C728" s="91" t="s">
        <v>167</v>
      </c>
      <c r="D728" s="91" t="s">
        <v>168</v>
      </c>
      <c r="E728" s="397">
        <v>6075</v>
      </c>
      <c r="F728" s="397">
        <v>3985</v>
      </c>
      <c r="G728" s="390">
        <v>2.0576131687242798</v>
      </c>
      <c r="H728" s="390">
        <v>2.0075282308657463</v>
      </c>
      <c r="I728" s="337">
        <v>-5.0084937858533518E-2</v>
      </c>
      <c r="J728" s="393" t="s">
        <v>633</v>
      </c>
      <c r="K728" s="339"/>
    </row>
    <row r="729" spans="2:11" x14ac:dyDescent="0.15">
      <c r="B729" s="139" t="s">
        <v>8</v>
      </c>
      <c r="C729" s="91" t="s">
        <v>293</v>
      </c>
      <c r="D729" s="91" t="s">
        <v>294</v>
      </c>
      <c r="E729" s="397">
        <v>1805</v>
      </c>
      <c r="F729" s="397">
        <v>1015</v>
      </c>
      <c r="G729" s="390">
        <v>1.662049861495845</v>
      </c>
      <c r="H729" s="390">
        <v>1.9704433497536946</v>
      </c>
      <c r="I729" s="337">
        <v>0.30839348825784962</v>
      </c>
      <c r="J729" s="393" t="s">
        <v>633</v>
      </c>
      <c r="K729" s="339"/>
    </row>
    <row r="730" spans="2:11" x14ac:dyDescent="0.15">
      <c r="B730" s="139" t="s">
        <v>8</v>
      </c>
      <c r="C730" s="91" t="s">
        <v>295</v>
      </c>
      <c r="D730" s="91" t="s">
        <v>296</v>
      </c>
      <c r="E730" s="397">
        <v>8480</v>
      </c>
      <c r="F730" s="397">
        <v>4720</v>
      </c>
      <c r="G730" s="390">
        <v>1.7688679245283019</v>
      </c>
      <c r="H730" s="390">
        <v>1.4830508474576272</v>
      </c>
      <c r="I730" s="337">
        <v>-0.28581707707067472</v>
      </c>
      <c r="J730" s="393" t="s">
        <v>633</v>
      </c>
      <c r="K730" s="339"/>
    </row>
    <row r="731" spans="2:11" x14ac:dyDescent="0.15">
      <c r="B731" s="139" t="s">
        <v>8</v>
      </c>
      <c r="C731" s="91" t="s">
        <v>260</v>
      </c>
      <c r="D731" s="91" t="s">
        <v>261</v>
      </c>
      <c r="E731" s="397">
        <v>1035</v>
      </c>
      <c r="F731" s="397">
        <v>1050</v>
      </c>
      <c r="G731" s="390">
        <v>2.4154589371980677</v>
      </c>
      <c r="H731" s="390">
        <v>2.8571428571428572</v>
      </c>
      <c r="I731" s="337">
        <v>0.4416839199447895</v>
      </c>
      <c r="J731" s="393" t="s">
        <v>633</v>
      </c>
      <c r="K731" s="339"/>
    </row>
    <row r="732" spans="2:11" x14ac:dyDescent="0.15">
      <c r="B732" s="139" t="s">
        <v>8</v>
      </c>
      <c r="C732" s="91" t="s">
        <v>87</v>
      </c>
      <c r="D732" s="91" t="s">
        <v>88</v>
      </c>
      <c r="E732" s="397">
        <v>3465</v>
      </c>
      <c r="F732" s="397">
        <v>3495</v>
      </c>
      <c r="G732" s="390">
        <v>2.1645021645021645</v>
      </c>
      <c r="H732" s="390">
        <v>2.7181688125894135</v>
      </c>
      <c r="I732" s="337">
        <v>0.55366664808724897</v>
      </c>
      <c r="J732" s="393" t="s">
        <v>633</v>
      </c>
      <c r="K732" s="339"/>
    </row>
    <row r="733" spans="2:11" x14ac:dyDescent="0.15">
      <c r="B733" s="139" t="s">
        <v>8</v>
      </c>
      <c r="C733" s="91" t="s">
        <v>330</v>
      </c>
      <c r="D733" s="91" t="s">
        <v>331</v>
      </c>
      <c r="E733" s="397">
        <v>5080</v>
      </c>
      <c r="F733" s="397">
        <v>2155</v>
      </c>
      <c r="G733" s="390">
        <v>1.5748031496062991</v>
      </c>
      <c r="H733" s="390">
        <v>1.3921113689095126</v>
      </c>
      <c r="I733" s="337">
        <v>-0.18269178069678649</v>
      </c>
      <c r="J733" s="393" t="s">
        <v>633</v>
      </c>
      <c r="K733" s="339"/>
    </row>
    <row r="734" spans="2:11" x14ac:dyDescent="0.15">
      <c r="B734" s="139" t="s">
        <v>8</v>
      </c>
      <c r="C734" s="91" t="s">
        <v>297</v>
      </c>
      <c r="D734" s="91" t="s">
        <v>298</v>
      </c>
      <c r="E734" s="397">
        <v>1540</v>
      </c>
      <c r="F734" s="397">
        <v>505</v>
      </c>
      <c r="G734" s="390">
        <v>1.6233766233766231</v>
      </c>
      <c r="H734" s="390">
        <v>1.9801980198019802</v>
      </c>
      <c r="I734" s="337">
        <v>0.35682139642535704</v>
      </c>
      <c r="J734" s="393" t="s">
        <v>633</v>
      </c>
      <c r="K734" s="339"/>
    </row>
    <row r="735" spans="2:11" x14ac:dyDescent="0.15">
      <c r="B735" s="139" t="s">
        <v>8</v>
      </c>
      <c r="C735" s="91" t="s">
        <v>89</v>
      </c>
      <c r="D735" s="91" t="s">
        <v>90</v>
      </c>
      <c r="E735" s="397">
        <v>3545</v>
      </c>
      <c r="F735" s="397">
        <v>1425</v>
      </c>
      <c r="G735" s="390">
        <v>2.1156558533145273</v>
      </c>
      <c r="H735" s="390">
        <v>2.4561403508771931</v>
      </c>
      <c r="I735" s="337">
        <v>0.34048449756266574</v>
      </c>
      <c r="J735" s="393" t="s">
        <v>633</v>
      </c>
      <c r="K735" s="339"/>
    </row>
    <row r="736" spans="2:11" x14ac:dyDescent="0.15">
      <c r="B736" s="139" t="s">
        <v>8</v>
      </c>
      <c r="C736" s="91" t="s">
        <v>299</v>
      </c>
      <c r="D736" s="91" t="s">
        <v>300</v>
      </c>
      <c r="E736" s="397">
        <v>2075</v>
      </c>
      <c r="F736" s="397">
        <v>800</v>
      </c>
      <c r="G736" s="390">
        <v>1.4457831325301205</v>
      </c>
      <c r="H736" s="390">
        <v>1.875</v>
      </c>
      <c r="I736" s="337">
        <v>0.42921686746987953</v>
      </c>
      <c r="J736" s="393" t="s">
        <v>633</v>
      </c>
      <c r="K736" s="339"/>
    </row>
    <row r="737" spans="2:11" x14ac:dyDescent="0.15">
      <c r="B737" s="139" t="s">
        <v>8</v>
      </c>
      <c r="C737" s="91" t="s">
        <v>169</v>
      </c>
      <c r="D737" s="91" t="s">
        <v>170</v>
      </c>
      <c r="E737" s="397">
        <v>3300</v>
      </c>
      <c r="F737" s="397">
        <v>1900</v>
      </c>
      <c r="G737" s="390">
        <v>4.2424242424242431</v>
      </c>
      <c r="H737" s="390">
        <v>3.9473684210526314</v>
      </c>
      <c r="I737" s="337">
        <v>-0.29505582137161168</v>
      </c>
      <c r="J737" s="393" t="s">
        <v>633</v>
      </c>
      <c r="K737" s="339"/>
    </row>
    <row r="738" spans="2:11" ht="14" x14ac:dyDescent="0.15">
      <c r="B738" s="139" t="s">
        <v>8</v>
      </c>
      <c r="C738" s="91" t="s">
        <v>171</v>
      </c>
      <c r="D738" s="91" t="s">
        <v>172</v>
      </c>
      <c r="E738" s="397" t="s">
        <v>579</v>
      </c>
      <c r="F738" s="397" t="s">
        <v>579</v>
      </c>
      <c r="G738" s="390" t="s">
        <v>579</v>
      </c>
      <c r="H738" s="390" t="s">
        <v>579</v>
      </c>
      <c r="I738" s="337" t="s">
        <v>579</v>
      </c>
      <c r="J738" s="393" t="s">
        <v>579</v>
      </c>
      <c r="K738" s="339"/>
    </row>
    <row r="739" spans="2:11" x14ac:dyDescent="0.15">
      <c r="B739" s="139" t="s">
        <v>8</v>
      </c>
      <c r="C739" s="91" t="s">
        <v>121</v>
      </c>
      <c r="D739" s="91" t="s">
        <v>122</v>
      </c>
      <c r="E739" s="397">
        <v>1830</v>
      </c>
      <c r="F739" s="397">
        <v>1060</v>
      </c>
      <c r="G739" s="390">
        <v>1.9125683060109291</v>
      </c>
      <c r="H739" s="390">
        <v>1.8867924528301887</v>
      </c>
      <c r="I739" s="337">
        <v>-2.5775853180740382E-2</v>
      </c>
      <c r="J739" s="393" t="s">
        <v>633</v>
      </c>
      <c r="K739" s="339"/>
    </row>
    <row r="740" spans="2:11" x14ac:dyDescent="0.15">
      <c r="B740" s="319" t="s">
        <v>9</v>
      </c>
      <c r="C740" s="319" t="s">
        <v>15</v>
      </c>
      <c r="D740" s="319" t="s">
        <v>16</v>
      </c>
      <c r="E740" s="399">
        <v>597812</v>
      </c>
      <c r="F740" s="399">
        <v>399470</v>
      </c>
      <c r="G740" s="392">
        <v>22.5856958374874</v>
      </c>
      <c r="H740" s="392">
        <v>22.9611735549603</v>
      </c>
      <c r="I740" s="337">
        <v>0.37547771747290071</v>
      </c>
      <c r="J740" s="394" t="s">
        <v>634</v>
      </c>
      <c r="K740" s="339"/>
    </row>
    <row r="741" spans="2:11" x14ac:dyDescent="0.15">
      <c r="B741" s="139" t="s">
        <v>9</v>
      </c>
      <c r="C741" s="91" t="s">
        <v>199</v>
      </c>
      <c r="D741" s="91" t="s">
        <v>200</v>
      </c>
      <c r="E741" s="397">
        <v>3325</v>
      </c>
      <c r="F741" s="397">
        <v>2130</v>
      </c>
      <c r="G741" s="390">
        <v>24.962406015037594</v>
      </c>
      <c r="H741" s="390">
        <v>24.413145539906104</v>
      </c>
      <c r="I741" s="337">
        <v>-0.54926047513149001</v>
      </c>
      <c r="J741" s="393" t="s">
        <v>633</v>
      </c>
      <c r="K741" s="339"/>
    </row>
    <row r="742" spans="2:11" x14ac:dyDescent="0.15">
      <c r="B742" s="139" t="s">
        <v>9</v>
      </c>
      <c r="C742" s="91" t="s">
        <v>201</v>
      </c>
      <c r="D742" s="91" t="s">
        <v>202</v>
      </c>
      <c r="E742" s="397">
        <v>4090</v>
      </c>
      <c r="F742" s="397">
        <v>3930</v>
      </c>
      <c r="G742" s="390">
        <v>19.070904645476773</v>
      </c>
      <c r="H742" s="390">
        <v>18.956743002544528</v>
      </c>
      <c r="I742" s="337">
        <v>-0.1141616429322454</v>
      </c>
      <c r="J742" s="393" t="s">
        <v>633</v>
      </c>
      <c r="K742" s="339"/>
    </row>
    <row r="743" spans="2:11" x14ac:dyDescent="0.15">
      <c r="B743" s="139" t="s">
        <v>9</v>
      </c>
      <c r="C743" s="91" t="s">
        <v>93</v>
      </c>
      <c r="D743" s="91" t="s">
        <v>94</v>
      </c>
      <c r="E743" s="397">
        <v>2685</v>
      </c>
      <c r="F743" s="397">
        <v>1615</v>
      </c>
      <c r="G743" s="390">
        <v>21.229050279329609</v>
      </c>
      <c r="H743" s="390">
        <v>19.504643962848299</v>
      </c>
      <c r="I743" s="337">
        <v>-1.7244063164813106</v>
      </c>
      <c r="J743" s="393" t="s">
        <v>633</v>
      </c>
      <c r="K743" s="339"/>
    </row>
    <row r="744" spans="2:11" x14ac:dyDescent="0.15">
      <c r="B744" s="139" t="s">
        <v>9</v>
      </c>
      <c r="C744" s="91" t="s">
        <v>303</v>
      </c>
      <c r="D744" s="91" t="s">
        <v>304</v>
      </c>
      <c r="E744" s="397">
        <v>1730</v>
      </c>
      <c r="F744" s="397">
        <v>1775</v>
      </c>
      <c r="G744" s="390">
        <v>21.676300578034681</v>
      </c>
      <c r="H744" s="390">
        <v>19.718309859154928</v>
      </c>
      <c r="I744" s="337">
        <v>-1.9579907188797527</v>
      </c>
      <c r="J744" s="393" t="s">
        <v>633</v>
      </c>
      <c r="K744" s="339"/>
    </row>
    <row r="745" spans="2:11" x14ac:dyDescent="0.15">
      <c r="B745" s="139" t="s">
        <v>9</v>
      </c>
      <c r="C745" s="91" t="s">
        <v>175</v>
      </c>
      <c r="D745" s="91" t="s">
        <v>176</v>
      </c>
      <c r="E745" s="397">
        <v>2230</v>
      </c>
      <c r="F745" s="397">
        <v>970</v>
      </c>
      <c r="G745" s="390">
        <v>22.197309417040358</v>
      </c>
      <c r="H745" s="390">
        <v>23.711340206185564</v>
      </c>
      <c r="I745" s="337">
        <v>1.5140307891452061</v>
      </c>
      <c r="J745" s="393" t="s">
        <v>633</v>
      </c>
      <c r="K745" s="339"/>
    </row>
    <row r="746" spans="2:11" x14ac:dyDescent="0.15">
      <c r="B746" s="139" t="s">
        <v>9</v>
      </c>
      <c r="C746" s="91" t="s">
        <v>203</v>
      </c>
      <c r="D746" s="91" t="s">
        <v>204</v>
      </c>
      <c r="E746" s="397">
        <v>2965</v>
      </c>
      <c r="F746" s="397">
        <v>2180</v>
      </c>
      <c r="G746" s="390">
        <v>22.596964586846543</v>
      </c>
      <c r="H746" s="390">
        <v>22.935779816513762</v>
      </c>
      <c r="I746" s="337">
        <v>0.33881522966721889</v>
      </c>
      <c r="J746" s="393" t="s">
        <v>633</v>
      </c>
      <c r="K746" s="339"/>
    </row>
    <row r="747" spans="2:11" x14ac:dyDescent="0.15">
      <c r="B747" s="139" t="s">
        <v>9</v>
      </c>
      <c r="C747" s="91" t="s">
        <v>145</v>
      </c>
      <c r="D747" s="91" t="s">
        <v>146</v>
      </c>
      <c r="E747" s="397">
        <v>15045</v>
      </c>
      <c r="F747" s="397">
        <v>8385</v>
      </c>
      <c r="G747" s="390">
        <v>23.961448986374212</v>
      </c>
      <c r="H747" s="390">
        <v>22.719141323792485</v>
      </c>
      <c r="I747" s="337">
        <v>-1.2423076625817266</v>
      </c>
      <c r="J747" s="393" t="s">
        <v>634</v>
      </c>
      <c r="K747" s="339"/>
    </row>
    <row r="748" spans="2:11" x14ac:dyDescent="0.15">
      <c r="B748" s="139" t="s">
        <v>9</v>
      </c>
      <c r="C748" s="91" t="s">
        <v>45</v>
      </c>
      <c r="D748" s="91" t="s">
        <v>46</v>
      </c>
      <c r="E748" s="397">
        <v>2005</v>
      </c>
      <c r="F748" s="397">
        <v>895</v>
      </c>
      <c r="G748" s="390">
        <v>21.197007481296758</v>
      </c>
      <c r="H748" s="390">
        <v>22.346368715083798</v>
      </c>
      <c r="I748" s="337">
        <v>1.1493612337870402</v>
      </c>
      <c r="J748" s="393" t="s">
        <v>633</v>
      </c>
      <c r="K748" s="339"/>
    </row>
    <row r="749" spans="2:11" x14ac:dyDescent="0.15">
      <c r="B749" s="139" t="s">
        <v>9</v>
      </c>
      <c r="C749" s="91" t="s">
        <v>47</v>
      </c>
      <c r="D749" s="91" t="s">
        <v>48</v>
      </c>
      <c r="E749" s="397">
        <v>1645</v>
      </c>
      <c r="F749" s="397">
        <v>1595</v>
      </c>
      <c r="G749" s="390">
        <v>28.571428571428569</v>
      </c>
      <c r="H749" s="390">
        <v>28.526645768025077</v>
      </c>
      <c r="I749" s="337">
        <v>-4.4782803403492721E-2</v>
      </c>
      <c r="J749" s="393" t="s">
        <v>633</v>
      </c>
      <c r="K749" s="339"/>
    </row>
    <row r="750" spans="2:11" ht="14" x14ac:dyDescent="0.15">
      <c r="B750" s="139" t="s">
        <v>9</v>
      </c>
      <c r="C750" s="91" t="s">
        <v>49</v>
      </c>
      <c r="D750" s="91" t="s">
        <v>50</v>
      </c>
      <c r="E750" s="397" t="s">
        <v>579</v>
      </c>
      <c r="F750" s="397" t="s">
        <v>579</v>
      </c>
      <c r="G750" s="390" t="s">
        <v>579</v>
      </c>
      <c r="H750" s="390" t="s">
        <v>579</v>
      </c>
      <c r="I750" s="337" t="s">
        <v>579</v>
      </c>
      <c r="J750" s="393" t="s">
        <v>579</v>
      </c>
      <c r="K750" s="339"/>
    </row>
    <row r="751" spans="2:11" x14ac:dyDescent="0.15">
      <c r="B751" s="139" t="s">
        <v>9</v>
      </c>
      <c r="C751" s="91" t="s">
        <v>264</v>
      </c>
      <c r="D751" s="91" t="s">
        <v>265</v>
      </c>
      <c r="E751" s="397">
        <v>1345</v>
      </c>
      <c r="F751" s="397">
        <v>545</v>
      </c>
      <c r="G751" s="390">
        <v>19.702602230483272</v>
      </c>
      <c r="H751" s="390">
        <v>19.26605504587156</v>
      </c>
      <c r="I751" s="337">
        <v>-0.43654718461171171</v>
      </c>
      <c r="J751" s="393" t="s">
        <v>633</v>
      </c>
      <c r="K751" s="339"/>
    </row>
    <row r="752" spans="2:11" x14ac:dyDescent="0.15">
      <c r="B752" s="139" t="s">
        <v>9</v>
      </c>
      <c r="C752" s="91" t="s">
        <v>95</v>
      </c>
      <c r="D752" s="91" t="s">
        <v>96</v>
      </c>
      <c r="E752" s="397">
        <v>6465</v>
      </c>
      <c r="F752" s="397">
        <v>4670</v>
      </c>
      <c r="G752" s="390">
        <v>21.809744779582367</v>
      </c>
      <c r="H752" s="390">
        <v>22.269807280513916</v>
      </c>
      <c r="I752" s="337">
        <v>0.46006250093154932</v>
      </c>
      <c r="J752" s="393" t="s">
        <v>633</v>
      </c>
      <c r="K752" s="339"/>
    </row>
    <row r="753" spans="2:11" x14ac:dyDescent="0.15">
      <c r="B753" s="139" t="s">
        <v>9</v>
      </c>
      <c r="C753" s="91" t="s">
        <v>205</v>
      </c>
      <c r="D753" s="91" t="s">
        <v>206</v>
      </c>
      <c r="E753" s="397">
        <v>3555</v>
      </c>
      <c r="F753" s="397">
        <v>3420</v>
      </c>
      <c r="G753" s="390">
        <v>26.019690576652604</v>
      </c>
      <c r="H753" s="390">
        <v>21.637426900584796</v>
      </c>
      <c r="I753" s="337">
        <v>-4.382263676067808</v>
      </c>
      <c r="J753" s="393" t="s">
        <v>634</v>
      </c>
      <c r="K753" s="339"/>
    </row>
    <row r="754" spans="2:11" x14ac:dyDescent="0.15">
      <c r="B754" s="139" t="s">
        <v>9</v>
      </c>
      <c r="C754" s="91" t="s">
        <v>266</v>
      </c>
      <c r="D754" s="91" t="s">
        <v>267</v>
      </c>
      <c r="E754" s="397">
        <v>2430</v>
      </c>
      <c r="F754" s="397">
        <v>1265</v>
      </c>
      <c r="G754" s="390">
        <v>20.164609053497941</v>
      </c>
      <c r="H754" s="390">
        <v>22.92490118577075</v>
      </c>
      <c r="I754" s="337">
        <v>2.7602921322728093</v>
      </c>
      <c r="J754" s="393" t="s">
        <v>634</v>
      </c>
      <c r="K754" s="339"/>
    </row>
    <row r="755" spans="2:11" x14ac:dyDescent="0.15">
      <c r="B755" s="139" t="s">
        <v>9</v>
      </c>
      <c r="C755" s="91" t="s">
        <v>307</v>
      </c>
      <c r="D755" s="91" t="s">
        <v>308</v>
      </c>
      <c r="E755" s="397">
        <v>5010</v>
      </c>
      <c r="F755" s="397">
        <v>1910</v>
      </c>
      <c r="G755" s="390">
        <v>22.255489021956087</v>
      </c>
      <c r="H755" s="390">
        <v>22.774869109947645</v>
      </c>
      <c r="I755" s="337">
        <v>0.5193800879915571</v>
      </c>
      <c r="J755" s="393" t="s">
        <v>633</v>
      </c>
      <c r="K755" s="339"/>
    </row>
    <row r="756" spans="2:11" x14ac:dyDescent="0.15">
      <c r="B756" s="139" t="s">
        <v>9</v>
      </c>
      <c r="C756" s="91" t="s">
        <v>207</v>
      </c>
      <c r="D756" s="91" t="s">
        <v>208</v>
      </c>
      <c r="E756" s="397">
        <v>3760</v>
      </c>
      <c r="F756" s="397">
        <v>2145</v>
      </c>
      <c r="G756" s="390">
        <v>20.611702127659576</v>
      </c>
      <c r="H756" s="390">
        <v>20.512820512820511</v>
      </c>
      <c r="I756" s="337">
        <v>-9.8881614839065435E-2</v>
      </c>
      <c r="J756" s="393" t="s">
        <v>633</v>
      </c>
      <c r="K756" s="339"/>
    </row>
    <row r="757" spans="2:11" x14ac:dyDescent="0.15">
      <c r="B757" s="139" t="s">
        <v>9</v>
      </c>
      <c r="C757" s="91" t="s">
        <v>268</v>
      </c>
      <c r="D757" s="91" t="s">
        <v>558</v>
      </c>
      <c r="E757" s="397">
        <v>5770</v>
      </c>
      <c r="F757" s="397">
        <v>4665</v>
      </c>
      <c r="G757" s="390">
        <v>18.197573656845751</v>
      </c>
      <c r="H757" s="390">
        <v>18.006430868167204</v>
      </c>
      <c r="I757" s="337">
        <v>-0.1911427886785475</v>
      </c>
      <c r="J757" s="393" t="s">
        <v>633</v>
      </c>
      <c r="K757" s="339"/>
    </row>
    <row r="758" spans="2:11" x14ac:dyDescent="0.15">
      <c r="B758" s="139" t="s">
        <v>9</v>
      </c>
      <c r="C758" s="91" t="s">
        <v>97</v>
      </c>
      <c r="D758" s="91" t="s">
        <v>98</v>
      </c>
      <c r="E758" s="397">
        <v>2585</v>
      </c>
      <c r="F758" s="397">
        <v>2170</v>
      </c>
      <c r="G758" s="390">
        <v>22.823984526112184</v>
      </c>
      <c r="H758" s="390">
        <v>22.811059907834103</v>
      </c>
      <c r="I758" s="337">
        <v>-1.2924618278081113E-2</v>
      </c>
      <c r="J758" s="393" t="s">
        <v>633</v>
      </c>
      <c r="K758" s="339"/>
    </row>
    <row r="759" spans="2:11" x14ac:dyDescent="0.15">
      <c r="B759" s="139" t="s">
        <v>9</v>
      </c>
      <c r="C759" s="91" t="s">
        <v>177</v>
      </c>
      <c r="D759" s="91" t="s">
        <v>178</v>
      </c>
      <c r="E759" s="397">
        <v>6635</v>
      </c>
      <c r="F759" s="397">
        <v>3770</v>
      </c>
      <c r="G759" s="390">
        <v>17.784476262245665</v>
      </c>
      <c r="H759" s="390">
        <v>18.832891246684351</v>
      </c>
      <c r="I759" s="337">
        <v>1.0484149844386863</v>
      </c>
      <c r="J759" s="393" t="s">
        <v>633</v>
      </c>
      <c r="K759" s="339"/>
    </row>
    <row r="760" spans="2:11" x14ac:dyDescent="0.15">
      <c r="B760" s="139" t="s">
        <v>9</v>
      </c>
      <c r="C760" s="91" t="s">
        <v>209</v>
      </c>
      <c r="D760" s="91" t="s">
        <v>210</v>
      </c>
      <c r="E760" s="397">
        <v>1325</v>
      </c>
      <c r="F760" s="397">
        <v>820</v>
      </c>
      <c r="G760" s="390">
        <v>20</v>
      </c>
      <c r="H760" s="390">
        <v>18.902439024390244</v>
      </c>
      <c r="I760" s="337">
        <v>-1.0975609756097562</v>
      </c>
      <c r="J760" s="393" t="s">
        <v>633</v>
      </c>
      <c r="K760" s="339"/>
    </row>
    <row r="761" spans="2:11" x14ac:dyDescent="0.15">
      <c r="B761" s="139" t="s">
        <v>9</v>
      </c>
      <c r="C761" s="91" t="s">
        <v>179</v>
      </c>
      <c r="D761" s="91" t="s">
        <v>180</v>
      </c>
      <c r="E761" s="397">
        <v>3480</v>
      </c>
      <c r="F761" s="397">
        <v>1160</v>
      </c>
      <c r="G761" s="390">
        <v>20.402298850574713</v>
      </c>
      <c r="H761" s="390">
        <v>19.827586206896552</v>
      </c>
      <c r="I761" s="337">
        <v>-0.57471264367816133</v>
      </c>
      <c r="J761" s="393" t="s">
        <v>633</v>
      </c>
      <c r="K761" s="339"/>
    </row>
    <row r="762" spans="2:11" ht="15" x14ac:dyDescent="0.15">
      <c r="B762" s="139" t="s">
        <v>9</v>
      </c>
      <c r="C762" s="91" t="s">
        <v>562</v>
      </c>
      <c r="D762" s="91" t="s">
        <v>309</v>
      </c>
      <c r="E762" s="397">
        <v>5265</v>
      </c>
      <c r="F762" s="397">
        <v>5090</v>
      </c>
      <c r="G762" s="390">
        <v>25.071225071225072</v>
      </c>
      <c r="H762" s="390">
        <v>25.147347740667975</v>
      </c>
      <c r="I762" s="337">
        <v>7.6122669442902691E-2</v>
      </c>
      <c r="J762" s="393" t="s">
        <v>633</v>
      </c>
      <c r="K762" s="339"/>
    </row>
    <row r="763" spans="2:11" x14ac:dyDescent="0.15">
      <c r="B763" s="139" t="s">
        <v>9</v>
      </c>
      <c r="C763" s="91" t="s">
        <v>19</v>
      </c>
      <c r="D763" s="91" t="s">
        <v>20</v>
      </c>
      <c r="E763" s="397">
        <v>5460</v>
      </c>
      <c r="F763" s="397">
        <v>4390</v>
      </c>
      <c r="G763" s="390">
        <v>23.901098901098901</v>
      </c>
      <c r="H763" s="390">
        <v>24.829157175398635</v>
      </c>
      <c r="I763" s="337">
        <v>0.9280582742997332</v>
      </c>
      <c r="J763" s="393" t="s">
        <v>633</v>
      </c>
      <c r="K763" s="339"/>
    </row>
    <row r="764" spans="2:11" x14ac:dyDescent="0.15">
      <c r="B764" s="139" t="s">
        <v>9</v>
      </c>
      <c r="C764" s="91" t="s">
        <v>147</v>
      </c>
      <c r="D764" s="91" t="s">
        <v>148</v>
      </c>
      <c r="E764" s="397">
        <v>4170</v>
      </c>
      <c r="F764" s="397">
        <v>3980</v>
      </c>
      <c r="G764" s="390">
        <v>22.422062350119905</v>
      </c>
      <c r="H764" s="390">
        <v>24.246231155778894</v>
      </c>
      <c r="I764" s="337">
        <v>1.8241688056589886</v>
      </c>
      <c r="J764" s="393" t="s">
        <v>634</v>
      </c>
      <c r="K764" s="339"/>
    </row>
    <row r="765" spans="2:11" x14ac:dyDescent="0.15">
      <c r="B765" s="139" t="s">
        <v>9</v>
      </c>
      <c r="C765" s="91" t="s">
        <v>211</v>
      </c>
      <c r="D765" s="91" t="s">
        <v>212</v>
      </c>
      <c r="E765" s="397">
        <v>4310</v>
      </c>
      <c r="F765" s="397">
        <v>3810</v>
      </c>
      <c r="G765" s="390">
        <v>22.273781902552201</v>
      </c>
      <c r="H765" s="390">
        <v>21.784776902887142</v>
      </c>
      <c r="I765" s="337">
        <v>-0.48900499966505961</v>
      </c>
      <c r="J765" s="393" t="s">
        <v>633</v>
      </c>
      <c r="K765" s="339"/>
    </row>
    <row r="766" spans="2:11" x14ac:dyDescent="0.15">
      <c r="B766" s="139" t="s">
        <v>9</v>
      </c>
      <c r="C766" s="91" t="s">
        <v>57</v>
      </c>
      <c r="D766" s="91" t="s">
        <v>58</v>
      </c>
      <c r="E766" s="397">
        <v>4630</v>
      </c>
      <c r="F766" s="397">
        <v>2400</v>
      </c>
      <c r="G766" s="390">
        <v>25.485961123110151</v>
      </c>
      <c r="H766" s="390">
        <v>26.666666666666668</v>
      </c>
      <c r="I766" s="337">
        <v>1.1807055435565168</v>
      </c>
      <c r="J766" s="393" t="s">
        <v>633</v>
      </c>
      <c r="K766" s="339"/>
    </row>
    <row r="767" spans="2:11" x14ac:dyDescent="0.15">
      <c r="B767" s="139" t="s">
        <v>9</v>
      </c>
      <c r="C767" s="91" t="s">
        <v>21</v>
      </c>
      <c r="D767" s="91" t="s">
        <v>22</v>
      </c>
      <c r="E767" s="397">
        <v>1110</v>
      </c>
      <c r="F767" s="397">
        <v>1125</v>
      </c>
      <c r="G767" s="390">
        <v>25.225225225225223</v>
      </c>
      <c r="H767" s="390">
        <v>25.777777777777779</v>
      </c>
      <c r="I767" s="337">
        <v>0.5525525525525552</v>
      </c>
      <c r="J767" s="393" t="s">
        <v>633</v>
      </c>
      <c r="K767" s="339"/>
    </row>
    <row r="768" spans="2:11" x14ac:dyDescent="0.15">
      <c r="B768" s="139" t="s">
        <v>9</v>
      </c>
      <c r="C768" s="91" t="s">
        <v>125</v>
      </c>
      <c r="D768" s="91" t="s">
        <v>126</v>
      </c>
      <c r="E768" s="397">
        <v>3170</v>
      </c>
      <c r="F768" s="397">
        <v>2115</v>
      </c>
      <c r="G768" s="390">
        <v>24.605678233438486</v>
      </c>
      <c r="H768" s="390">
        <v>21.749408983451538</v>
      </c>
      <c r="I768" s="337">
        <v>-2.8562692499869478</v>
      </c>
      <c r="J768" s="393" t="s">
        <v>634</v>
      </c>
      <c r="K768" s="339"/>
    </row>
    <row r="769" spans="2:11" x14ac:dyDescent="0.15">
      <c r="B769" s="139" t="s">
        <v>9</v>
      </c>
      <c r="C769" s="91" t="s">
        <v>127</v>
      </c>
      <c r="D769" s="91" t="s">
        <v>128</v>
      </c>
      <c r="E769" s="397">
        <v>8025</v>
      </c>
      <c r="F769" s="397">
        <v>4575</v>
      </c>
      <c r="G769" s="390">
        <v>23.862928348909655</v>
      </c>
      <c r="H769" s="390">
        <v>21.420765027322407</v>
      </c>
      <c r="I769" s="337">
        <v>-2.4421633215872482</v>
      </c>
      <c r="J769" s="393" t="s">
        <v>634</v>
      </c>
      <c r="K769" s="339"/>
    </row>
    <row r="770" spans="2:11" x14ac:dyDescent="0.15">
      <c r="B770" s="139" t="s">
        <v>9</v>
      </c>
      <c r="C770" s="91" t="s">
        <v>310</v>
      </c>
      <c r="D770" s="91" t="s">
        <v>311</v>
      </c>
      <c r="E770" s="397">
        <v>6115</v>
      </c>
      <c r="F770" s="397">
        <v>5235</v>
      </c>
      <c r="G770" s="390">
        <v>19.542109566639411</v>
      </c>
      <c r="H770" s="390">
        <v>19.866284622731616</v>
      </c>
      <c r="I770" s="337">
        <v>0.32417505609220498</v>
      </c>
      <c r="J770" s="393" t="s">
        <v>633</v>
      </c>
      <c r="K770" s="339"/>
    </row>
    <row r="771" spans="2:11" x14ac:dyDescent="0.15">
      <c r="B771" s="139" t="s">
        <v>9</v>
      </c>
      <c r="C771" s="91" t="s">
        <v>99</v>
      </c>
      <c r="D771" s="91" t="s">
        <v>100</v>
      </c>
      <c r="E771" s="397">
        <v>3490</v>
      </c>
      <c r="F771" s="397">
        <v>3485</v>
      </c>
      <c r="G771" s="390">
        <v>25.501432664756447</v>
      </c>
      <c r="H771" s="390">
        <v>26.398852223816355</v>
      </c>
      <c r="I771" s="337">
        <v>0.89741955905990878</v>
      </c>
      <c r="J771" s="393" t="s">
        <v>633</v>
      </c>
      <c r="K771" s="339"/>
    </row>
    <row r="772" spans="2:11" x14ac:dyDescent="0.15">
      <c r="B772" s="139" t="s">
        <v>9</v>
      </c>
      <c r="C772" s="91" t="s">
        <v>149</v>
      </c>
      <c r="D772" s="91" t="s">
        <v>150</v>
      </c>
      <c r="E772" s="397">
        <v>3735</v>
      </c>
      <c r="F772" s="397">
        <v>2045</v>
      </c>
      <c r="G772" s="390">
        <v>25.970548862115127</v>
      </c>
      <c r="H772" s="390">
        <v>27.628361858190708</v>
      </c>
      <c r="I772" s="337">
        <v>1.657812996075581</v>
      </c>
      <c r="J772" s="393" t="s">
        <v>633</v>
      </c>
      <c r="K772" s="339"/>
    </row>
    <row r="773" spans="2:11" x14ac:dyDescent="0.15">
      <c r="B773" s="139" t="s">
        <v>9</v>
      </c>
      <c r="C773" s="91" t="s">
        <v>213</v>
      </c>
      <c r="D773" s="91" t="s">
        <v>214</v>
      </c>
      <c r="E773" s="397">
        <v>3890</v>
      </c>
      <c r="F773" s="397">
        <v>4040</v>
      </c>
      <c r="G773" s="390">
        <v>21.465295629820051</v>
      </c>
      <c r="H773" s="390">
        <v>21.163366336633661</v>
      </c>
      <c r="I773" s="337">
        <v>-0.30192929318639017</v>
      </c>
      <c r="J773" s="393" t="s">
        <v>633</v>
      </c>
      <c r="K773" s="339"/>
    </row>
    <row r="774" spans="2:11" x14ac:dyDescent="0.15">
      <c r="B774" s="139" t="s">
        <v>9</v>
      </c>
      <c r="C774" s="91" t="s">
        <v>101</v>
      </c>
      <c r="D774" s="91" t="s">
        <v>102</v>
      </c>
      <c r="E774" s="397">
        <v>3195</v>
      </c>
      <c r="F774" s="397">
        <v>1905</v>
      </c>
      <c r="G774" s="390">
        <v>20.187793427230048</v>
      </c>
      <c r="H774" s="390">
        <v>20.472440944881889</v>
      </c>
      <c r="I774" s="337">
        <v>0.28464751765184104</v>
      </c>
      <c r="J774" s="393" t="s">
        <v>633</v>
      </c>
      <c r="K774" s="339"/>
    </row>
    <row r="775" spans="2:11" x14ac:dyDescent="0.15">
      <c r="B775" s="139" t="s">
        <v>9</v>
      </c>
      <c r="C775" s="91" t="s">
        <v>269</v>
      </c>
      <c r="D775" s="91" t="s">
        <v>270</v>
      </c>
      <c r="E775" s="397">
        <v>5045</v>
      </c>
      <c r="F775" s="397">
        <v>3520</v>
      </c>
      <c r="G775" s="390">
        <v>23.389494549058472</v>
      </c>
      <c r="H775" s="390">
        <v>23.15340909090909</v>
      </c>
      <c r="I775" s="337">
        <v>-0.23608545814938253</v>
      </c>
      <c r="J775" s="393" t="s">
        <v>633</v>
      </c>
      <c r="K775" s="339"/>
    </row>
    <row r="776" spans="2:11" ht="14" x14ac:dyDescent="0.15">
      <c r="B776" s="139" t="s">
        <v>9</v>
      </c>
      <c r="C776" s="91" t="s">
        <v>215</v>
      </c>
      <c r="D776" s="91" t="s">
        <v>216</v>
      </c>
      <c r="E776" s="397" t="s">
        <v>579</v>
      </c>
      <c r="F776" s="397" t="s">
        <v>579</v>
      </c>
      <c r="G776" s="390" t="s">
        <v>579</v>
      </c>
      <c r="H776" s="390" t="s">
        <v>579</v>
      </c>
      <c r="I776" s="337" t="s">
        <v>579</v>
      </c>
      <c r="J776" s="393" t="s">
        <v>579</v>
      </c>
      <c r="K776" s="339"/>
    </row>
    <row r="777" spans="2:11" x14ac:dyDescent="0.15">
      <c r="B777" s="139" t="s">
        <v>9</v>
      </c>
      <c r="C777" s="91" t="s">
        <v>181</v>
      </c>
      <c r="D777" s="91" t="s">
        <v>182</v>
      </c>
      <c r="E777" s="397">
        <v>16025</v>
      </c>
      <c r="F777" s="397">
        <v>11530</v>
      </c>
      <c r="G777" s="390">
        <v>22.371294851794072</v>
      </c>
      <c r="H777" s="390">
        <v>22.333044232437121</v>
      </c>
      <c r="I777" s="337">
        <v>-3.8250619356951177E-2</v>
      </c>
      <c r="J777" s="393" t="s">
        <v>633</v>
      </c>
      <c r="K777" s="339"/>
    </row>
    <row r="778" spans="2:11" x14ac:dyDescent="0.15">
      <c r="B778" s="139" t="s">
        <v>9</v>
      </c>
      <c r="C778" s="91" t="s">
        <v>23</v>
      </c>
      <c r="D778" s="91" t="s">
        <v>24</v>
      </c>
      <c r="E778" s="397">
        <v>1970</v>
      </c>
      <c r="F778" s="397">
        <v>890</v>
      </c>
      <c r="G778" s="390">
        <v>25.380710659898476</v>
      </c>
      <c r="H778" s="390">
        <v>30.898876404494381</v>
      </c>
      <c r="I778" s="337">
        <v>5.5181657445959047</v>
      </c>
      <c r="J778" s="393" t="s">
        <v>634</v>
      </c>
      <c r="K778" s="339"/>
    </row>
    <row r="779" spans="2:11" x14ac:dyDescent="0.15">
      <c r="B779" s="139" t="s">
        <v>9</v>
      </c>
      <c r="C779" s="91" t="s">
        <v>314</v>
      </c>
      <c r="D779" s="91" t="s">
        <v>315</v>
      </c>
      <c r="E779" s="397">
        <v>6530</v>
      </c>
      <c r="F779" s="397">
        <v>4610</v>
      </c>
      <c r="G779" s="390">
        <v>22.052067381316999</v>
      </c>
      <c r="H779" s="390">
        <v>23.752711496746205</v>
      </c>
      <c r="I779" s="337">
        <v>1.7006441154292062</v>
      </c>
      <c r="J779" s="393" t="s">
        <v>634</v>
      </c>
      <c r="K779" s="339"/>
    </row>
    <row r="780" spans="2:11" x14ac:dyDescent="0.15">
      <c r="B780" s="139" t="s">
        <v>9</v>
      </c>
      <c r="C780" s="91" t="s">
        <v>217</v>
      </c>
      <c r="D780" s="91" t="s">
        <v>218</v>
      </c>
      <c r="E780" s="397">
        <v>3445</v>
      </c>
      <c r="F780" s="397">
        <v>3520</v>
      </c>
      <c r="G780" s="390">
        <v>25.689404934687953</v>
      </c>
      <c r="H780" s="390">
        <v>27.556818181818183</v>
      </c>
      <c r="I780" s="337">
        <v>1.86741324713023</v>
      </c>
      <c r="J780" s="393" t="s">
        <v>633</v>
      </c>
      <c r="K780" s="339"/>
    </row>
    <row r="781" spans="2:11" ht="15" x14ac:dyDescent="0.15">
      <c r="B781" s="139" t="s">
        <v>9</v>
      </c>
      <c r="C781" s="91" t="s">
        <v>563</v>
      </c>
      <c r="D781" s="91" t="s">
        <v>219</v>
      </c>
      <c r="E781" s="397">
        <v>2500</v>
      </c>
      <c r="F781" s="397">
        <v>1770</v>
      </c>
      <c r="G781" s="390">
        <v>24</v>
      </c>
      <c r="H781" s="390">
        <v>21.751412429378529</v>
      </c>
      <c r="I781" s="337">
        <v>-2.2485875706214706</v>
      </c>
      <c r="J781" s="393" t="s">
        <v>633</v>
      </c>
      <c r="K781" s="339"/>
    </row>
    <row r="782" spans="2:11" x14ac:dyDescent="0.15">
      <c r="B782" s="139" t="s">
        <v>9</v>
      </c>
      <c r="C782" s="91" t="s">
        <v>59</v>
      </c>
      <c r="D782" s="91" t="s">
        <v>60</v>
      </c>
      <c r="E782" s="397">
        <v>1405</v>
      </c>
      <c r="F782" s="397">
        <v>1105</v>
      </c>
      <c r="G782" s="390">
        <v>27.046263345195733</v>
      </c>
      <c r="H782" s="390">
        <v>31.674208144796378</v>
      </c>
      <c r="I782" s="337">
        <v>4.6279447996006446</v>
      </c>
      <c r="J782" s="393" t="s">
        <v>634</v>
      </c>
      <c r="K782" s="339"/>
    </row>
    <row r="783" spans="2:11" x14ac:dyDescent="0.15">
      <c r="B783" s="139" t="s">
        <v>9</v>
      </c>
      <c r="C783" s="91" t="s">
        <v>220</v>
      </c>
      <c r="D783" s="91" t="s">
        <v>221</v>
      </c>
      <c r="E783" s="397">
        <v>1290</v>
      </c>
      <c r="F783" s="397">
        <v>1270</v>
      </c>
      <c r="G783" s="390">
        <v>18.992248062015506</v>
      </c>
      <c r="H783" s="390">
        <v>20.866141732283463</v>
      </c>
      <c r="I783" s="337">
        <v>1.8738936702679574</v>
      </c>
      <c r="J783" s="393" t="s">
        <v>633</v>
      </c>
      <c r="K783" s="339"/>
    </row>
    <row r="784" spans="2:11" x14ac:dyDescent="0.15">
      <c r="B784" s="139" t="s">
        <v>9</v>
      </c>
      <c r="C784" s="91" t="s">
        <v>271</v>
      </c>
      <c r="D784" s="91" t="s">
        <v>272</v>
      </c>
      <c r="E784" s="397">
        <v>14485</v>
      </c>
      <c r="F784" s="397">
        <v>10690</v>
      </c>
      <c r="G784" s="390">
        <v>21.539523645150155</v>
      </c>
      <c r="H784" s="390">
        <v>21.842843779232929</v>
      </c>
      <c r="I784" s="337">
        <v>0.30332013408277447</v>
      </c>
      <c r="J784" s="393" t="s">
        <v>633</v>
      </c>
      <c r="K784" s="339"/>
    </row>
    <row r="785" spans="2:11" x14ac:dyDescent="0.15">
      <c r="B785" s="139" t="s">
        <v>9</v>
      </c>
      <c r="C785" s="91" t="s">
        <v>222</v>
      </c>
      <c r="D785" s="91" t="s">
        <v>223</v>
      </c>
      <c r="E785" s="397">
        <v>2745</v>
      </c>
      <c r="F785" s="397">
        <v>890</v>
      </c>
      <c r="G785" s="390">
        <v>22.768670309653917</v>
      </c>
      <c r="H785" s="390">
        <v>16.853932584269664</v>
      </c>
      <c r="I785" s="337">
        <v>-5.9147377253842528</v>
      </c>
      <c r="J785" s="393" t="s">
        <v>634</v>
      </c>
      <c r="K785" s="339"/>
    </row>
    <row r="786" spans="2:11" x14ac:dyDescent="0.15">
      <c r="B786" s="139" t="s">
        <v>9</v>
      </c>
      <c r="C786" s="91" t="s">
        <v>224</v>
      </c>
      <c r="D786" s="91" t="s">
        <v>225</v>
      </c>
      <c r="E786" s="397">
        <v>2945</v>
      </c>
      <c r="F786" s="397">
        <v>2305</v>
      </c>
      <c r="G786" s="390">
        <v>17.826825127334462</v>
      </c>
      <c r="H786" s="390">
        <v>20.17353579175705</v>
      </c>
      <c r="I786" s="337">
        <v>2.3467106644225879</v>
      </c>
      <c r="J786" s="393" t="s">
        <v>634</v>
      </c>
      <c r="K786" s="339"/>
    </row>
    <row r="787" spans="2:11" x14ac:dyDescent="0.15">
      <c r="B787" s="139" t="s">
        <v>9</v>
      </c>
      <c r="C787" s="91" t="s">
        <v>25</v>
      </c>
      <c r="D787" s="91" t="s">
        <v>26</v>
      </c>
      <c r="E787" s="397">
        <v>1065</v>
      </c>
      <c r="F787" s="397">
        <v>725</v>
      </c>
      <c r="G787" s="390">
        <v>24.413145539906104</v>
      </c>
      <c r="H787" s="390">
        <v>29.655172413793103</v>
      </c>
      <c r="I787" s="337">
        <v>5.2420268738869993</v>
      </c>
      <c r="J787" s="393" t="s">
        <v>634</v>
      </c>
      <c r="K787" s="339"/>
    </row>
    <row r="788" spans="2:11" x14ac:dyDescent="0.15">
      <c r="B788" s="139" t="s">
        <v>9</v>
      </c>
      <c r="C788" s="91" t="s">
        <v>226</v>
      </c>
      <c r="D788" s="91" t="s">
        <v>227</v>
      </c>
      <c r="E788" s="397">
        <v>3115</v>
      </c>
      <c r="F788" s="397">
        <v>2225</v>
      </c>
      <c r="G788" s="390">
        <v>24.237560192616371</v>
      </c>
      <c r="H788" s="390">
        <v>21.797752808988761</v>
      </c>
      <c r="I788" s="337">
        <v>-2.4398073836276097</v>
      </c>
      <c r="J788" s="393" t="s">
        <v>634</v>
      </c>
      <c r="K788" s="339"/>
    </row>
    <row r="789" spans="2:11" x14ac:dyDescent="0.15">
      <c r="B789" s="139" t="s">
        <v>9</v>
      </c>
      <c r="C789" s="91" t="s">
        <v>151</v>
      </c>
      <c r="D789" s="91" t="s">
        <v>152</v>
      </c>
      <c r="E789" s="397">
        <v>1780</v>
      </c>
      <c r="F789" s="397">
        <v>1710</v>
      </c>
      <c r="G789" s="390">
        <v>23.595505617977526</v>
      </c>
      <c r="H789" s="390">
        <v>25.730994152046783</v>
      </c>
      <c r="I789" s="337">
        <v>2.1354885340692569</v>
      </c>
      <c r="J789" s="393" t="s">
        <v>633</v>
      </c>
      <c r="K789" s="339"/>
    </row>
    <row r="790" spans="2:11" x14ac:dyDescent="0.15">
      <c r="B790" s="139" t="s">
        <v>9</v>
      </c>
      <c r="C790" s="91" t="s">
        <v>183</v>
      </c>
      <c r="D790" s="91" t="s">
        <v>184</v>
      </c>
      <c r="E790" s="397">
        <v>13615</v>
      </c>
      <c r="F790" s="397">
        <v>8695</v>
      </c>
      <c r="G790" s="390">
        <v>19.390378259272861</v>
      </c>
      <c r="H790" s="390">
        <v>20.184013801035078</v>
      </c>
      <c r="I790" s="337">
        <v>0.7936355417622174</v>
      </c>
      <c r="J790" s="393" t="s">
        <v>633</v>
      </c>
      <c r="K790" s="339"/>
    </row>
    <row r="791" spans="2:11" x14ac:dyDescent="0.15">
      <c r="B791" s="139" t="s">
        <v>9</v>
      </c>
      <c r="C791" s="91" t="s">
        <v>228</v>
      </c>
      <c r="D791" s="91" t="s">
        <v>229</v>
      </c>
      <c r="E791" s="397">
        <v>3890</v>
      </c>
      <c r="F791" s="397">
        <v>1955</v>
      </c>
      <c r="G791" s="390">
        <v>20.437017994858611</v>
      </c>
      <c r="H791" s="390">
        <v>21.994884910485936</v>
      </c>
      <c r="I791" s="337">
        <v>1.5578669156273257</v>
      </c>
      <c r="J791" s="393" t="s">
        <v>633</v>
      </c>
      <c r="K791" s="339"/>
    </row>
    <row r="792" spans="2:11" x14ac:dyDescent="0.15">
      <c r="B792" s="139" t="s">
        <v>9</v>
      </c>
      <c r="C792" s="91" t="s">
        <v>230</v>
      </c>
      <c r="D792" s="91" t="s">
        <v>231</v>
      </c>
      <c r="E792" s="397">
        <v>3195</v>
      </c>
      <c r="F792" s="397">
        <v>1810</v>
      </c>
      <c r="G792" s="390">
        <v>23.630672926447573</v>
      </c>
      <c r="H792" s="390">
        <v>18.232044198895029</v>
      </c>
      <c r="I792" s="337">
        <v>-5.3986287275525449</v>
      </c>
      <c r="J792" s="393" t="s">
        <v>634</v>
      </c>
      <c r="K792" s="339"/>
    </row>
    <row r="793" spans="2:11" x14ac:dyDescent="0.15">
      <c r="B793" s="139" t="s">
        <v>9</v>
      </c>
      <c r="C793" s="91" t="s">
        <v>273</v>
      </c>
      <c r="D793" s="91" t="s">
        <v>274</v>
      </c>
      <c r="E793" s="397">
        <v>1220</v>
      </c>
      <c r="F793" s="397">
        <v>880</v>
      </c>
      <c r="G793" s="390">
        <v>23.770491803278688</v>
      </c>
      <c r="H793" s="390">
        <v>25.568181818181817</v>
      </c>
      <c r="I793" s="337">
        <v>1.7976900149031287</v>
      </c>
      <c r="J793" s="393" t="s">
        <v>633</v>
      </c>
      <c r="K793" s="339"/>
    </row>
    <row r="794" spans="2:11" x14ac:dyDescent="0.15">
      <c r="B794" s="139" t="s">
        <v>9</v>
      </c>
      <c r="C794" s="91" t="s">
        <v>232</v>
      </c>
      <c r="D794" s="91" t="s">
        <v>233</v>
      </c>
      <c r="E794" s="397">
        <v>1745</v>
      </c>
      <c r="F794" s="397">
        <v>1655</v>
      </c>
      <c r="G794" s="390">
        <v>21.203438395415471</v>
      </c>
      <c r="H794" s="390">
        <v>21.75226586102719</v>
      </c>
      <c r="I794" s="337">
        <v>0.54882746561171913</v>
      </c>
      <c r="J794" s="393" t="s">
        <v>633</v>
      </c>
      <c r="K794" s="339"/>
    </row>
    <row r="795" spans="2:11" x14ac:dyDescent="0.15">
      <c r="B795" s="139" t="s">
        <v>9</v>
      </c>
      <c r="C795" s="91" t="s">
        <v>234</v>
      </c>
      <c r="D795" s="91" t="s">
        <v>235</v>
      </c>
      <c r="E795" s="397">
        <v>860</v>
      </c>
      <c r="F795" s="397">
        <v>835</v>
      </c>
      <c r="G795" s="390">
        <v>19.767441860465116</v>
      </c>
      <c r="H795" s="390">
        <v>20.958083832335326</v>
      </c>
      <c r="I795" s="337">
        <v>1.1906419718702104</v>
      </c>
      <c r="J795" s="393" t="s">
        <v>633</v>
      </c>
      <c r="K795" s="339"/>
    </row>
    <row r="796" spans="2:11" x14ac:dyDescent="0.15">
      <c r="B796" s="139" t="s">
        <v>9</v>
      </c>
      <c r="C796" s="91" t="s">
        <v>275</v>
      </c>
      <c r="D796" s="91" t="s">
        <v>276</v>
      </c>
      <c r="E796" s="397">
        <v>16520</v>
      </c>
      <c r="F796" s="397">
        <v>16545</v>
      </c>
      <c r="G796" s="390">
        <v>24.757869249394673</v>
      </c>
      <c r="H796" s="390">
        <v>25.173768510123907</v>
      </c>
      <c r="I796" s="337">
        <v>0.41589926072923333</v>
      </c>
      <c r="J796" s="393" t="s">
        <v>633</v>
      </c>
      <c r="K796" s="339"/>
    </row>
    <row r="797" spans="2:11" x14ac:dyDescent="0.15">
      <c r="B797" s="139" t="s">
        <v>9</v>
      </c>
      <c r="C797" s="91" t="s">
        <v>103</v>
      </c>
      <c r="D797" s="91" t="s">
        <v>104</v>
      </c>
      <c r="E797" s="397">
        <v>3210</v>
      </c>
      <c r="F797" s="397">
        <v>3190</v>
      </c>
      <c r="G797" s="390">
        <v>29.439252336448597</v>
      </c>
      <c r="H797" s="390">
        <v>28.526645768025077</v>
      </c>
      <c r="I797" s="337">
        <v>-0.91260656842352006</v>
      </c>
      <c r="J797" s="393" t="s">
        <v>633</v>
      </c>
      <c r="K797" s="339"/>
    </row>
    <row r="798" spans="2:11" x14ac:dyDescent="0.15">
      <c r="B798" s="139" t="s">
        <v>9</v>
      </c>
      <c r="C798" s="91" t="s">
        <v>236</v>
      </c>
      <c r="D798" s="91" t="s">
        <v>237</v>
      </c>
      <c r="E798" s="397">
        <v>1905</v>
      </c>
      <c r="F798" s="397">
        <v>975</v>
      </c>
      <c r="G798" s="390">
        <v>15.223097112860891</v>
      </c>
      <c r="H798" s="390">
        <v>17.435897435897434</v>
      </c>
      <c r="I798" s="337">
        <v>2.2128003230365429</v>
      </c>
      <c r="J798" s="393" t="s">
        <v>633</v>
      </c>
      <c r="K798" s="339"/>
    </row>
    <row r="799" spans="2:11" x14ac:dyDescent="0.15">
      <c r="B799" s="139" t="s">
        <v>9</v>
      </c>
      <c r="C799" s="91" t="s">
        <v>105</v>
      </c>
      <c r="D799" s="91" t="s">
        <v>106</v>
      </c>
      <c r="E799" s="397">
        <v>5180</v>
      </c>
      <c r="F799" s="397">
        <v>2890</v>
      </c>
      <c r="G799" s="390">
        <v>23.166023166023166</v>
      </c>
      <c r="H799" s="390">
        <v>24.567474048442904</v>
      </c>
      <c r="I799" s="337">
        <v>1.4014508824197378</v>
      </c>
      <c r="J799" s="393" t="s">
        <v>633</v>
      </c>
      <c r="K799" s="339"/>
    </row>
    <row r="800" spans="2:11" x14ac:dyDescent="0.15">
      <c r="B800" s="139" t="s">
        <v>9</v>
      </c>
      <c r="C800" s="91" t="s">
        <v>61</v>
      </c>
      <c r="D800" s="91" t="s">
        <v>62</v>
      </c>
      <c r="E800" s="397">
        <v>1740</v>
      </c>
      <c r="F800" s="397">
        <v>1065</v>
      </c>
      <c r="G800" s="390">
        <v>29.022988505747126</v>
      </c>
      <c r="H800" s="390">
        <v>31.92488262910798</v>
      </c>
      <c r="I800" s="337">
        <v>2.9018941233608544</v>
      </c>
      <c r="J800" s="393" t="s">
        <v>633</v>
      </c>
      <c r="K800" s="339"/>
    </row>
    <row r="801" spans="2:11" x14ac:dyDescent="0.15">
      <c r="B801" s="139" t="s">
        <v>9</v>
      </c>
      <c r="C801" s="91" t="s">
        <v>238</v>
      </c>
      <c r="D801" s="91" t="s">
        <v>239</v>
      </c>
      <c r="E801" s="397">
        <v>2895</v>
      </c>
      <c r="F801" s="397">
        <v>2420</v>
      </c>
      <c r="G801" s="390">
        <v>22.625215889464595</v>
      </c>
      <c r="H801" s="390">
        <v>22.314049586776861</v>
      </c>
      <c r="I801" s="337">
        <v>-0.31116630268773449</v>
      </c>
      <c r="J801" s="393" t="s">
        <v>633</v>
      </c>
      <c r="K801" s="339"/>
    </row>
    <row r="802" spans="2:11" x14ac:dyDescent="0.15">
      <c r="B802" s="139" t="s">
        <v>9</v>
      </c>
      <c r="C802" s="91" t="s">
        <v>65</v>
      </c>
      <c r="D802" s="91" t="s">
        <v>66</v>
      </c>
      <c r="E802" s="397">
        <v>13010</v>
      </c>
      <c r="F802" s="397">
        <v>5580</v>
      </c>
      <c r="G802" s="390">
        <v>23.405073020753267</v>
      </c>
      <c r="H802" s="390">
        <v>24.910394265232974</v>
      </c>
      <c r="I802" s="337">
        <v>1.5053212444797062</v>
      </c>
      <c r="J802" s="393" t="s">
        <v>634</v>
      </c>
      <c r="K802" s="339"/>
    </row>
    <row r="803" spans="2:11" x14ac:dyDescent="0.15">
      <c r="B803" s="139" t="s">
        <v>9</v>
      </c>
      <c r="C803" s="91" t="s">
        <v>107</v>
      </c>
      <c r="D803" s="91" t="s">
        <v>108</v>
      </c>
      <c r="E803" s="397">
        <v>9150</v>
      </c>
      <c r="F803" s="397">
        <v>5700</v>
      </c>
      <c r="G803" s="390">
        <v>23.224043715846996</v>
      </c>
      <c r="H803" s="390">
        <v>24.035087719298247</v>
      </c>
      <c r="I803" s="337">
        <v>0.81104400345125072</v>
      </c>
      <c r="J803" s="393" t="s">
        <v>633</v>
      </c>
      <c r="K803" s="339"/>
    </row>
    <row r="804" spans="2:11" x14ac:dyDescent="0.15">
      <c r="B804" s="139" t="s">
        <v>9</v>
      </c>
      <c r="C804" s="91" t="s">
        <v>129</v>
      </c>
      <c r="D804" s="91" t="s">
        <v>130</v>
      </c>
      <c r="E804" s="397">
        <v>4415</v>
      </c>
      <c r="F804" s="397">
        <v>4260</v>
      </c>
      <c r="G804" s="390">
        <v>20.724801812004532</v>
      </c>
      <c r="H804" s="390">
        <v>19.483568075117372</v>
      </c>
      <c r="I804" s="337">
        <v>-1.2412337368871604</v>
      </c>
      <c r="J804" s="393" t="s">
        <v>633</v>
      </c>
      <c r="K804" s="339"/>
    </row>
    <row r="805" spans="2:11" x14ac:dyDescent="0.15">
      <c r="B805" s="139" t="s">
        <v>9</v>
      </c>
      <c r="C805" s="91" t="s">
        <v>131</v>
      </c>
      <c r="D805" s="91" t="s">
        <v>132</v>
      </c>
      <c r="E805" s="397">
        <v>7305</v>
      </c>
      <c r="F805" s="397">
        <v>6835</v>
      </c>
      <c r="G805" s="390">
        <v>19.780971937029431</v>
      </c>
      <c r="H805" s="390">
        <v>19.019751280175569</v>
      </c>
      <c r="I805" s="337">
        <v>-0.76122065685386175</v>
      </c>
      <c r="J805" s="393" t="s">
        <v>633</v>
      </c>
      <c r="K805" s="339"/>
    </row>
    <row r="806" spans="2:11" x14ac:dyDescent="0.15">
      <c r="B806" s="139" t="s">
        <v>9</v>
      </c>
      <c r="C806" s="91" t="s">
        <v>240</v>
      </c>
      <c r="D806" s="91" t="s">
        <v>241</v>
      </c>
      <c r="E806" s="397">
        <v>3270</v>
      </c>
      <c r="F806" s="397">
        <v>3135</v>
      </c>
      <c r="G806" s="390">
        <v>20.795107033639145</v>
      </c>
      <c r="H806" s="390">
        <v>21.690590111642745</v>
      </c>
      <c r="I806" s="337">
        <v>0.8954830780036005</v>
      </c>
      <c r="J806" s="393" t="s">
        <v>633</v>
      </c>
      <c r="K806" s="339"/>
    </row>
    <row r="807" spans="2:11" x14ac:dyDescent="0.15">
      <c r="B807" s="139" t="s">
        <v>9</v>
      </c>
      <c r="C807" s="91" t="s">
        <v>133</v>
      </c>
      <c r="D807" s="91" t="s">
        <v>134</v>
      </c>
      <c r="E807" s="397">
        <v>7705</v>
      </c>
      <c r="F807" s="397">
        <v>6525</v>
      </c>
      <c r="G807" s="390">
        <v>25.17845554834523</v>
      </c>
      <c r="H807" s="390">
        <v>25.517241379310345</v>
      </c>
      <c r="I807" s="337">
        <v>0.33878583096511505</v>
      </c>
      <c r="J807" s="393" t="s">
        <v>633</v>
      </c>
      <c r="K807" s="339"/>
    </row>
    <row r="808" spans="2:11" x14ac:dyDescent="0.15">
      <c r="B808" s="139" t="s">
        <v>9</v>
      </c>
      <c r="C808" s="91" t="s">
        <v>63</v>
      </c>
      <c r="D808" s="91" t="s">
        <v>64</v>
      </c>
      <c r="E808" s="397">
        <v>5265</v>
      </c>
      <c r="F808" s="397">
        <v>2340</v>
      </c>
      <c r="G808" s="390">
        <v>27.730294396961064</v>
      </c>
      <c r="H808" s="390">
        <v>26.70940170940171</v>
      </c>
      <c r="I808" s="337">
        <v>-1.0208926875593534</v>
      </c>
      <c r="J808" s="393" t="s">
        <v>633</v>
      </c>
      <c r="K808" s="339"/>
    </row>
    <row r="809" spans="2:11" x14ac:dyDescent="0.15">
      <c r="B809" s="139" t="s">
        <v>9</v>
      </c>
      <c r="C809" s="91" t="s">
        <v>185</v>
      </c>
      <c r="D809" s="91" t="s">
        <v>186</v>
      </c>
      <c r="E809" s="397">
        <v>3155</v>
      </c>
      <c r="F809" s="397">
        <v>1930</v>
      </c>
      <c r="G809" s="390">
        <v>23.613312202852615</v>
      </c>
      <c r="H809" s="390">
        <v>23.575129533678759</v>
      </c>
      <c r="I809" s="337">
        <v>-3.8182669173856709E-2</v>
      </c>
      <c r="J809" s="393" t="s">
        <v>633</v>
      </c>
      <c r="K809" s="339"/>
    </row>
    <row r="810" spans="2:11" x14ac:dyDescent="0.15">
      <c r="B810" s="139" t="s">
        <v>9</v>
      </c>
      <c r="C810" s="91" t="s">
        <v>67</v>
      </c>
      <c r="D810" s="91" t="s">
        <v>68</v>
      </c>
      <c r="E810" s="397">
        <v>6120</v>
      </c>
      <c r="F810" s="397">
        <v>6560</v>
      </c>
      <c r="G810" s="390">
        <v>25.163398692810457</v>
      </c>
      <c r="H810" s="390">
        <v>23.85670731707317</v>
      </c>
      <c r="I810" s="337">
        <v>-1.3066913757372873</v>
      </c>
      <c r="J810" s="393" t="s">
        <v>633</v>
      </c>
      <c r="K810" s="339"/>
    </row>
    <row r="811" spans="2:11" x14ac:dyDescent="0.15">
      <c r="B811" s="139" t="s">
        <v>9</v>
      </c>
      <c r="C811" s="91" t="s">
        <v>277</v>
      </c>
      <c r="D811" s="91" t="s">
        <v>278</v>
      </c>
      <c r="E811" s="397">
        <v>3405</v>
      </c>
      <c r="F811" s="397">
        <v>2495</v>
      </c>
      <c r="G811" s="390">
        <v>23.788546255506606</v>
      </c>
      <c r="H811" s="390">
        <v>25.450901803607213</v>
      </c>
      <c r="I811" s="337">
        <v>1.6623555481006065</v>
      </c>
      <c r="J811" s="393" t="s">
        <v>633</v>
      </c>
      <c r="K811" s="339"/>
    </row>
    <row r="812" spans="2:11" x14ac:dyDescent="0.15">
      <c r="B812" s="139" t="s">
        <v>9</v>
      </c>
      <c r="C812" s="91" t="s">
        <v>242</v>
      </c>
      <c r="D812" s="91" t="s">
        <v>243</v>
      </c>
      <c r="E812" s="397">
        <v>2220</v>
      </c>
      <c r="F812" s="397">
        <v>2230</v>
      </c>
      <c r="G812" s="390">
        <v>20.045045045045047</v>
      </c>
      <c r="H812" s="390">
        <v>18.609865470852018</v>
      </c>
      <c r="I812" s="337">
        <v>-1.4351795741930289</v>
      </c>
      <c r="J812" s="393" t="s">
        <v>633</v>
      </c>
      <c r="K812" s="339"/>
    </row>
    <row r="813" spans="2:11" x14ac:dyDescent="0.15">
      <c r="B813" s="139" t="s">
        <v>9</v>
      </c>
      <c r="C813" s="91" t="s">
        <v>27</v>
      </c>
      <c r="D813" s="91" t="s">
        <v>28</v>
      </c>
      <c r="E813" s="397">
        <v>1890</v>
      </c>
      <c r="F813" s="397">
        <v>735</v>
      </c>
      <c r="G813" s="390">
        <v>25.132275132275133</v>
      </c>
      <c r="H813" s="390">
        <v>31.972789115646261</v>
      </c>
      <c r="I813" s="337">
        <v>6.8405139833711281</v>
      </c>
      <c r="J813" s="393" t="s">
        <v>634</v>
      </c>
      <c r="K813" s="339"/>
    </row>
    <row r="814" spans="2:11" x14ac:dyDescent="0.15">
      <c r="B814" s="139" t="s">
        <v>9</v>
      </c>
      <c r="C814" s="91" t="s">
        <v>279</v>
      </c>
      <c r="D814" s="91" t="s">
        <v>280</v>
      </c>
      <c r="E814" s="397">
        <v>3530</v>
      </c>
      <c r="F814" s="397">
        <v>2660</v>
      </c>
      <c r="G814" s="390">
        <v>21.95467422096317</v>
      </c>
      <c r="H814" s="390">
        <v>21.428571428571427</v>
      </c>
      <c r="I814" s="337">
        <v>-0.52610279239174318</v>
      </c>
      <c r="J814" s="393" t="s">
        <v>633</v>
      </c>
      <c r="K814" s="339"/>
    </row>
    <row r="815" spans="2:11" x14ac:dyDescent="0.15">
      <c r="B815" s="139" t="s">
        <v>9</v>
      </c>
      <c r="C815" s="91" t="s">
        <v>29</v>
      </c>
      <c r="D815" s="91" t="s">
        <v>30</v>
      </c>
      <c r="E815" s="397">
        <v>2970</v>
      </c>
      <c r="F815" s="397">
        <v>2800</v>
      </c>
      <c r="G815" s="390">
        <v>27.27272727272727</v>
      </c>
      <c r="H815" s="390">
        <v>26.428571428571431</v>
      </c>
      <c r="I815" s="337">
        <v>-0.84415584415583922</v>
      </c>
      <c r="J815" s="393" t="s">
        <v>633</v>
      </c>
      <c r="K815" s="339"/>
    </row>
    <row r="816" spans="2:11" ht="14" x14ac:dyDescent="0.15">
      <c r="B816" s="139" t="s">
        <v>9</v>
      </c>
      <c r="C816" s="91" t="s">
        <v>244</v>
      </c>
      <c r="D816" s="91" t="s">
        <v>245</v>
      </c>
      <c r="E816" s="397" t="s">
        <v>579</v>
      </c>
      <c r="F816" s="397" t="s">
        <v>579</v>
      </c>
      <c r="G816" s="390" t="s">
        <v>579</v>
      </c>
      <c r="H816" s="390" t="s">
        <v>579</v>
      </c>
      <c r="I816" s="337" t="s">
        <v>579</v>
      </c>
      <c r="J816" s="393" t="s">
        <v>579</v>
      </c>
      <c r="K816" s="339"/>
    </row>
    <row r="817" spans="2:11" x14ac:dyDescent="0.15">
      <c r="B817" s="139" t="s">
        <v>9</v>
      </c>
      <c r="C817" s="91" t="s">
        <v>187</v>
      </c>
      <c r="D817" s="91" t="s">
        <v>188</v>
      </c>
      <c r="E817" s="397">
        <v>8650</v>
      </c>
      <c r="F817" s="397">
        <v>5775</v>
      </c>
      <c r="G817" s="390">
        <v>22.716763005780347</v>
      </c>
      <c r="H817" s="390">
        <v>23.549783549783552</v>
      </c>
      <c r="I817" s="337">
        <v>0.83302054400320458</v>
      </c>
      <c r="J817" s="393" t="s">
        <v>633</v>
      </c>
      <c r="K817" s="339"/>
    </row>
    <row r="818" spans="2:11" x14ac:dyDescent="0.15">
      <c r="B818" s="139" t="s">
        <v>9</v>
      </c>
      <c r="C818" s="91" t="s">
        <v>109</v>
      </c>
      <c r="D818" s="91" t="s">
        <v>110</v>
      </c>
      <c r="E818" s="397">
        <v>1850</v>
      </c>
      <c r="F818" s="397">
        <v>1875</v>
      </c>
      <c r="G818" s="390">
        <v>25.135135135135133</v>
      </c>
      <c r="H818" s="390">
        <v>26.133333333333329</v>
      </c>
      <c r="I818" s="337">
        <v>0.998198198198196</v>
      </c>
      <c r="J818" s="393" t="s">
        <v>633</v>
      </c>
      <c r="K818" s="339"/>
    </row>
    <row r="819" spans="2:11" x14ac:dyDescent="0.15">
      <c r="B819" s="139" t="s">
        <v>9</v>
      </c>
      <c r="C819" s="91" t="s">
        <v>111</v>
      </c>
      <c r="D819" s="91" t="s">
        <v>112</v>
      </c>
      <c r="E819" s="397">
        <v>1800</v>
      </c>
      <c r="F819" s="397">
        <v>1785</v>
      </c>
      <c r="G819" s="390">
        <v>25.555555555555554</v>
      </c>
      <c r="H819" s="390">
        <v>22.969187675070028</v>
      </c>
      <c r="I819" s="337">
        <v>-2.5863678804855255</v>
      </c>
      <c r="J819" s="393" t="s">
        <v>633</v>
      </c>
      <c r="K819" s="339"/>
    </row>
    <row r="820" spans="2:11" x14ac:dyDescent="0.15">
      <c r="B820" s="139" t="s">
        <v>9</v>
      </c>
      <c r="C820" s="91" t="s">
        <v>316</v>
      </c>
      <c r="D820" s="91" t="s">
        <v>317</v>
      </c>
      <c r="E820" s="397">
        <v>2110</v>
      </c>
      <c r="F820" s="397">
        <v>1565</v>
      </c>
      <c r="G820" s="390">
        <v>24.881516587677723</v>
      </c>
      <c r="H820" s="390">
        <v>24.920127795527154</v>
      </c>
      <c r="I820" s="337">
        <v>3.8611207849431395E-2</v>
      </c>
      <c r="J820" s="393" t="s">
        <v>633</v>
      </c>
      <c r="K820" s="339"/>
    </row>
    <row r="821" spans="2:11" x14ac:dyDescent="0.15">
      <c r="B821" s="139" t="s">
        <v>9</v>
      </c>
      <c r="C821" s="91" t="s">
        <v>31</v>
      </c>
      <c r="D821" s="91" t="s">
        <v>32</v>
      </c>
      <c r="E821" s="397">
        <v>2290</v>
      </c>
      <c r="F821" s="397">
        <v>2225</v>
      </c>
      <c r="G821" s="390">
        <v>24.454148471615721</v>
      </c>
      <c r="H821" s="390">
        <v>25.842696629213485</v>
      </c>
      <c r="I821" s="337">
        <v>1.3885481575977643</v>
      </c>
      <c r="J821" s="393" t="s">
        <v>633</v>
      </c>
      <c r="K821" s="339"/>
    </row>
    <row r="822" spans="2:11" x14ac:dyDescent="0.15">
      <c r="B822" s="139" t="s">
        <v>9</v>
      </c>
      <c r="C822" s="91" t="s">
        <v>113</v>
      </c>
      <c r="D822" s="91" t="s">
        <v>114</v>
      </c>
      <c r="E822" s="397">
        <v>5280</v>
      </c>
      <c r="F822" s="397">
        <v>4310</v>
      </c>
      <c r="G822" s="390">
        <v>23.484848484848484</v>
      </c>
      <c r="H822" s="390">
        <v>23.549883990719259</v>
      </c>
      <c r="I822" s="337">
        <v>6.5035505870774557E-2</v>
      </c>
      <c r="J822" s="393" t="s">
        <v>633</v>
      </c>
      <c r="K822" s="339"/>
    </row>
    <row r="823" spans="2:11" x14ac:dyDescent="0.15">
      <c r="B823" s="139" t="s">
        <v>9</v>
      </c>
      <c r="C823" s="91" t="s">
        <v>135</v>
      </c>
      <c r="D823" s="91" t="s">
        <v>136</v>
      </c>
      <c r="E823" s="397">
        <v>7530</v>
      </c>
      <c r="F823" s="397">
        <v>3455</v>
      </c>
      <c r="G823" s="390">
        <v>21.513944223107568</v>
      </c>
      <c r="H823" s="390">
        <v>22.286541244573083</v>
      </c>
      <c r="I823" s="337">
        <v>0.7725970214655149</v>
      </c>
      <c r="J823" s="393" t="s">
        <v>633</v>
      </c>
      <c r="K823" s="339"/>
    </row>
    <row r="824" spans="2:11" x14ac:dyDescent="0.15">
      <c r="B824" s="139" t="s">
        <v>9</v>
      </c>
      <c r="C824" s="91" t="s">
        <v>33</v>
      </c>
      <c r="D824" s="91" t="s">
        <v>34</v>
      </c>
      <c r="E824" s="397">
        <v>3015</v>
      </c>
      <c r="F824" s="397">
        <v>2510</v>
      </c>
      <c r="G824" s="390">
        <v>19.900497512437813</v>
      </c>
      <c r="H824" s="390">
        <v>19.123505976095618</v>
      </c>
      <c r="I824" s="337">
        <v>-0.77699153634219442</v>
      </c>
      <c r="J824" s="393" t="s">
        <v>633</v>
      </c>
      <c r="K824" s="339"/>
    </row>
    <row r="825" spans="2:11" x14ac:dyDescent="0.15">
      <c r="B825" s="139" t="s">
        <v>9</v>
      </c>
      <c r="C825" s="91" t="s">
        <v>137</v>
      </c>
      <c r="D825" s="91" t="s">
        <v>138</v>
      </c>
      <c r="E825" s="397">
        <v>3395</v>
      </c>
      <c r="F825" s="397">
        <v>3370</v>
      </c>
      <c r="G825" s="390">
        <v>24.005891016200295</v>
      </c>
      <c r="H825" s="390">
        <v>24.925816023738872</v>
      </c>
      <c r="I825" s="337">
        <v>0.91992500753857698</v>
      </c>
      <c r="J825" s="393" t="s">
        <v>633</v>
      </c>
      <c r="K825" s="339"/>
    </row>
    <row r="826" spans="2:11" x14ac:dyDescent="0.15">
      <c r="B826" s="139" t="s">
        <v>9</v>
      </c>
      <c r="C826" s="91" t="s">
        <v>139</v>
      </c>
      <c r="D826" s="91" t="s">
        <v>140</v>
      </c>
      <c r="E826" s="397">
        <v>8830</v>
      </c>
      <c r="F826" s="397">
        <v>6655</v>
      </c>
      <c r="G826" s="390">
        <v>22.536806342015854</v>
      </c>
      <c r="H826" s="390">
        <v>22.088655146506387</v>
      </c>
      <c r="I826" s="337">
        <v>-0.44815119550946747</v>
      </c>
      <c r="J826" s="393" t="s">
        <v>633</v>
      </c>
      <c r="K826" s="339"/>
    </row>
    <row r="827" spans="2:11" x14ac:dyDescent="0.15">
      <c r="B827" s="139" t="s">
        <v>9</v>
      </c>
      <c r="C827" s="91" t="s">
        <v>69</v>
      </c>
      <c r="D827" s="91" t="s">
        <v>70</v>
      </c>
      <c r="E827" s="397">
        <v>3075</v>
      </c>
      <c r="F827" s="397">
        <v>965</v>
      </c>
      <c r="G827" s="390">
        <v>23.414634146341466</v>
      </c>
      <c r="H827" s="390">
        <v>25.906735751295333</v>
      </c>
      <c r="I827" s="337">
        <v>2.4921016049538665</v>
      </c>
      <c r="J827" s="393" t="s">
        <v>633</v>
      </c>
      <c r="K827" s="339"/>
    </row>
    <row r="828" spans="2:11" x14ac:dyDescent="0.15">
      <c r="B828" s="139" t="s">
        <v>9</v>
      </c>
      <c r="C828" s="91" t="s">
        <v>281</v>
      </c>
      <c r="D828" s="91" t="s">
        <v>282</v>
      </c>
      <c r="E828" s="397">
        <v>6930</v>
      </c>
      <c r="F828" s="397">
        <v>4415</v>
      </c>
      <c r="G828" s="390">
        <v>19.480519480519483</v>
      </c>
      <c r="H828" s="390">
        <v>18.68629671574179</v>
      </c>
      <c r="I828" s="337">
        <v>-0.79422276477769316</v>
      </c>
      <c r="J828" s="393" t="s">
        <v>633</v>
      </c>
      <c r="K828" s="339"/>
    </row>
    <row r="829" spans="2:11" x14ac:dyDescent="0.15">
      <c r="B829" s="139" t="s">
        <v>9</v>
      </c>
      <c r="C829" s="91" t="s">
        <v>189</v>
      </c>
      <c r="D829" s="91" t="s">
        <v>190</v>
      </c>
      <c r="E829" s="397">
        <v>2795</v>
      </c>
      <c r="F829" s="397">
        <v>1405</v>
      </c>
      <c r="G829" s="390">
        <v>21.645796064400717</v>
      </c>
      <c r="H829" s="390">
        <v>22.419928825622776</v>
      </c>
      <c r="I829" s="337">
        <v>0.77413276122205943</v>
      </c>
      <c r="J829" s="393" t="s">
        <v>633</v>
      </c>
      <c r="K829" s="339"/>
    </row>
    <row r="830" spans="2:11" x14ac:dyDescent="0.15">
      <c r="B830" s="139" t="s">
        <v>9</v>
      </c>
      <c r="C830" s="91" t="s">
        <v>318</v>
      </c>
      <c r="D830" s="91" t="s">
        <v>319</v>
      </c>
      <c r="E830" s="397">
        <v>2655</v>
      </c>
      <c r="F830" s="397">
        <v>1435</v>
      </c>
      <c r="G830" s="390">
        <v>25.800376647834273</v>
      </c>
      <c r="H830" s="390">
        <v>28.222996515679444</v>
      </c>
      <c r="I830" s="337">
        <v>2.4226198678451709</v>
      </c>
      <c r="J830" s="393" t="s">
        <v>633</v>
      </c>
      <c r="K830" s="339"/>
    </row>
    <row r="831" spans="2:11" x14ac:dyDescent="0.15">
      <c r="B831" s="139" t="s">
        <v>9</v>
      </c>
      <c r="C831" s="91" t="s">
        <v>283</v>
      </c>
      <c r="D831" s="91" t="s">
        <v>284</v>
      </c>
      <c r="E831" s="397">
        <v>2280</v>
      </c>
      <c r="F831" s="397">
        <v>1745</v>
      </c>
      <c r="G831" s="390">
        <v>26.315789473684209</v>
      </c>
      <c r="H831" s="390">
        <v>23.49570200573066</v>
      </c>
      <c r="I831" s="337">
        <v>-2.8200874679535488</v>
      </c>
      <c r="J831" s="393" t="s">
        <v>634</v>
      </c>
      <c r="K831" s="339"/>
    </row>
    <row r="832" spans="2:11" x14ac:dyDescent="0.15">
      <c r="B832" s="139" t="s">
        <v>9</v>
      </c>
      <c r="C832" s="91" t="s">
        <v>285</v>
      </c>
      <c r="D832" s="91" t="s">
        <v>286</v>
      </c>
      <c r="E832" s="397">
        <v>1850</v>
      </c>
      <c r="F832" s="397">
        <v>760</v>
      </c>
      <c r="G832" s="390">
        <v>22.972972972972975</v>
      </c>
      <c r="H832" s="390">
        <v>22.368421052631579</v>
      </c>
      <c r="I832" s="337">
        <v>-0.60455192034139671</v>
      </c>
      <c r="J832" s="393" t="s">
        <v>633</v>
      </c>
      <c r="K832" s="339"/>
    </row>
    <row r="833" spans="2:11" x14ac:dyDescent="0.15">
      <c r="B833" s="139" t="s">
        <v>9</v>
      </c>
      <c r="C833" s="91" t="s">
        <v>246</v>
      </c>
      <c r="D833" s="91" t="s">
        <v>247</v>
      </c>
      <c r="E833" s="397">
        <v>4035</v>
      </c>
      <c r="F833" s="397">
        <v>4085</v>
      </c>
      <c r="G833" s="390">
        <v>19.826517967781911</v>
      </c>
      <c r="H833" s="390">
        <v>22.399020807833537</v>
      </c>
      <c r="I833" s="337">
        <v>2.5725028400516265</v>
      </c>
      <c r="J833" s="393" t="s">
        <v>634</v>
      </c>
      <c r="K833" s="339"/>
    </row>
    <row r="834" spans="2:11" x14ac:dyDescent="0.15">
      <c r="B834" s="139" t="s">
        <v>9</v>
      </c>
      <c r="C834" s="91" t="s">
        <v>35</v>
      </c>
      <c r="D834" s="91" t="s">
        <v>36</v>
      </c>
      <c r="E834" s="397">
        <v>1470</v>
      </c>
      <c r="F834" s="397">
        <v>1450</v>
      </c>
      <c r="G834" s="390">
        <v>28.911564625850339</v>
      </c>
      <c r="H834" s="390">
        <v>30</v>
      </c>
      <c r="I834" s="337">
        <v>1.0884353741496611</v>
      </c>
      <c r="J834" s="393" t="s">
        <v>633</v>
      </c>
      <c r="K834" s="339"/>
    </row>
    <row r="835" spans="2:11" x14ac:dyDescent="0.15">
      <c r="B835" s="139" t="s">
        <v>9</v>
      </c>
      <c r="C835" s="91" t="s">
        <v>248</v>
      </c>
      <c r="D835" s="91" t="s">
        <v>249</v>
      </c>
      <c r="E835" s="397">
        <v>2255</v>
      </c>
      <c r="F835" s="397">
        <v>1655</v>
      </c>
      <c r="G835" s="390">
        <v>16.62971175166297</v>
      </c>
      <c r="H835" s="390">
        <v>17.220543806646525</v>
      </c>
      <c r="I835" s="337">
        <v>0.5908320549835544</v>
      </c>
      <c r="J835" s="393" t="s">
        <v>633</v>
      </c>
      <c r="K835" s="339"/>
    </row>
    <row r="836" spans="2:11" x14ac:dyDescent="0.15">
      <c r="B836" s="139" t="s">
        <v>9</v>
      </c>
      <c r="C836" s="91" t="s">
        <v>71</v>
      </c>
      <c r="D836" s="91" t="s">
        <v>72</v>
      </c>
      <c r="E836" s="397">
        <v>2920</v>
      </c>
      <c r="F836" s="397">
        <v>1580</v>
      </c>
      <c r="G836" s="390">
        <v>23.972602739726025</v>
      </c>
      <c r="H836" s="390">
        <v>25.949367088607595</v>
      </c>
      <c r="I836" s="337">
        <v>1.97676434888157</v>
      </c>
      <c r="J836" s="393" t="s">
        <v>633</v>
      </c>
      <c r="K836" s="339"/>
    </row>
    <row r="837" spans="2:11" x14ac:dyDescent="0.15">
      <c r="B837" s="139" t="s">
        <v>9</v>
      </c>
      <c r="C837" s="91" t="s">
        <v>115</v>
      </c>
      <c r="D837" s="91" t="s">
        <v>116</v>
      </c>
      <c r="E837" s="397">
        <v>3045</v>
      </c>
      <c r="F837" s="397">
        <v>1750</v>
      </c>
      <c r="G837" s="390">
        <v>24.302134646962234</v>
      </c>
      <c r="H837" s="390">
        <v>26.571428571428573</v>
      </c>
      <c r="I837" s="337">
        <v>2.2692939244663393</v>
      </c>
      <c r="J837" s="393" t="s">
        <v>633</v>
      </c>
      <c r="K837" s="339"/>
    </row>
    <row r="838" spans="2:11" x14ac:dyDescent="0.15">
      <c r="B838" s="139" t="s">
        <v>9</v>
      </c>
      <c r="C838" s="91" t="s">
        <v>141</v>
      </c>
      <c r="D838" s="91" t="s">
        <v>142</v>
      </c>
      <c r="E838" s="397">
        <v>380</v>
      </c>
      <c r="F838" s="397">
        <v>380</v>
      </c>
      <c r="G838" s="390">
        <v>22.368421052631579</v>
      </c>
      <c r="H838" s="390">
        <v>22.368421052631579</v>
      </c>
      <c r="I838" s="337">
        <v>0</v>
      </c>
      <c r="J838" s="393" t="s">
        <v>633</v>
      </c>
      <c r="K838" s="339"/>
    </row>
    <row r="839" spans="2:11" x14ac:dyDescent="0.15">
      <c r="B839" s="139" t="s">
        <v>9</v>
      </c>
      <c r="C839" s="91" t="s">
        <v>73</v>
      </c>
      <c r="D839" s="91" t="s">
        <v>74</v>
      </c>
      <c r="E839" s="397">
        <v>2980</v>
      </c>
      <c r="F839" s="397">
        <v>2055</v>
      </c>
      <c r="G839" s="390">
        <v>24.664429530201343</v>
      </c>
      <c r="H839" s="390">
        <v>25.790754257907544</v>
      </c>
      <c r="I839" s="337">
        <v>1.1263247277062014</v>
      </c>
      <c r="J839" s="393" t="s">
        <v>633</v>
      </c>
      <c r="K839" s="339"/>
    </row>
    <row r="840" spans="2:11" x14ac:dyDescent="0.15">
      <c r="B840" s="139" t="s">
        <v>9</v>
      </c>
      <c r="C840" s="91" t="s">
        <v>153</v>
      </c>
      <c r="D840" s="91" t="s">
        <v>154</v>
      </c>
      <c r="E840" s="397">
        <v>4455</v>
      </c>
      <c r="F840" s="397">
        <v>4105</v>
      </c>
      <c r="G840" s="390">
        <v>24.242424242424242</v>
      </c>
      <c r="H840" s="390">
        <v>25.213154689403165</v>
      </c>
      <c r="I840" s="337">
        <v>0.97073044697892286</v>
      </c>
      <c r="J840" s="393" t="s">
        <v>633</v>
      </c>
      <c r="K840" s="339"/>
    </row>
    <row r="841" spans="2:11" x14ac:dyDescent="0.15">
      <c r="B841" s="139" t="s">
        <v>9</v>
      </c>
      <c r="C841" s="91" t="s">
        <v>75</v>
      </c>
      <c r="D841" s="91" t="s">
        <v>76</v>
      </c>
      <c r="E841" s="397">
        <v>2950</v>
      </c>
      <c r="F841" s="397">
        <v>910</v>
      </c>
      <c r="G841" s="390">
        <v>26.949152542372882</v>
      </c>
      <c r="H841" s="390">
        <v>26.923076923076923</v>
      </c>
      <c r="I841" s="337">
        <v>-2.6075619295959029E-2</v>
      </c>
      <c r="J841" s="393" t="s">
        <v>633</v>
      </c>
      <c r="K841" s="339"/>
    </row>
    <row r="842" spans="2:11" x14ac:dyDescent="0.15">
      <c r="B842" s="139" t="s">
        <v>9</v>
      </c>
      <c r="C842" s="91" t="s">
        <v>117</v>
      </c>
      <c r="D842" s="91" t="s">
        <v>118</v>
      </c>
      <c r="E842" s="397">
        <v>6100</v>
      </c>
      <c r="F842" s="397">
        <v>4610</v>
      </c>
      <c r="G842" s="390">
        <v>23.196721311475411</v>
      </c>
      <c r="H842" s="390">
        <v>24.295010845986983</v>
      </c>
      <c r="I842" s="337">
        <v>1.0982895345115722</v>
      </c>
      <c r="J842" s="393" t="s">
        <v>633</v>
      </c>
      <c r="K842" s="339"/>
    </row>
    <row r="843" spans="2:11" x14ac:dyDescent="0.15">
      <c r="B843" s="139" t="s">
        <v>9</v>
      </c>
      <c r="C843" s="91" t="s">
        <v>155</v>
      </c>
      <c r="D843" s="91" t="s">
        <v>156</v>
      </c>
      <c r="E843" s="397">
        <v>2545</v>
      </c>
      <c r="F843" s="397">
        <v>970</v>
      </c>
      <c r="G843" s="390">
        <v>22.593320235756384</v>
      </c>
      <c r="H843" s="390">
        <v>23.195876288659793</v>
      </c>
      <c r="I843" s="337">
        <v>0.60255605290340952</v>
      </c>
      <c r="J843" s="393" t="s">
        <v>633</v>
      </c>
      <c r="K843" s="339"/>
    </row>
    <row r="844" spans="2:11" x14ac:dyDescent="0.15">
      <c r="B844" s="139" t="s">
        <v>9</v>
      </c>
      <c r="C844" s="91" t="s">
        <v>287</v>
      </c>
      <c r="D844" s="91" t="s">
        <v>288</v>
      </c>
      <c r="E844" s="397">
        <v>2205</v>
      </c>
      <c r="F844" s="397">
        <v>2210</v>
      </c>
      <c r="G844" s="390">
        <v>22.222222222222221</v>
      </c>
      <c r="H844" s="390">
        <v>23.303167420814479</v>
      </c>
      <c r="I844" s="337">
        <v>1.0809451985922571</v>
      </c>
      <c r="J844" s="393" t="s">
        <v>633</v>
      </c>
      <c r="K844" s="339"/>
    </row>
    <row r="845" spans="2:11" x14ac:dyDescent="0.15">
      <c r="B845" s="139" t="s">
        <v>9</v>
      </c>
      <c r="C845" s="91" t="s">
        <v>157</v>
      </c>
      <c r="D845" s="91" t="s">
        <v>158</v>
      </c>
      <c r="E845" s="397">
        <v>2715</v>
      </c>
      <c r="F845" s="397">
        <v>2595</v>
      </c>
      <c r="G845" s="390">
        <v>20.257826887661142</v>
      </c>
      <c r="H845" s="390">
        <v>21.194605009633911</v>
      </c>
      <c r="I845" s="337">
        <v>0.93677812197276822</v>
      </c>
      <c r="J845" s="393" t="s">
        <v>633</v>
      </c>
      <c r="K845" s="339"/>
    </row>
    <row r="846" spans="2:11" x14ac:dyDescent="0.15">
      <c r="B846" s="139" t="s">
        <v>9</v>
      </c>
      <c r="C846" s="91" t="s">
        <v>322</v>
      </c>
      <c r="D846" s="91" t="s">
        <v>323</v>
      </c>
      <c r="E846" s="397">
        <v>5320</v>
      </c>
      <c r="F846" s="397">
        <v>4275</v>
      </c>
      <c r="G846" s="390">
        <v>21.992481203007518</v>
      </c>
      <c r="H846" s="390">
        <v>23.391812865497073</v>
      </c>
      <c r="I846" s="337">
        <v>1.3993316624895549</v>
      </c>
      <c r="J846" s="393" t="s">
        <v>633</v>
      </c>
      <c r="K846" s="339"/>
    </row>
    <row r="847" spans="2:11" x14ac:dyDescent="0.15">
      <c r="B847" s="139" t="s">
        <v>9</v>
      </c>
      <c r="C847" s="91" t="s">
        <v>324</v>
      </c>
      <c r="D847" s="91" t="s">
        <v>325</v>
      </c>
      <c r="E847" s="397">
        <v>3245</v>
      </c>
      <c r="F847" s="397">
        <v>1475</v>
      </c>
      <c r="G847" s="390">
        <v>19.72265023112481</v>
      </c>
      <c r="H847" s="390">
        <v>20.33898305084746</v>
      </c>
      <c r="I847" s="337">
        <v>0.61633281972265053</v>
      </c>
      <c r="J847" s="393" t="s">
        <v>633</v>
      </c>
      <c r="K847" s="339"/>
    </row>
    <row r="848" spans="2:11" x14ac:dyDescent="0.15">
      <c r="B848" s="139" t="s">
        <v>9</v>
      </c>
      <c r="C848" s="91" t="s">
        <v>37</v>
      </c>
      <c r="D848" s="91" t="s">
        <v>38</v>
      </c>
      <c r="E848" s="397">
        <v>1605</v>
      </c>
      <c r="F848" s="397">
        <v>1430</v>
      </c>
      <c r="G848" s="390">
        <v>24.610591900311526</v>
      </c>
      <c r="H848" s="390">
        <v>22.727272727272727</v>
      </c>
      <c r="I848" s="337">
        <v>-1.8833191730387995</v>
      </c>
      <c r="J848" s="393" t="s">
        <v>633</v>
      </c>
      <c r="K848" s="339"/>
    </row>
    <row r="849" spans="2:11" x14ac:dyDescent="0.15">
      <c r="B849" s="139" t="s">
        <v>9</v>
      </c>
      <c r="C849" s="91" t="s">
        <v>289</v>
      </c>
      <c r="D849" s="91" t="s">
        <v>290</v>
      </c>
      <c r="E849" s="397">
        <v>2695</v>
      </c>
      <c r="F849" s="397">
        <v>1575</v>
      </c>
      <c r="G849" s="390">
        <v>22.263450834879407</v>
      </c>
      <c r="H849" s="390">
        <v>24.444444444444443</v>
      </c>
      <c r="I849" s="337">
        <v>2.1809936095650357</v>
      </c>
      <c r="J849" s="393" t="s">
        <v>633</v>
      </c>
      <c r="K849" s="339"/>
    </row>
    <row r="850" spans="2:11" x14ac:dyDescent="0.15">
      <c r="B850" s="139" t="s">
        <v>9</v>
      </c>
      <c r="C850" s="91" t="s">
        <v>191</v>
      </c>
      <c r="D850" s="91" t="s">
        <v>192</v>
      </c>
      <c r="E850" s="397">
        <v>2025</v>
      </c>
      <c r="F850" s="397">
        <v>905</v>
      </c>
      <c r="G850" s="390">
        <v>22.469135802469136</v>
      </c>
      <c r="H850" s="390">
        <v>22.651933701657459</v>
      </c>
      <c r="I850" s="337">
        <v>0.18279789918832279</v>
      </c>
      <c r="J850" s="393" t="s">
        <v>633</v>
      </c>
      <c r="K850" s="339"/>
    </row>
    <row r="851" spans="2:11" x14ac:dyDescent="0.15">
      <c r="B851" s="139" t="s">
        <v>9</v>
      </c>
      <c r="C851" s="91" t="s">
        <v>250</v>
      </c>
      <c r="D851" s="91" t="s">
        <v>251</v>
      </c>
      <c r="E851" s="397">
        <v>2980</v>
      </c>
      <c r="F851" s="397">
        <v>2425</v>
      </c>
      <c r="G851" s="390">
        <v>26.677852348993287</v>
      </c>
      <c r="H851" s="390">
        <v>25.773195876288657</v>
      </c>
      <c r="I851" s="337">
        <v>-0.90465647270463023</v>
      </c>
      <c r="J851" s="393" t="s">
        <v>633</v>
      </c>
      <c r="K851" s="339"/>
    </row>
    <row r="852" spans="2:11" x14ac:dyDescent="0.15">
      <c r="B852" s="139" t="s">
        <v>9</v>
      </c>
      <c r="C852" s="91" t="s">
        <v>77</v>
      </c>
      <c r="D852" s="91" t="s">
        <v>78</v>
      </c>
      <c r="E852" s="397">
        <v>1965</v>
      </c>
      <c r="F852" s="397">
        <v>1375</v>
      </c>
      <c r="G852" s="390">
        <v>28.498727735368956</v>
      </c>
      <c r="H852" s="390">
        <v>28.72727272727273</v>
      </c>
      <c r="I852" s="337">
        <v>0.22854499190377453</v>
      </c>
      <c r="J852" s="393" t="s">
        <v>633</v>
      </c>
      <c r="K852" s="339"/>
    </row>
    <row r="853" spans="2:11" x14ac:dyDescent="0.15">
      <c r="B853" s="139" t="s">
        <v>9</v>
      </c>
      <c r="C853" s="91" t="s">
        <v>159</v>
      </c>
      <c r="D853" s="91" t="s">
        <v>160</v>
      </c>
      <c r="E853" s="397">
        <v>8840</v>
      </c>
      <c r="F853" s="397">
        <v>6085</v>
      </c>
      <c r="G853" s="390">
        <v>24.943438914027148</v>
      </c>
      <c r="H853" s="390">
        <v>26.047658175842237</v>
      </c>
      <c r="I853" s="337">
        <v>1.1042192618150892</v>
      </c>
      <c r="J853" s="393" t="s">
        <v>633</v>
      </c>
      <c r="K853" s="339"/>
    </row>
    <row r="854" spans="2:11" x14ac:dyDescent="0.15">
      <c r="B854" s="139" t="s">
        <v>9</v>
      </c>
      <c r="C854" s="91" t="s">
        <v>79</v>
      </c>
      <c r="D854" s="91" t="s">
        <v>80</v>
      </c>
      <c r="E854" s="397">
        <v>3375</v>
      </c>
      <c r="F854" s="397">
        <v>1520</v>
      </c>
      <c r="G854" s="390">
        <v>23.407407407407408</v>
      </c>
      <c r="H854" s="390">
        <v>24.671052631578945</v>
      </c>
      <c r="I854" s="337">
        <v>1.2636452241715368</v>
      </c>
      <c r="J854" s="393" t="s">
        <v>633</v>
      </c>
      <c r="K854" s="339"/>
    </row>
    <row r="855" spans="2:11" x14ac:dyDescent="0.15">
      <c r="B855" s="139" t="s">
        <v>9</v>
      </c>
      <c r="C855" s="91" t="s">
        <v>39</v>
      </c>
      <c r="D855" s="91" t="s">
        <v>40</v>
      </c>
      <c r="E855" s="397">
        <v>2370</v>
      </c>
      <c r="F855" s="397">
        <v>1260</v>
      </c>
      <c r="G855" s="390">
        <v>21.518987341772153</v>
      </c>
      <c r="H855" s="390">
        <v>21.825396825396826</v>
      </c>
      <c r="I855" s="337">
        <v>0.30640948362467313</v>
      </c>
      <c r="J855" s="393" t="s">
        <v>633</v>
      </c>
      <c r="K855" s="339"/>
    </row>
    <row r="856" spans="2:11" x14ac:dyDescent="0.15">
      <c r="B856" s="139" t="s">
        <v>9</v>
      </c>
      <c r="C856" s="91" t="s">
        <v>161</v>
      </c>
      <c r="D856" s="91" t="s">
        <v>162</v>
      </c>
      <c r="E856" s="397">
        <v>3170</v>
      </c>
      <c r="F856" s="397">
        <v>1875</v>
      </c>
      <c r="G856" s="390">
        <v>25.709779179810727</v>
      </c>
      <c r="H856" s="390">
        <v>27.733333333333331</v>
      </c>
      <c r="I856" s="337">
        <v>2.0235541535226034</v>
      </c>
      <c r="J856" s="393" t="s">
        <v>633</v>
      </c>
      <c r="K856" s="339"/>
    </row>
    <row r="857" spans="2:11" x14ac:dyDescent="0.15">
      <c r="B857" s="139" t="s">
        <v>9</v>
      </c>
      <c r="C857" s="91" t="s">
        <v>193</v>
      </c>
      <c r="D857" s="91" t="s">
        <v>194</v>
      </c>
      <c r="E857" s="397">
        <v>7490</v>
      </c>
      <c r="F857" s="397">
        <v>4155</v>
      </c>
      <c r="G857" s="390">
        <v>19.826435246995995</v>
      </c>
      <c r="H857" s="390">
        <v>21.540312876052948</v>
      </c>
      <c r="I857" s="337">
        <v>1.7138776290569524</v>
      </c>
      <c r="J857" s="393" t="s">
        <v>634</v>
      </c>
      <c r="K857" s="339"/>
    </row>
    <row r="858" spans="2:11" x14ac:dyDescent="0.15">
      <c r="B858" s="139" t="s">
        <v>9</v>
      </c>
      <c r="C858" s="91" t="s">
        <v>41</v>
      </c>
      <c r="D858" s="91" t="s">
        <v>42</v>
      </c>
      <c r="E858" s="397">
        <v>2840</v>
      </c>
      <c r="F858" s="397">
        <v>2845</v>
      </c>
      <c r="G858" s="390">
        <v>24.471830985915492</v>
      </c>
      <c r="H858" s="390">
        <v>22.319859402460455</v>
      </c>
      <c r="I858" s="337">
        <v>-2.1519715834550368</v>
      </c>
      <c r="J858" s="393" t="s">
        <v>634</v>
      </c>
      <c r="K858" s="339"/>
    </row>
    <row r="859" spans="2:11" x14ac:dyDescent="0.15">
      <c r="B859" s="139" t="s">
        <v>9</v>
      </c>
      <c r="C859" s="91" t="s">
        <v>291</v>
      </c>
      <c r="D859" s="91" t="s">
        <v>292</v>
      </c>
      <c r="E859" s="397">
        <v>10535</v>
      </c>
      <c r="F859" s="397">
        <v>5135</v>
      </c>
      <c r="G859" s="390">
        <v>16.896060749881347</v>
      </c>
      <c r="H859" s="390">
        <v>16.358325219084712</v>
      </c>
      <c r="I859" s="337">
        <v>-0.53773553079663472</v>
      </c>
      <c r="J859" s="393" t="s">
        <v>633</v>
      </c>
      <c r="K859" s="339"/>
    </row>
    <row r="860" spans="2:11" ht="14" x14ac:dyDescent="0.15">
      <c r="B860" s="139" t="s">
        <v>9</v>
      </c>
      <c r="C860" s="91" t="s">
        <v>252</v>
      </c>
      <c r="D860" s="91" t="s">
        <v>253</v>
      </c>
      <c r="E860" s="397" t="s">
        <v>579</v>
      </c>
      <c r="F860" s="397" t="s">
        <v>579</v>
      </c>
      <c r="G860" s="390" t="s">
        <v>579</v>
      </c>
      <c r="H860" s="390" t="s">
        <v>579</v>
      </c>
      <c r="I860" s="337" t="s">
        <v>579</v>
      </c>
      <c r="J860" s="393" t="s">
        <v>579</v>
      </c>
      <c r="K860" s="339"/>
    </row>
    <row r="861" spans="2:11" x14ac:dyDescent="0.15">
      <c r="B861" s="139" t="s">
        <v>9</v>
      </c>
      <c r="C861" s="91" t="s">
        <v>326</v>
      </c>
      <c r="D861" s="91" t="s">
        <v>327</v>
      </c>
      <c r="E861" s="397">
        <v>2680</v>
      </c>
      <c r="F861" s="397">
        <v>2620</v>
      </c>
      <c r="G861" s="390">
        <v>20.708955223880597</v>
      </c>
      <c r="H861" s="390">
        <v>24.618320610687022</v>
      </c>
      <c r="I861" s="337">
        <v>3.9093653868064244</v>
      </c>
      <c r="J861" s="393" t="s">
        <v>634</v>
      </c>
      <c r="K861" s="339"/>
    </row>
    <row r="862" spans="2:11" x14ac:dyDescent="0.15">
      <c r="B862" s="139" t="s">
        <v>9</v>
      </c>
      <c r="C862" s="91" t="s">
        <v>81</v>
      </c>
      <c r="D862" s="91" t="s">
        <v>82</v>
      </c>
      <c r="E862" s="397">
        <v>2795</v>
      </c>
      <c r="F862" s="397">
        <v>1115</v>
      </c>
      <c r="G862" s="390">
        <v>23.255813953488371</v>
      </c>
      <c r="H862" s="390">
        <v>26.00896860986547</v>
      </c>
      <c r="I862" s="337">
        <v>2.7531546563770988</v>
      </c>
      <c r="J862" s="393" t="s">
        <v>633</v>
      </c>
      <c r="K862" s="339"/>
    </row>
    <row r="863" spans="2:11" x14ac:dyDescent="0.15">
      <c r="B863" s="139" t="s">
        <v>9</v>
      </c>
      <c r="C863" s="91" t="s">
        <v>163</v>
      </c>
      <c r="D863" s="91" t="s">
        <v>164</v>
      </c>
      <c r="E863" s="397">
        <v>2030</v>
      </c>
      <c r="F863" s="397">
        <v>1215</v>
      </c>
      <c r="G863" s="390">
        <v>25.615763546798032</v>
      </c>
      <c r="H863" s="390">
        <v>26.337448559670783</v>
      </c>
      <c r="I863" s="337">
        <v>0.72168501287275078</v>
      </c>
      <c r="J863" s="393" t="s">
        <v>633</v>
      </c>
      <c r="K863" s="339"/>
    </row>
    <row r="864" spans="2:11" x14ac:dyDescent="0.15">
      <c r="B864" s="139" t="s">
        <v>9</v>
      </c>
      <c r="C864" s="91" t="s">
        <v>195</v>
      </c>
      <c r="D864" s="91" t="s">
        <v>196</v>
      </c>
      <c r="E864" s="397">
        <v>2385</v>
      </c>
      <c r="F864" s="397">
        <v>1770</v>
      </c>
      <c r="G864" s="390">
        <v>22.222222222222221</v>
      </c>
      <c r="H864" s="390">
        <v>24.858757062146893</v>
      </c>
      <c r="I864" s="337">
        <v>2.6365348399246713</v>
      </c>
      <c r="J864" s="393" t="s">
        <v>633</v>
      </c>
      <c r="K864" s="339"/>
    </row>
    <row r="865" spans="2:11" x14ac:dyDescent="0.15">
      <c r="B865" s="139" t="s">
        <v>9</v>
      </c>
      <c r="C865" s="91" t="s">
        <v>328</v>
      </c>
      <c r="D865" s="91" t="s">
        <v>329</v>
      </c>
      <c r="E865" s="397">
        <v>1405</v>
      </c>
      <c r="F865" s="397">
        <v>1250</v>
      </c>
      <c r="G865" s="390">
        <v>25.622775800711743</v>
      </c>
      <c r="H865" s="390">
        <v>26</v>
      </c>
      <c r="I865" s="337">
        <v>0.37722419928825701</v>
      </c>
      <c r="J865" s="393" t="s">
        <v>633</v>
      </c>
      <c r="K865" s="339"/>
    </row>
    <row r="866" spans="2:11" x14ac:dyDescent="0.15">
      <c r="B866" s="139" t="s">
        <v>9</v>
      </c>
      <c r="C866" s="91" t="s">
        <v>254</v>
      </c>
      <c r="D866" s="91" t="s">
        <v>255</v>
      </c>
      <c r="E866" s="397">
        <v>3160</v>
      </c>
      <c r="F866" s="397">
        <v>1495</v>
      </c>
      <c r="G866" s="390">
        <v>21.835443037974684</v>
      </c>
      <c r="H866" s="390">
        <v>22.408026755852841</v>
      </c>
      <c r="I866" s="337">
        <v>0.57258371787815676</v>
      </c>
      <c r="J866" s="393" t="s">
        <v>633</v>
      </c>
      <c r="K866" s="339"/>
    </row>
    <row r="867" spans="2:11" x14ac:dyDescent="0.15">
      <c r="B867" s="139" t="s">
        <v>9</v>
      </c>
      <c r="C867" s="91" t="s">
        <v>83</v>
      </c>
      <c r="D867" s="91" t="s">
        <v>84</v>
      </c>
      <c r="E867" s="397">
        <v>2850</v>
      </c>
      <c r="F867" s="397">
        <v>2840</v>
      </c>
      <c r="G867" s="390">
        <v>20.175438596491226</v>
      </c>
      <c r="H867" s="390">
        <v>19.366197183098592</v>
      </c>
      <c r="I867" s="337">
        <v>-0.809241413392634</v>
      </c>
      <c r="J867" s="393" t="s">
        <v>633</v>
      </c>
      <c r="K867" s="339"/>
    </row>
    <row r="868" spans="2:11" x14ac:dyDescent="0.15">
      <c r="B868" s="139" t="s">
        <v>9</v>
      </c>
      <c r="C868" s="91" t="s">
        <v>119</v>
      </c>
      <c r="D868" s="91" t="s">
        <v>120</v>
      </c>
      <c r="E868" s="397">
        <v>3995</v>
      </c>
      <c r="F868" s="397">
        <v>2150</v>
      </c>
      <c r="G868" s="390">
        <v>26.157697121401753</v>
      </c>
      <c r="H868" s="390">
        <v>23.953488372093023</v>
      </c>
      <c r="I868" s="337">
        <v>-2.2042087493087301</v>
      </c>
      <c r="J868" s="393" t="s">
        <v>633</v>
      </c>
      <c r="K868" s="339"/>
    </row>
    <row r="869" spans="2:11" x14ac:dyDescent="0.15">
      <c r="B869" s="139" t="s">
        <v>9</v>
      </c>
      <c r="C869" s="91" t="s">
        <v>165</v>
      </c>
      <c r="D869" s="91" t="s">
        <v>166</v>
      </c>
      <c r="E869" s="397">
        <v>3720</v>
      </c>
      <c r="F869" s="397">
        <v>1820</v>
      </c>
      <c r="G869" s="390">
        <v>26.0752688172043</v>
      </c>
      <c r="H869" s="390">
        <v>27.197802197802197</v>
      </c>
      <c r="I869" s="337">
        <v>1.122533380597897</v>
      </c>
      <c r="J869" s="393" t="s">
        <v>633</v>
      </c>
      <c r="K869" s="339"/>
    </row>
    <row r="870" spans="2:11" x14ac:dyDescent="0.15">
      <c r="B870" s="139" t="s">
        <v>9</v>
      </c>
      <c r="C870" s="91" t="s">
        <v>256</v>
      </c>
      <c r="D870" s="91" t="s">
        <v>257</v>
      </c>
      <c r="E870" s="397">
        <v>3225</v>
      </c>
      <c r="F870" s="397">
        <v>2145</v>
      </c>
      <c r="G870" s="390">
        <v>21.86046511627907</v>
      </c>
      <c r="H870" s="390">
        <v>22.377622377622377</v>
      </c>
      <c r="I870" s="337">
        <v>0.51715726134330708</v>
      </c>
      <c r="J870" s="393" t="s">
        <v>633</v>
      </c>
      <c r="K870" s="339"/>
    </row>
    <row r="871" spans="2:11" ht="14" x14ac:dyDescent="0.15">
      <c r="B871" s="139" t="s">
        <v>9</v>
      </c>
      <c r="C871" s="91" t="s">
        <v>258</v>
      </c>
      <c r="D871" s="91" t="s">
        <v>259</v>
      </c>
      <c r="E871" s="397" t="s">
        <v>579</v>
      </c>
      <c r="F871" s="397" t="s">
        <v>579</v>
      </c>
      <c r="G871" s="390" t="s">
        <v>579</v>
      </c>
      <c r="H871" s="390" t="s">
        <v>579</v>
      </c>
      <c r="I871" s="337" t="s">
        <v>579</v>
      </c>
      <c r="J871" s="393" t="s">
        <v>579</v>
      </c>
      <c r="K871" s="339"/>
    </row>
    <row r="872" spans="2:11" x14ac:dyDescent="0.15">
      <c r="B872" s="139" t="s">
        <v>9</v>
      </c>
      <c r="C872" s="91" t="s">
        <v>85</v>
      </c>
      <c r="D872" s="91" t="s">
        <v>86</v>
      </c>
      <c r="E872" s="397">
        <v>2365</v>
      </c>
      <c r="F872" s="397">
        <v>1565</v>
      </c>
      <c r="G872" s="390">
        <v>22.832980972515855</v>
      </c>
      <c r="H872" s="390">
        <v>23.003194888178914</v>
      </c>
      <c r="I872" s="337">
        <v>0.17021391566305866</v>
      </c>
      <c r="J872" s="393" t="s">
        <v>633</v>
      </c>
      <c r="K872" s="339"/>
    </row>
    <row r="873" spans="2:11" x14ac:dyDescent="0.15">
      <c r="B873" s="139" t="s">
        <v>9</v>
      </c>
      <c r="C873" s="91" t="s">
        <v>167</v>
      </c>
      <c r="D873" s="91" t="s">
        <v>168</v>
      </c>
      <c r="E873" s="397">
        <v>6075</v>
      </c>
      <c r="F873" s="397">
        <v>3985</v>
      </c>
      <c r="G873" s="390">
        <v>22.057613168724281</v>
      </c>
      <c r="H873" s="390">
        <v>21.329987452948558</v>
      </c>
      <c r="I873" s="337">
        <v>-0.72762571577572288</v>
      </c>
      <c r="J873" s="393" t="s">
        <v>633</v>
      </c>
      <c r="K873" s="339"/>
    </row>
    <row r="874" spans="2:11" x14ac:dyDescent="0.15">
      <c r="B874" s="139" t="s">
        <v>9</v>
      </c>
      <c r="C874" s="91" t="s">
        <v>293</v>
      </c>
      <c r="D874" s="91" t="s">
        <v>294</v>
      </c>
      <c r="E874" s="397">
        <v>1805</v>
      </c>
      <c r="F874" s="397">
        <v>1015</v>
      </c>
      <c r="G874" s="390">
        <v>19.390581717451525</v>
      </c>
      <c r="H874" s="390">
        <v>19.704433497536947</v>
      </c>
      <c r="I874" s="337">
        <v>0.31385178008542169</v>
      </c>
      <c r="J874" s="393" t="s">
        <v>633</v>
      </c>
      <c r="K874" s="339"/>
    </row>
    <row r="875" spans="2:11" x14ac:dyDescent="0.15">
      <c r="B875" s="139" t="s">
        <v>9</v>
      </c>
      <c r="C875" s="91" t="s">
        <v>295</v>
      </c>
      <c r="D875" s="91" t="s">
        <v>296</v>
      </c>
      <c r="E875" s="397">
        <v>8480</v>
      </c>
      <c r="F875" s="397">
        <v>4720</v>
      </c>
      <c r="G875" s="390">
        <v>19.339622641509436</v>
      </c>
      <c r="H875" s="390">
        <v>19.279661016949152</v>
      </c>
      <c r="I875" s="337">
        <v>-5.9961624560283866E-2</v>
      </c>
      <c r="J875" s="393" t="s">
        <v>633</v>
      </c>
      <c r="K875" s="339"/>
    </row>
    <row r="876" spans="2:11" x14ac:dyDescent="0.15">
      <c r="B876" s="139" t="s">
        <v>9</v>
      </c>
      <c r="C876" s="91" t="s">
        <v>260</v>
      </c>
      <c r="D876" s="91" t="s">
        <v>261</v>
      </c>
      <c r="E876" s="397">
        <v>1035</v>
      </c>
      <c r="F876" s="397">
        <v>1050</v>
      </c>
      <c r="G876" s="390">
        <v>20.289855072463769</v>
      </c>
      <c r="H876" s="390">
        <v>20.952380952380953</v>
      </c>
      <c r="I876" s="337">
        <v>0.66252587991718315</v>
      </c>
      <c r="J876" s="393" t="s">
        <v>633</v>
      </c>
      <c r="K876" s="339"/>
    </row>
    <row r="877" spans="2:11" x14ac:dyDescent="0.15">
      <c r="B877" s="139" t="s">
        <v>9</v>
      </c>
      <c r="C877" s="91" t="s">
        <v>87</v>
      </c>
      <c r="D877" s="91" t="s">
        <v>88</v>
      </c>
      <c r="E877" s="397">
        <v>3465</v>
      </c>
      <c r="F877" s="397">
        <v>3495</v>
      </c>
      <c r="G877" s="390">
        <v>26.551226551226552</v>
      </c>
      <c r="H877" s="390">
        <v>25.608011444921313</v>
      </c>
      <c r="I877" s="337">
        <v>-0.94321510630523875</v>
      </c>
      <c r="J877" s="393" t="s">
        <v>633</v>
      </c>
      <c r="K877" s="339"/>
    </row>
    <row r="878" spans="2:11" x14ac:dyDescent="0.15">
      <c r="B878" s="139" t="s">
        <v>9</v>
      </c>
      <c r="C878" s="91" t="s">
        <v>330</v>
      </c>
      <c r="D878" s="91" t="s">
        <v>331</v>
      </c>
      <c r="E878" s="397">
        <v>5080</v>
      </c>
      <c r="F878" s="397">
        <v>2155</v>
      </c>
      <c r="G878" s="390">
        <v>20.964566929133856</v>
      </c>
      <c r="H878" s="390">
        <v>21.809744779582367</v>
      </c>
      <c r="I878" s="337">
        <v>0.84517785044851124</v>
      </c>
      <c r="J878" s="393" t="s">
        <v>633</v>
      </c>
      <c r="K878" s="339"/>
    </row>
    <row r="879" spans="2:11" x14ac:dyDescent="0.15">
      <c r="B879" s="139" t="s">
        <v>9</v>
      </c>
      <c r="C879" s="91" t="s">
        <v>297</v>
      </c>
      <c r="D879" s="91" t="s">
        <v>298</v>
      </c>
      <c r="E879" s="397">
        <v>1540</v>
      </c>
      <c r="F879" s="397">
        <v>505</v>
      </c>
      <c r="G879" s="390">
        <v>16.883116883116884</v>
      </c>
      <c r="H879" s="390">
        <v>17.82178217821782</v>
      </c>
      <c r="I879" s="337">
        <v>0.93866529510093599</v>
      </c>
      <c r="J879" s="393" t="s">
        <v>633</v>
      </c>
      <c r="K879" s="339"/>
    </row>
    <row r="880" spans="2:11" x14ac:dyDescent="0.15">
      <c r="B880" s="139" t="s">
        <v>9</v>
      </c>
      <c r="C880" s="91" t="s">
        <v>89</v>
      </c>
      <c r="D880" s="91" t="s">
        <v>90</v>
      </c>
      <c r="E880" s="397">
        <v>3545</v>
      </c>
      <c r="F880" s="397">
        <v>1425</v>
      </c>
      <c r="G880" s="390">
        <v>23.836389280677007</v>
      </c>
      <c r="H880" s="390">
        <v>24.561403508771928</v>
      </c>
      <c r="I880" s="337">
        <v>0.72501422809492055</v>
      </c>
      <c r="J880" s="393" t="s">
        <v>633</v>
      </c>
      <c r="K880" s="339"/>
    </row>
    <row r="881" spans="2:24" x14ac:dyDescent="0.15">
      <c r="B881" s="139" t="s">
        <v>9</v>
      </c>
      <c r="C881" s="91" t="s">
        <v>299</v>
      </c>
      <c r="D881" s="91" t="s">
        <v>300</v>
      </c>
      <c r="E881" s="397">
        <v>2075</v>
      </c>
      <c r="F881" s="397">
        <v>800</v>
      </c>
      <c r="G881" s="390">
        <v>18.554216867469879</v>
      </c>
      <c r="H881" s="390">
        <v>20.625</v>
      </c>
      <c r="I881" s="337">
        <v>2.0707831325301207</v>
      </c>
      <c r="J881" s="393" t="s">
        <v>633</v>
      </c>
      <c r="K881" s="339"/>
    </row>
    <row r="882" spans="2:24" x14ac:dyDescent="0.15">
      <c r="B882" s="139" t="s">
        <v>9</v>
      </c>
      <c r="C882" s="91" t="s">
        <v>169</v>
      </c>
      <c r="D882" s="91" t="s">
        <v>170</v>
      </c>
      <c r="E882" s="397">
        <v>3300</v>
      </c>
      <c r="F882" s="397">
        <v>1900</v>
      </c>
      <c r="G882" s="390">
        <v>27.27272727272727</v>
      </c>
      <c r="H882" s="390">
        <v>28.421052631578945</v>
      </c>
      <c r="I882" s="337">
        <v>1.1483253588516753</v>
      </c>
      <c r="J882" s="393" t="s">
        <v>633</v>
      </c>
      <c r="K882" s="339"/>
    </row>
    <row r="883" spans="2:24" ht="14" x14ac:dyDescent="0.15">
      <c r="B883" s="139" t="s">
        <v>9</v>
      </c>
      <c r="C883" s="91" t="s">
        <v>171</v>
      </c>
      <c r="D883" s="91" t="s">
        <v>172</v>
      </c>
      <c r="E883" s="397" t="s">
        <v>579</v>
      </c>
      <c r="F883" s="397" t="s">
        <v>579</v>
      </c>
      <c r="G883" s="390" t="s">
        <v>579</v>
      </c>
      <c r="H883" s="390" t="s">
        <v>579</v>
      </c>
      <c r="I883" s="337" t="s">
        <v>579</v>
      </c>
      <c r="J883" s="393" t="s">
        <v>579</v>
      </c>
      <c r="K883" s="339"/>
    </row>
    <row r="884" spans="2:24" x14ac:dyDescent="0.15">
      <c r="B884" s="139" t="s">
        <v>9</v>
      </c>
      <c r="C884" s="91" t="s">
        <v>121</v>
      </c>
      <c r="D884" s="91" t="s">
        <v>122</v>
      </c>
      <c r="E884" s="397">
        <v>1830</v>
      </c>
      <c r="F884" s="397">
        <v>1060</v>
      </c>
      <c r="G884" s="390">
        <v>23.770491803278688</v>
      </c>
      <c r="H884" s="390">
        <v>21.226415094339622</v>
      </c>
      <c r="I884" s="337">
        <v>-2.5440767089390661</v>
      </c>
      <c r="J884" s="393" t="s">
        <v>633</v>
      </c>
      <c r="K884" s="339"/>
    </row>
    <row r="885" spans="2:24" ht="4.5" customHeight="1" thickBot="1" x14ac:dyDescent="0.2">
      <c r="B885" s="324"/>
      <c r="C885" s="324"/>
      <c r="D885" s="324"/>
      <c r="E885" s="324"/>
      <c r="F885" s="324"/>
      <c r="G885" s="324"/>
      <c r="H885" s="324"/>
      <c r="I885" s="324"/>
      <c r="J885" s="324"/>
    </row>
    <row r="886" spans="2:24" x14ac:dyDescent="0.15">
      <c r="B886" s="343"/>
      <c r="C886" s="343"/>
      <c r="D886" s="343"/>
      <c r="E886" s="343"/>
      <c r="F886" s="343"/>
      <c r="G886" s="343"/>
      <c r="H886" s="343"/>
      <c r="I886" s="343"/>
      <c r="J886" s="343"/>
    </row>
    <row r="887" spans="2:24" x14ac:dyDescent="0.15">
      <c r="B887" s="139" t="s">
        <v>332</v>
      </c>
    </row>
    <row r="888" spans="2:24" x14ac:dyDescent="0.15">
      <c r="B888" s="439" t="s">
        <v>591</v>
      </c>
      <c r="C888" s="439"/>
      <c r="D888" s="439"/>
      <c r="E888" s="439"/>
      <c r="F888" s="439"/>
      <c r="G888" s="439"/>
      <c r="H888" s="439"/>
      <c r="I888" s="439"/>
      <c r="J888" s="439"/>
      <c r="K888" s="439"/>
      <c r="L888" s="439"/>
      <c r="M888" s="439"/>
      <c r="N888" s="439"/>
      <c r="O888" s="439"/>
      <c r="P888" s="439"/>
      <c r="Q888" s="439"/>
      <c r="R888" s="439"/>
      <c r="S888" s="439"/>
      <c r="T888" s="439"/>
      <c r="U888" s="439"/>
      <c r="V888" s="439"/>
      <c r="W888" s="439"/>
      <c r="X888" s="439"/>
    </row>
    <row r="889" spans="2:24" x14ac:dyDescent="0.15">
      <c r="B889" s="439" t="s">
        <v>586</v>
      </c>
      <c r="C889" s="439"/>
      <c r="D889" s="439"/>
      <c r="E889" s="439"/>
      <c r="F889" s="439"/>
      <c r="G889" s="439"/>
      <c r="H889" s="439"/>
      <c r="I889" s="439"/>
      <c r="J889" s="439"/>
      <c r="K889" s="439"/>
      <c r="L889" s="439"/>
      <c r="M889" s="439"/>
      <c r="N889" s="439"/>
      <c r="O889" s="439"/>
      <c r="P889" s="439"/>
      <c r="Q889" s="439"/>
      <c r="R889" s="439"/>
      <c r="S889" s="439"/>
      <c r="T889" s="439"/>
      <c r="U889" s="439"/>
      <c r="V889" s="439"/>
      <c r="W889" s="439"/>
      <c r="X889" s="439"/>
    </row>
    <row r="890" spans="2:24" x14ac:dyDescent="0.15">
      <c r="B890" s="439" t="s">
        <v>628</v>
      </c>
      <c r="C890" s="439"/>
      <c r="D890" s="439"/>
      <c r="E890" s="439"/>
      <c r="F890" s="439"/>
      <c r="G890" s="439"/>
      <c r="H890" s="439"/>
      <c r="I890" s="439"/>
      <c r="J890" s="439"/>
      <c r="K890" s="439"/>
      <c r="L890" s="439"/>
      <c r="M890" s="439"/>
      <c r="N890" s="439"/>
      <c r="O890" s="439"/>
      <c r="P890" s="439"/>
      <c r="Q890" s="439"/>
      <c r="R890" s="439"/>
      <c r="S890" s="439"/>
      <c r="T890" s="439"/>
      <c r="U890" s="439"/>
      <c r="V890" s="439"/>
      <c r="W890" s="439"/>
      <c r="X890" s="439"/>
    </row>
    <row r="891" spans="2:24" x14ac:dyDescent="0.15">
      <c r="B891" s="446" t="s">
        <v>593</v>
      </c>
      <c r="C891" s="446"/>
      <c r="D891" s="446"/>
      <c r="E891" s="446"/>
      <c r="F891" s="446"/>
      <c r="G891" s="446"/>
      <c r="H891" s="446"/>
      <c r="I891" s="446"/>
      <c r="J891" s="446"/>
      <c r="K891" s="446"/>
      <c r="L891" s="446"/>
      <c r="M891" s="446"/>
      <c r="N891" s="446"/>
      <c r="O891" s="446"/>
      <c r="P891" s="446"/>
      <c r="Q891" s="446"/>
      <c r="R891" s="446"/>
      <c r="S891" s="446"/>
      <c r="T891" s="446"/>
      <c r="U891" s="446"/>
      <c r="V891" s="446"/>
      <c r="W891" s="446"/>
      <c r="X891" s="446"/>
    </row>
    <row r="892" spans="2:24" x14ac:dyDescent="0.15">
      <c r="B892" s="446" t="s">
        <v>629</v>
      </c>
      <c r="C892" s="446"/>
      <c r="D892" s="446"/>
      <c r="E892" s="446"/>
      <c r="F892" s="446"/>
      <c r="G892" s="446"/>
      <c r="H892" s="446"/>
      <c r="I892" s="446"/>
      <c r="J892" s="446"/>
      <c r="K892" s="446"/>
      <c r="L892" s="446"/>
      <c r="M892" s="446"/>
      <c r="N892" s="446"/>
      <c r="O892" s="446"/>
      <c r="P892" s="446"/>
      <c r="Q892" s="446"/>
      <c r="R892" s="446"/>
      <c r="S892" s="446"/>
      <c r="T892" s="446"/>
      <c r="U892" s="446"/>
      <c r="V892" s="446"/>
      <c r="W892" s="446"/>
      <c r="X892" s="446"/>
    </row>
    <row r="893" spans="2:24" x14ac:dyDescent="0.15">
      <c r="B893" s="446" t="s">
        <v>630</v>
      </c>
      <c r="C893" s="446"/>
      <c r="D893" s="446"/>
      <c r="E893" s="446"/>
      <c r="F893" s="446"/>
      <c r="G893" s="446"/>
      <c r="H893" s="446"/>
      <c r="I893" s="446"/>
      <c r="J893" s="446"/>
      <c r="K893" s="446"/>
      <c r="L893" s="446"/>
      <c r="M893" s="446"/>
      <c r="N893" s="446"/>
      <c r="O893" s="446"/>
      <c r="P893" s="446"/>
      <c r="Q893" s="446"/>
      <c r="R893" s="446"/>
      <c r="S893" s="446"/>
      <c r="T893" s="446"/>
      <c r="U893" s="446"/>
      <c r="V893" s="446"/>
      <c r="W893" s="446"/>
      <c r="X893" s="446"/>
    </row>
    <row r="894" spans="2:24" x14ac:dyDescent="0.15">
      <c r="B894" s="446" t="s">
        <v>631</v>
      </c>
      <c r="C894" s="446"/>
      <c r="D894" s="446"/>
      <c r="E894" s="446"/>
      <c r="F894" s="446"/>
      <c r="G894" s="446"/>
      <c r="H894" s="446"/>
      <c r="I894" s="446"/>
      <c r="J894" s="446"/>
      <c r="K894" s="446"/>
      <c r="L894" s="446"/>
      <c r="M894" s="446"/>
      <c r="N894" s="446"/>
      <c r="O894" s="446"/>
      <c r="P894" s="446"/>
      <c r="Q894" s="446"/>
      <c r="R894" s="446"/>
      <c r="S894" s="446"/>
      <c r="T894" s="446"/>
      <c r="U894" s="446"/>
      <c r="V894" s="446"/>
      <c r="W894" s="446"/>
      <c r="X894" s="446"/>
    </row>
    <row r="895" spans="2:24" x14ac:dyDescent="0.15">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row>
    <row r="896" spans="2:24" x14ac:dyDescent="0.15">
      <c r="B896" s="447" t="s">
        <v>333</v>
      </c>
      <c r="C896" s="447"/>
      <c r="D896" s="447"/>
      <c r="E896" s="447"/>
      <c r="F896" s="447"/>
      <c r="G896" s="447"/>
      <c r="H896" s="447"/>
      <c r="I896" s="447"/>
      <c r="J896" s="447"/>
      <c r="K896" s="447"/>
      <c r="L896" s="447"/>
      <c r="M896" s="447"/>
      <c r="N896" s="447"/>
      <c r="O896" s="447"/>
      <c r="P896" s="263"/>
      <c r="Q896" s="91"/>
      <c r="R896" s="91"/>
      <c r="S896" s="91"/>
      <c r="T896" s="91"/>
      <c r="U896" s="91"/>
      <c r="V896" s="91"/>
      <c r="W896" s="91"/>
      <c r="X896" s="91"/>
    </row>
    <row r="897" spans="2:24" x14ac:dyDescent="0.15">
      <c r="B897" s="438" t="s">
        <v>653</v>
      </c>
      <c r="C897" s="438"/>
      <c r="D897" s="438"/>
      <c r="E897" s="438"/>
      <c r="F897" s="438"/>
      <c r="G897" s="438"/>
      <c r="H897" s="438"/>
      <c r="I897" s="438"/>
      <c r="J897" s="438"/>
      <c r="K897" s="438"/>
      <c r="L897" s="438"/>
      <c r="M897" s="438"/>
      <c r="N897" s="223"/>
      <c r="O897" s="223"/>
      <c r="P897" s="264"/>
      <c r="Q897" s="91"/>
      <c r="R897" s="91"/>
      <c r="S897" s="91"/>
      <c r="T897" s="91"/>
      <c r="U897" s="91"/>
      <c r="V897" s="91"/>
      <c r="W897" s="91"/>
      <c r="X897" s="91"/>
    </row>
  </sheetData>
  <mergeCells count="14">
    <mergeCell ref="B893:X893"/>
    <mergeCell ref="B894:X894"/>
    <mergeCell ref="B896:O896"/>
    <mergeCell ref="B897:M897"/>
    <mergeCell ref="B888:X888"/>
    <mergeCell ref="B889:X889"/>
    <mergeCell ref="B890:X890"/>
    <mergeCell ref="B891:X891"/>
    <mergeCell ref="B892:X892"/>
    <mergeCell ref="B11:J11"/>
    <mergeCell ref="E13:F13"/>
    <mergeCell ref="G13:H13"/>
    <mergeCell ref="I13:I14"/>
    <mergeCell ref="J13:J14"/>
  </mergeCells>
  <hyperlinks>
    <hyperlink ref="B6" location="Contents!A1" display="Return to Contents" xr:uid="{435141A2-5EB8-4B12-9212-23AEDBC1C318}"/>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E54A-820D-42B9-9CCC-D8B1306BD5BA}">
  <sheetPr>
    <pageSetUpPr fitToPage="1"/>
  </sheetPr>
  <dimension ref="A1:AJ33"/>
  <sheetViews>
    <sheetView zoomScale="80" zoomScaleNormal="80" workbookViewId="0"/>
  </sheetViews>
  <sheetFormatPr baseColWidth="10" defaultColWidth="9.1640625" defaultRowHeight="13" x14ac:dyDescent="0.15"/>
  <cols>
    <col min="1" max="1" width="13.1640625" style="19" customWidth="1"/>
    <col min="2" max="2" width="10.33203125" style="19" customWidth="1"/>
    <col min="3" max="3" width="8.33203125" style="19" customWidth="1"/>
    <col min="4" max="4" width="12.33203125" style="19" customWidth="1"/>
    <col min="5" max="6" width="8.1640625" style="19" customWidth="1"/>
    <col min="7" max="7" width="1.1640625" style="19" customWidth="1"/>
    <col min="8" max="8" width="8.33203125" style="19" customWidth="1"/>
    <col min="9" max="9" width="12.33203125" style="19" customWidth="1"/>
    <col min="10" max="11" width="8.33203125" style="19" customWidth="1"/>
    <col min="12" max="12" width="1.33203125" style="19" customWidth="1"/>
    <col min="13" max="13" width="8.33203125" style="19" customWidth="1"/>
    <col min="14" max="14" width="12.33203125" style="19" customWidth="1"/>
    <col min="15" max="16" width="8.33203125" style="19" customWidth="1"/>
    <col min="17" max="17" width="1.1640625" style="19" customWidth="1"/>
    <col min="18" max="18" width="8.33203125" style="19" customWidth="1"/>
    <col min="19" max="19" width="12.33203125" style="19" customWidth="1"/>
    <col min="20" max="21" width="8.1640625" style="19" customWidth="1"/>
    <col min="22" max="22" width="1" style="19" customWidth="1"/>
    <col min="23" max="23" width="8.1640625" style="19" customWidth="1"/>
    <col min="24" max="24" width="12.33203125" style="19" customWidth="1"/>
    <col min="25" max="26" width="8.1640625" style="19" customWidth="1"/>
    <col min="27" max="27" width="1" style="19" customWidth="1"/>
    <col min="28" max="28" width="8.1640625" style="19" customWidth="1"/>
    <col min="29" max="29" width="12.33203125" style="19" customWidth="1"/>
    <col min="30" max="31" width="8.1640625" style="19" customWidth="1"/>
    <col min="32" max="32" width="1" style="19" customWidth="1"/>
    <col min="33" max="33" width="13.6640625" style="19" customWidth="1"/>
    <col min="34" max="34" width="9.1640625" style="19"/>
    <col min="35" max="35" width="13.6640625" style="19" bestFit="1" customWidth="1"/>
    <col min="36" max="16384" width="9.1640625" style="19"/>
  </cols>
  <sheetData>
    <row r="1" spans="1:35" s="367" customFormat="1" x14ac:dyDescent="0.15"/>
    <row r="2" spans="1:35" s="367" customFormat="1" x14ac:dyDescent="0.15"/>
    <row r="3" spans="1:35" s="367" customFormat="1" x14ac:dyDescent="0.15"/>
    <row r="4" spans="1:35" s="367" customFormat="1" x14ac:dyDescent="0.15"/>
    <row r="5" spans="1:35" s="367" customFormat="1" x14ac:dyDescent="0.15"/>
    <row r="6" spans="1:35" ht="21" customHeight="1" x14ac:dyDescent="0.15">
      <c r="A6" s="366" t="s">
        <v>648</v>
      </c>
    </row>
    <row r="7" spans="1:35" ht="16" x14ac:dyDescent="0.15">
      <c r="A7" s="423" t="s">
        <v>469</v>
      </c>
      <c r="B7" s="423"/>
      <c r="C7" s="423"/>
      <c r="D7" s="423"/>
      <c r="E7" s="423"/>
      <c r="F7" s="423"/>
      <c r="G7" s="423"/>
      <c r="H7" s="423"/>
      <c r="I7" s="423"/>
      <c r="J7" s="423"/>
      <c r="K7" s="423"/>
      <c r="L7" s="423"/>
      <c r="M7" s="423"/>
      <c r="N7" s="423"/>
      <c r="O7" s="423"/>
      <c r="P7" s="423"/>
      <c r="Q7" s="423"/>
      <c r="R7" s="423"/>
      <c r="S7" s="423"/>
      <c r="T7" s="423"/>
      <c r="U7" s="423"/>
      <c r="V7" s="423"/>
      <c r="W7" s="423"/>
      <c r="X7" s="423"/>
      <c r="Y7" s="423"/>
      <c r="Z7" s="423"/>
      <c r="AA7" s="423"/>
      <c r="AB7" s="423"/>
      <c r="AC7" s="423"/>
      <c r="AD7" s="423"/>
      <c r="AE7" s="423"/>
      <c r="AF7" s="423"/>
      <c r="AG7" s="423"/>
      <c r="AH7" s="17"/>
      <c r="AI7" s="18"/>
    </row>
    <row r="8" spans="1:35" ht="16" x14ac:dyDescent="0.15">
      <c r="A8" s="47" t="s">
        <v>446</v>
      </c>
      <c r="AH8" s="17"/>
    </row>
    <row r="9" spans="1:35" ht="12" customHeight="1" x14ac:dyDescent="0.2">
      <c r="A9" s="20"/>
      <c r="AH9" s="17"/>
    </row>
    <row r="10" spans="1:35" ht="30" customHeight="1" x14ac:dyDescent="0.15">
      <c r="A10" s="424" t="s">
        <v>0</v>
      </c>
      <c r="B10" s="424"/>
      <c r="C10" s="424"/>
      <c r="D10" s="424"/>
      <c r="E10" s="424"/>
      <c r="F10" s="424"/>
      <c r="G10" s="424"/>
      <c r="H10" s="424"/>
      <c r="I10" s="424"/>
      <c r="J10" s="424"/>
      <c r="K10" s="424"/>
      <c r="L10" s="424"/>
      <c r="M10" s="424"/>
      <c r="N10" s="424"/>
      <c r="O10" s="424"/>
      <c r="P10" s="424"/>
      <c r="Q10" s="424"/>
      <c r="R10" s="424"/>
      <c r="S10" s="424"/>
      <c r="T10" s="424"/>
      <c r="U10" s="424"/>
      <c r="V10" s="424"/>
      <c r="W10" s="424"/>
      <c r="X10" s="424"/>
      <c r="Y10" s="424"/>
      <c r="Z10" s="424"/>
      <c r="AA10" s="424"/>
      <c r="AB10" s="424"/>
      <c r="AC10" s="424"/>
      <c r="AD10" s="424"/>
      <c r="AE10" s="424"/>
      <c r="AF10" s="424"/>
      <c r="AG10" s="424"/>
      <c r="AH10" s="17"/>
    </row>
    <row r="11" spans="1:35" ht="12.75" customHeight="1" x14ac:dyDescent="0.15">
      <c r="A11" s="186"/>
      <c r="B11" s="186"/>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7"/>
    </row>
    <row r="12" spans="1:35" ht="12" customHeight="1" thickBot="1" x14ac:dyDescent="0.2">
      <c r="A12" s="186"/>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21" t="s">
        <v>336</v>
      </c>
      <c r="AH12" s="17"/>
    </row>
    <row r="13" spans="1:35" ht="18" customHeight="1" x14ac:dyDescent="0.15">
      <c r="A13" s="22"/>
      <c r="B13" s="22"/>
      <c r="C13" s="22"/>
      <c r="D13" s="425" t="s">
        <v>1</v>
      </c>
      <c r="E13" s="425"/>
      <c r="F13" s="425"/>
      <c r="G13" s="425"/>
      <c r="H13" s="425"/>
      <c r="I13" s="419"/>
      <c r="J13" s="419"/>
      <c r="K13" s="419"/>
      <c r="L13" s="425"/>
      <c r="M13" s="425"/>
      <c r="N13" s="419"/>
      <c r="O13" s="419"/>
      <c r="P13" s="419"/>
      <c r="Q13" s="425"/>
      <c r="R13" s="425"/>
      <c r="S13" s="419"/>
      <c r="T13" s="419"/>
      <c r="U13" s="419"/>
      <c r="V13" s="425"/>
      <c r="W13" s="425"/>
      <c r="X13" s="419"/>
      <c r="Y13" s="419"/>
      <c r="Z13" s="419"/>
      <c r="AA13" s="425"/>
      <c r="AB13" s="425"/>
      <c r="AC13" s="419"/>
      <c r="AD13" s="419"/>
      <c r="AE13" s="419"/>
      <c r="AF13" s="187"/>
      <c r="AG13" s="22"/>
    </row>
    <row r="14" spans="1:35" ht="33.75" customHeight="1" x14ac:dyDescent="0.15">
      <c r="C14" s="426" t="s">
        <v>4</v>
      </c>
      <c r="D14" s="426"/>
      <c r="E14" s="426"/>
      <c r="F14" s="426"/>
      <c r="G14" s="188"/>
      <c r="H14" s="426" t="s">
        <v>362</v>
      </c>
      <c r="I14" s="426"/>
      <c r="J14" s="426"/>
      <c r="K14" s="426"/>
      <c r="L14" s="188"/>
      <c r="M14" s="426" t="s">
        <v>6</v>
      </c>
      <c r="N14" s="426"/>
      <c r="O14" s="426"/>
      <c r="P14" s="426"/>
      <c r="Q14" s="188"/>
      <c r="R14" s="426" t="s">
        <v>7</v>
      </c>
      <c r="S14" s="426"/>
      <c r="T14" s="426"/>
      <c r="U14" s="426"/>
      <c r="V14" s="188"/>
      <c r="W14" s="426" t="s">
        <v>8</v>
      </c>
      <c r="X14" s="426"/>
      <c r="Y14" s="426"/>
      <c r="Z14" s="426"/>
      <c r="AA14" s="188"/>
      <c r="AB14" s="426" t="s">
        <v>9</v>
      </c>
      <c r="AC14" s="426"/>
      <c r="AD14" s="426"/>
      <c r="AE14" s="426"/>
      <c r="AF14" s="188"/>
    </row>
    <row r="15" spans="1:35" ht="49.5" customHeight="1" thickBot="1" x14ac:dyDescent="0.2">
      <c r="A15" s="189" t="s">
        <v>381</v>
      </c>
      <c r="B15" s="190" t="s">
        <v>382</v>
      </c>
      <c r="C15" s="112" t="s">
        <v>379</v>
      </c>
      <c r="D15" s="36" t="s">
        <v>12</v>
      </c>
      <c r="E15" s="8" t="s">
        <v>13</v>
      </c>
      <c r="F15" s="8" t="s">
        <v>14</v>
      </c>
      <c r="G15" s="24"/>
      <c r="H15" s="112" t="s">
        <v>379</v>
      </c>
      <c r="I15" s="23" t="s">
        <v>12</v>
      </c>
      <c r="J15" s="9" t="s">
        <v>13</v>
      </c>
      <c r="K15" s="9" t="s">
        <v>14</v>
      </c>
      <c r="L15" s="8"/>
      <c r="M15" s="112" t="s">
        <v>379</v>
      </c>
      <c r="N15" s="23" t="s">
        <v>12</v>
      </c>
      <c r="O15" s="9" t="s">
        <v>13</v>
      </c>
      <c r="P15" s="9" t="s">
        <v>14</v>
      </c>
      <c r="Q15" s="8"/>
      <c r="R15" s="112" t="s">
        <v>379</v>
      </c>
      <c r="S15" s="23" t="s">
        <v>12</v>
      </c>
      <c r="T15" s="9" t="s">
        <v>13</v>
      </c>
      <c r="U15" s="9" t="s">
        <v>14</v>
      </c>
      <c r="V15" s="8"/>
      <c r="W15" s="112" t="s">
        <v>379</v>
      </c>
      <c r="X15" s="23" t="s">
        <v>12</v>
      </c>
      <c r="Y15" s="9" t="s">
        <v>13</v>
      </c>
      <c r="Z15" s="9" t="s">
        <v>14</v>
      </c>
      <c r="AA15" s="8"/>
      <c r="AB15" s="112" t="s">
        <v>379</v>
      </c>
      <c r="AC15" s="23" t="s">
        <v>12</v>
      </c>
      <c r="AD15" s="9" t="s">
        <v>13</v>
      </c>
      <c r="AE15" s="9" t="s">
        <v>14</v>
      </c>
      <c r="AF15" s="8"/>
      <c r="AG15" s="191" t="s">
        <v>363</v>
      </c>
    </row>
    <row r="16" spans="1:35" ht="20.25" customHeight="1" x14ac:dyDescent="0.15">
      <c r="A16" s="419" t="s">
        <v>335</v>
      </c>
      <c r="B16" s="22" t="s">
        <v>364</v>
      </c>
      <c r="C16" s="34">
        <v>2515</v>
      </c>
      <c r="D16" s="192">
        <v>1.2345133612141901</v>
      </c>
      <c r="E16" s="193">
        <v>1.18747573861591</v>
      </c>
      <c r="F16" s="193">
        <v>1.28339001187514</v>
      </c>
      <c r="G16" s="194"/>
      <c r="H16" s="34">
        <v>153840</v>
      </c>
      <c r="I16" s="192">
        <v>75.513930612004501</v>
      </c>
      <c r="J16" s="193">
        <v>75.326726697304906</v>
      </c>
      <c r="K16" s="193">
        <v>75.700172353707998</v>
      </c>
      <c r="L16" s="194"/>
      <c r="M16" s="34">
        <v>26861</v>
      </c>
      <c r="N16" s="192">
        <v>13.1849953859143</v>
      </c>
      <c r="O16" s="193">
        <v>13.0387749035306</v>
      </c>
      <c r="P16" s="193">
        <v>13.332604223696</v>
      </c>
      <c r="Q16" s="194"/>
      <c r="R16" s="34">
        <v>20508</v>
      </c>
      <c r="S16" s="192">
        <v>10.066560640867101</v>
      </c>
      <c r="T16" s="193">
        <v>9.9366570442287898</v>
      </c>
      <c r="U16" s="193">
        <v>10.1979701942932</v>
      </c>
      <c r="V16" s="194"/>
      <c r="W16" s="34">
        <v>5486</v>
      </c>
      <c r="X16" s="192">
        <v>2.6928589660521101</v>
      </c>
      <c r="Y16" s="193">
        <v>2.6234539436317199</v>
      </c>
      <c r="Z16" s="193">
        <v>2.7640480198832802</v>
      </c>
      <c r="AA16" s="194"/>
      <c r="AB16" s="34">
        <v>47369</v>
      </c>
      <c r="AC16" s="192">
        <v>23.251556026781302</v>
      </c>
      <c r="AD16" s="193">
        <v>23.068624065981901</v>
      </c>
      <c r="AE16" s="193">
        <v>23.435496716140499</v>
      </c>
      <c r="AF16" s="194"/>
      <c r="AG16" s="34">
        <v>203724</v>
      </c>
      <c r="AI16" s="25"/>
    </row>
    <row r="17" spans="1:36" ht="20.25" customHeight="1" x14ac:dyDescent="0.15">
      <c r="A17" s="420"/>
      <c r="B17" s="19" t="s">
        <v>365</v>
      </c>
      <c r="C17" s="34">
        <v>1256</v>
      </c>
      <c r="D17" s="192">
        <v>0.64164784976449096</v>
      </c>
      <c r="E17" s="193">
        <v>0.60723216467267305</v>
      </c>
      <c r="F17" s="193">
        <v>0.67800078370238104</v>
      </c>
      <c r="G17" s="194"/>
      <c r="H17" s="34">
        <v>150136</v>
      </c>
      <c r="I17" s="192">
        <v>76.699396156243296</v>
      </c>
      <c r="J17" s="193">
        <v>76.5115977005064</v>
      </c>
      <c r="K17" s="193">
        <v>76.886146696639798</v>
      </c>
      <c r="L17" s="194"/>
      <c r="M17" s="34">
        <v>25458</v>
      </c>
      <c r="N17" s="192">
        <v>13.0056297446691</v>
      </c>
      <c r="O17" s="193">
        <v>12.8573462871241</v>
      </c>
      <c r="P17" s="193">
        <v>13.155365181422599</v>
      </c>
      <c r="Q17" s="194"/>
      <c r="R17" s="34">
        <v>18896</v>
      </c>
      <c r="S17" s="192">
        <v>9.6533262493231007</v>
      </c>
      <c r="T17" s="193">
        <v>9.5232902639206092</v>
      </c>
      <c r="U17" s="193">
        <v>9.7849457873314201</v>
      </c>
      <c r="V17" s="194"/>
      <c r="W17" s="34">
        <v>4598</v>
      </c>
      <c r="X17" s="192">
        <v>2.3489624309053601</v>
      </c>
      <c r="Y17" s="193">
        <v>2.28279855360553</v>
      </c>
      <c r="Z17" s="193">
        <v>2.4169965472533601</v>
      </c>
      <c r="AA17" s="194"/>
      <c r="AB17" s="34">
        <v>44354</v>
      </c>
      <c r="AC17" s="192">
        <v>22.658955993992201</v>
      </c>
      <c r="AD17" s="193">
        <v>22.474043685969701</v>
      </c>
      <c r="AE17" s="193">
        <v>22.844941401168999</v>
      </c>
      <c r="AF17" s="194"/>
      <c r="AG17" s="34">
        <v>195746</v>
      </c>
    </row>
    <row r="18" spans="1:36" ht="20.25" customHeight="1" x14ac:dyDescent="0.15">
      <c r="A18" s="421"/>
      <c r="B18" s="190" t="s">
        <v>366</v>
      </c>
      <c r="C18" s="195">
        <v>3771</v>
      </c>
      <c r="D18" s="196">
        <v>0.94400080106140605</v>
      </c>
      <c r="E18" s="197">
        <v>0.91448200234705401</v>
      </c>
      <c r="F18" s="197">
        <v>0.97446307382223196</v>
      </c>
      <c r="G18" s="194"/>
      <c r="H18" s="195">
        <v>303976</v>
      </c>
      <c r="I18" s="196">
        <v>76.094825643978297</v>
      </c>
      <c r="J18" s="197">
        <v>75.962314799056003</v>
      </c>
      <c r="K18" s="197">
        <v>76.226834617750399</v>
      </c>
      <c r="L18" s="194"/>
      <c r="M18" s="195">
        <v>52319</v>
      </c>
      <c r="N18" s="196">
        <v>13.0971036623526</v>
      </c>
      <c r="O18" s="197">
        <v>12.992839384592299</v>
      </c>
      <c r="P18" s="197">
        <v>13.2020776784834</v>
      </c>
      <c r="Q18" s="194"/>
      <c r="R18" s="195">
        <v>39404</v>
      </c>
      <c r="S18" s="196">
        <v>9.8640698926077004</v>
      </c>
      <c r="T18" s="197">
        <v>9.7719892824415595</v>
      </c>
      <c r="U18" s="197">
        <v>9.9569224207656504</v>
      </c>
      <c r="V18" s="194"/>
      <c r="W18" s="195">
        <v>10084</v>
      </c>
      <c r="X18" s="196">
        <v>2.5243447568027602</v>
      </c>
      <c r="Y18" s="197">
        <v>2.4761554844290599</v>
      </c>
      <c r="Z18" s="197">
        <v>2.5734471091114899</v>
      </c>
      <c r="AA18" s="194"/>
      <c r="AB18" s="195">
        <v>91723</v>
      </c>
      <c r="AC18" s="196">
        <v>22.9611735549603</v>
      </c>
      <c r="AD18" s="197">
        <v>22.831009827970099</v>
      </c>
      <c r="AE18" s="197">
        <v>23.091857308683601</v>
      </c>
      <c r="AF18" s="194"/>
      <c r="AG18" s="195">
        <v>399470</v>
      </c>
    </row>
    <row r="19" spans="1:36" ht="5.25" customHeight="1" x14ac:dyDescent="0.15">
      <c r="A19" s="199"/>
      <c r="B19" s="198"/>
      <c r="C19" s="198"/>
      <c r="D19" s="26"/>
      <c r="E19" s="27"/>
      <c r="F19" s="27"/>
      <c r="G19" s="27"/>
      <c r="H19" s="27"/>
      <c r="I19" s="26"/>
      <c r="J19" s="27"/>
      <c r="K19" s="27"/>
      <c r="L19" s="27"/>
      <c r="M19" s="27"/>
      <c r="N19" s="26"/>
      <c r="O19" s="27"/>
      <c r="P19" s="27"/>
      <c r="Q19" s="27"/>
      <c r="R19" s="27"/>
      <c r="S19" s="26"/>
      <c r="T19" s="27"/>
      <c r="U19" s="27"/>
      <c r="V19" s="27"/>
      <c r="W19" s="27"/>
      <c r="X19" s="26"/>
      <c r="Y19" s="27"/>
      <c r="Z19" s="27"/>
      <c r="AA19" s="27"/>
      <c r="AB19" s="27"/>
      <c r="AC19" s="26"/>
      <c r="AD19" s="27"/>
      <c r="AE19" s="27"/>
      <c r="AF19" s="27"/>
      <c r="AG19" s="28"/>
    </row>
    <row r="20" spans="1:36" ht="20.25" customHeight="1" x14ac:dyDescent="0.15">
      <c r="A20" s="422" t="s">
        <v>334</v>
      </c>
      <c r="B20" s="19" t="s">
        <v>364</v>
      </c>
      <c r="C20" s="34">
        <v>3117</v>
      </c>
      <c r="D20" s="192">
        <v>1.24706936698327</v>
      </c>
      <c r="E20" s="193">
        <v>1.2043069157564099</v>
      </c>
      <c r="F20" s="193">
        <v>1.2913303778757099</v>
      </c>
      <c r="G20" s="194"/>
      <c r="H20" s="34">
        <v>152494</v>
      </c>
      <c r="I20" s="192">
        <v>61.010778328118903</v>
      </c>
      <c r="J20" s="193">
        <v>60.819404919312902</v>
      </c>
      <c r="K20" s="193">
        <v>61.201813289408499</v>
      </c>
      <c r="L20" s="194"/>
      <c r="M20" s="34">
        <v>35450</v>
      </c>
      <c r="N20" s="192">
        <v>14.183063541725</v>
      </c>
      <c r="O20" s="193">
        <v>14.0468421649694</v>
      </c>
      <c r="P20" s="193">
        <v>14.3203858536578</v>
      </c>
      <c r="Q20" s="194"/>
      <c r="R20" s="34">
        <v>58885</v>
      </c>
      <c r="S20" s="192">
        <v>23.559088763172799</v>
      </c>
      <c r="T20" s="193">
        <v>23.393128920331598</v>
      </c>
      <c r="U20" s="193">
        <v>23.725861342450301</v>
      </c>
      <c r="V20" s="194"/>
      <c r="W20" s="34">
        <v>14035</v>
      </c>
      <c r="X20" s="192">
        <v>5.6152128859833699</v>
      </c>
      <c r="Y20" s="193">
        <v>5.5256406752367697</v>
      </c>
      <c r="Z20" s="193">
        <v>5.70614938910935</v>
      </c>
      <c r="AA20" s="194"/>
      <c r="AB20" s="34">
        <v>94335</v>
      </c>
      <c r="AC20" s="192">
        <v>37.7421523048979</v>
      </c>
      <c r="AD20" s="193">
        <v>37.5523062814651</v>
      </c>
      <c r="AE20" s="193">
        <v>37.9323751080628</v>
      </c>
      <c r="AF20" s="194"/>
      <c r="AG20" s="34">
        <v>249946</v>
      </c>
    </row>
    <row r="21" spans="1:36" ht="20.25" customHeight="1" x14ac:dyDescent="0.15">
      <c r="A21" s="420"/>
      <c r="B21" s="19" t="s">
        <v>365</v>
      </c>
      <c r="C21" s="34">
        <v>3852</v>
      </c>
      <c r="D21" s="192">
        <v>1.5970678961159599</v>
      </c>
      <c r="E21" s="193">
        <v>1.5478030426242</v>
      </c>
      <c r="F21" s="193">
        <v>1.64787454957701</v>
      </c>
      <c r="G21" s="194"/>
      <c r="H21" s="34">
        <v>158844</v>
      </c>
      <c r="I21" s="192">
        <v>65.857905734850206</v>
      </c>
      <c r="J21" s="193">
        <v>65.668413315433995</v>
      </c>
      <c r="K21" s="193">
        <v>66.046893025392805</v>
      </c>
      <c r="L21" s="194"/>
      <c r="M21" s="34">
        <v>34019</v>
      </c>
      <c r="N21" s="192">
        <v>14.104530830210001</v>
      </c>
      <c r="O21" s="193">
        <v>13.9661932308986</v>
      </c>
      <c r="P21" s="193">
        <v>14.244011823750901</v>
      </c>
      <c r="Q21" s="194"/>
      <c r="R21" s="34">
        <v>44477</v>
      </c>
      <c r="S21" s="192">
        <v>18.4404955388238</v>
      </c>
      <c r="T21" s="193">
        <v>18.286227367931701</v>
      </c>
      <c r="U21" s="193">
        <v>18.5957689885471</v>
      </c>
      <c r="V21" s="194"/>
      <c r="W21" s="34">
        <v>8850</v>
      </c>
      <c r="X21" s="192">
        <v>3.6692759295499</v>
      </c>
      <c r="Y21" s="193">
        <v>3.5949800534001102</v>
      </c>
      <c r="Z21" s="193">
        <v>3.7450475987114902</v>
      </c>
      <c r="AA21" s="194"/>
      <c r="AB21" s="34">
        <v>78496</v>
      </c>
      <c r="AC21" s="192">
        <v>32.545026369033799</v>
      </c>
      <c r="AD21" s="193">
        <v>32.358316701496904</v>
      </c>
      <c r="AE21" s="193">
        <v>32.7322920375533</v>
      </c>
      <c r="AF21" s="194"/>
      <c r="AG21" s="34">
        <v>241192</v>
      </c>
    </row>
    <row r="22" spans="1:36" ht="20.25" customHeight="1" x14ac:dyDescent="0.15">
      <c r="A22" s="421"/>
      <c r="B22" s="190" t="s">
        <v>366</v>
      </c>
      <c r="C22" s="195">
        <v>6969</v>
      </c>
      <c r="D22" s="196">
        <v>1.41894946023317</v>
      </c>
      <c r="E22" s="197">
        <v>1.38625035315076</v>
      </c>
      <c r="F22" s="197">
        <v>1.45240851928613</v>
      </c>
      <c r="G22" s="194"/>
      <c r="H22" s="195">
        <v>311338</v>
      </c>
      <c r="I22" s="196">
        <v>63.391144647736503</v>
      </c>
      <c r="J22" s="197">
        <v>63.2563136884419</v>
      </c>
      <c r="K22" s="197">
        <v>63.525766129742102</v>
      </c>
      <c r="L22" s="194"/>
      <c r="M22" s="195">
        <v>69469</v>
      </c>
      <c r="N22" s="196">
        <v>14.144497065997699</v>
      </c>
      <c r="O22" s="197">
        <v>14.0473179944309</v>
      </c>
      <c r="P22" s="197">
        <v>14.242237024161399</v>
      </c>
      <c r="Q22" s="194"/>
      <c r="R22" s="195">
        <v>103362</v>
      </c>
      <c r="S22" s="196">
        <v>21.045408826032599</v>
      </c>
      <c r="T22" s="197">
        <v>20.931633192024901</v>
      </c>
      <c r="U22" s="197">
        <v>21.159637395873801</v>
      </c>
      <c r="V22" s="194"/>
      <c r="W22" s="195">
        <v>22885</v>
      </c>
      <c r="X22" s="196">
        <v>4.6595865113267596</v>
      </c>
      <c r="Y22" s="197">
        <v>4.6009937360927404</v>
      </c>
      <c r="Z22" s="197">
        <v>4.7188885453395102</v>
      </c>
      <c r="AA22" s="194"/>
      <c r="AB22" s="195">
        <v>172831</v>
      </c>
      <c r="AC22" s="196">
        <v>35.189905892030303</v>
      </c>
      <c r="AD22" s="197">
        <v>35.056462111657197</v>
      </c>
      <c r="AE22" s="197">
        <v>35.323581346277898</v>
      </c>
      <c r="AF22" s="194"/>
      <c r="AG22" s="195">
        <v>491138</v>
      </c>
    </row>
    <row r="23" spans="1:36" ht="5.25" customHeight="1" thickBot="1" x14ac:dyDescent="0.2">
      <c r="A23" s="29"/>
      <c r="B23" s="30"/>
      <c r="C23" s="30"/>
      <c r="D23" s="31"/>
      <c r="E23" s="32"/>
      <c r="F23" s="32"/>
      <c r="G23" s="32"/>
      <c r="H23" s="32"/>
      <c r="I23" s="31"/>
      <c r="J23" s="32"/>
      <c r="K23" s="32"/>
      <c r="L23" s="32"/>
      <c r="M23" s="32"/>
      <c r="N23" s="31"/>
      <c r="O23" s="32"/>
      <c r="P23" s="32"/>
      <c r="Q23" s="32"/>
      <c r="R23" s="32"/>
      <c r="S23" s="31"/>
      <c r="T23" s="32"/>
      <c r="U23" s="32"/>
      <c r="V23" s="32"/>
      <c r="W23" s="32"/>
      <c r="X23" s="31"/>
      <c r="Y23" s="32"/>
      <c r="Z23" s="32"/>
      <c r="AA23" s="32"/>
      <c r="AB23" s="32"/>
      <c r="AC23" s="31"/>
      <c r="AD23" s="32"/>
      <c r="AE23" s="32"/>
      <c r="AF23" s="32"/>
      <c r="AG23" s="33"/>
    </row>
    <row r="24" spans="1:36" x14ac:dyDescent="0.15">
      <c r="AG24" s="34"/>
    </row>
    <row r="25" spans="1:36" ht="13.5" customHeight="1" x14ac:dyDescent="0.15">
      <c r="A25" s="19" t="s">
        <v>333</v>
      </c>
      <c r="AJ25" s="19" t="s">
        <v>3</v>
      </c>
    </row>
    <row r="26" spans="1:36" x14ac:dyDescent="0.15">
      <c r="A26" s="172" t="s">
        <v>653</v>
      </c>
      <c r="AC26" s="35"/>
      <c r="AD26" s="35"/>
      <c r="AH26" s="34"/>
    </row>
    <row r="27" spans="1:36" x14ac:dyDescent="0.15">
      <c r="AC27" s="35"/>
      <c r="AD27" s="35"/>
    </row>
    <row r="28" spans="1:36" x14ac:dyDescent="0.15">
      <c r="AC28" s="35"/>
      <c r="AD28" s="35"/>
    </row>
    <row r="29" spans="1:36" x14ac:dyDescent="0.15">
      <c r="AC29" s="35"/>
      <c r="AD29" s="35"/>
    </row>
    <row r="30" spans="1:36" x14ac:dyDescent="0.15">
      <c r="AC30" s="35"/>
      <c r="AD30" s="35"/>
    </row>
    <row r="31" spans="1:36" x14ac:dyDescent="0.15">
      <c r="AC31" s="35"/>
      <c r="AD31" s="35"/>
    </row>
    <row r="33" spans="15:15" x14ac:dyDescent="0.15">
      <c r="O33" s="19" t="s">
        <v>3</v>
      </c>
    </row>
  </sheetData>
  <mergeCells count="11">
    <mergeCell ref="A16:A18"/>
    <mergeCell ref="A20:A22"/>
    <mergeCell ref="A7:AG7"/>
    <mergeCell ref="A10:AG10"/>
    <mergeCell ref="D13:AE13"/>
    <mergeCell ref="C14:F14"/>
    <mergeCell ref="H14:K14"/>
    <mergeCell ref="M14:P14"/>
    <mergeCell ref="R14:U14"/>
    <mergeCell ref="W14:Z14"/>
    <mergeCell ref="AB14:AE14"/>
  </mergeCells>
  <hyperlinks>
    <hyperlink ref="A6" location="Contents!A1" display="Return to Contents" xr:uid="{6C8FADF3-813D-41B0-9F7C-34D09877163C}"/>
  </hyperlinks>
  <pageMargins left="0.75" right="0.75" top="1" bottom="1" header="0.5" footer="0.5"/>
  <pageSetup paperSize="9" scale="61" fitToHeight="0" orientation="landscape" r:id="rId1"/>
  <headerFooter alignWithMargins="0"/>
  <colBreaks count="1" manualBreakCount="1">
    <brk id="33"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5F0A-6B89-4149-8000-416D942D7CF9}">
  <dimension ref="B1:Y897"/>
  <sheetViews>
    <sheetView zoomScale="98" zoomScaleNormal="98" workbookViewId="0">
      <selection activeCell="B1" sqref="B1"/>
    </sheetView>
  </sheetViews>
  <sheetFormatPr baseColWidth="10" defaultColWidth="8.6640625" defaultRowHeight="13" x14ac:dyDescent="0.15"/>
  <cols>
    <col min="1" max="1" width="2.33203125" style="139" customWidth="1"/>
    <col min="2" max="2" width="32.6640625" style="139" customWidth="1"/>
    <col min="3" max="3" width="32.1640625" style="139" bestFit="1" customWidth="1"/>
    <col min="4" max="4" width="14.83203125" style="139" customWidth="1"/>
    <col min="5" max="8" width="12" style="139" customWidth="1"/>
    <col min="9" max="9" width="14.83203125" style="139" customWidth="1"/>
    <col min="10" max="10" width="14.1640625" style="139" customWidth="1"/>
    <col min="11" max="16384" width="8.6640625" style="139"/>
  </cols>
  <sheetData>
    <row r="1" spans="2:25" s="367" customFormat="1" x14ac:dyDescent="0.15"/>
    <row r="2" spans="2:25" s="367" customFormat="1" x14ac:dyDescent="0.15"/>
    <row r="3" spans="2:25" s="367" customFormat="1" x14ac:dyDescent="0.15"/>
    <row r="4" spans="2:25" s="367" customFormat="1" x14ac:dyDescent="0.15"/>
    <row r="5" spans="2:25" s="367" customFormat="1" x14ac:dyDescent="0.15"/>
    <row r="6" spans="2:25" s="19" customFormat="1" ht="21" customHeight="1" x14ac:dyDescent="0.15">
      <c r="B6" s="366" t="s">
        <v>648</v>
      </c>
    </row>
    <row r="7" spans="2:25" s="327" customFormat="1" ht="18" x14ac:dyDescent="0.2">
      <c r="B7" s="307" t="s">
        <v>635</v>
      </c>
      <c r="C7" s="307"/>
      <c r="D7" s="307"/>
      <c r="L7" s="328"/>
    </row>
    <row r="8" spans="2:25" s="327" customFormat="1" ht="16" x14ac:dyDescent="0.2">
      <c r="B8" s="345"/>
      <c r="L8" s="328"/>
    </row>
    <row r="9" spans="2:25" s="327" customFormat="1" ht="17" thickBot="1" x14ac:dyDescent="0.25">
      <c r="L9" s="328"/>
    </row>
    <row r="10" spans="2:25" s="327" customFormat="1" ht="16" x14ac:dyDescent="0.2">
      <c r="B10" s="329" t="s">
        <v>491</v>
      </c>
      <c r="C10" s="330"/>
      <c r="D10" s="330"/>
      <c r="E10" s="330"/>
      <c r="F10" s="330"/>
      <c r="G10" s="330"/>
      <c r="H10" s="330"/>
      <c r="I10" s="330"/>
      <c r="J10" s="331"/>
      <c r="L10" s="139"/>
    </row>
    <row r="11" spans="2:25" s="327" customFormat="1" ht="57" customHeight="1" thickBot="1" x14ac:dyDescent="0.25">
      <c r="B11" s="482" t="s">
        <v>662</v>
      </c>
      <c r="C11" s="483"/>
      <c r="D11" s="483"/>
      <c r="E11" s="483"/>
      <c r="F11" s="483"/>
      <c r="G11" s="483"/>
      <c r="H11" s="483"/>
      <c r="I11" s="483"/>
      <c r="J11" s="484"/>
      <c r="L11" s="332"/>
    </row>
    <row r="12" spans="2:25" s="327" customFormat="1" ht="26.25" customHeight="1" thickBot="1" x14ac:dyDescent="0.25">
      <c r="E12" s="333"/>
      <c r="F12" s="333"/>
      <c r="G12" s="333"/>
      <c r="H12" s="333"/>
      <c r="I12" s="334"/>
      <c r="J12" s="334"/>
      <c r="K12" s="335"/>
      <c r="L12" s="336"/>
    </row>
    <row r="13" spans="2:25" s="327" customFormat="1" ht="26.25" customHeight="1" x14ac:dyDescent="0.2">
      <c r="B13" s="330"/>
      <c r="C13" s="330"/>
      <c r="D13" s="330"/>
      <c r="E13" s="485" t="s">
        <v>544</v>
      </c>
      <c r="F13" s="485"/>
      <c r="G13" s="485" t="s">
        <v>626</v>
      </c>
      <c r="H13" s="485"/>
      <c r="I13" s="486" t="s">
        <v>627</v>
      </c>
      <c r="J13" s="488" t="s">
        <v>632</v>
      </c>
      <c r="K13" s="335"/>
    </row>
    <row r="14" spans="2:25" s="327" customFormat="1" ht="17" thickBot="1" x14ac:dyDescent="0.25">
      <c r="B14" s="344" t="s">
        <v>531</v>
      </c>
      <c r="C14" s="322" t="s">
        <v>625</v>
      </c>
      <c r="D14" s="322" t="s">
        <v>11</v>
      </c>
      <c r="E14" s="344" t="s">
        <v>387</v>
      </c>
      <c r="F14" s="344" t="s">
        <v>448</v>
      </c>
      <c r="G14" s="344" t="s">
        <v>387</v>
      </c>
      <c r="H14" s="344" t="s">
        <v>448</v>
      </c>
      <c r="I14" s="487"/>
      <c r="J14" s="489"/>
      <c r="K14" s="335"/>
      <c r="L14" s="335"/>
      <c r="M14" s="335"/>
      <c r="N14" s="335"/>
      <c r="O14" s="335"/>
      <c r="P14" s="335"/>
      <c r="Q14" s="335"/>
      <c r="R14" s="334"/>
      <c r="S14" s="334"/>
      <c r="T14" s="335"/>
      <c r="U14" s="335"/>
      <c r="V14" s="335"/>
      <c r="W14" s="335"/>
      <c r="X14" s="335"/>
      <c r="Y14" s="335"/>
    </row>
    <row r="15" spans="2:25" s="327" customFormat="1" ht="16" x14ac:dyDescent="0.2">
      <c r="B15" s="335" t="s">
        <v>4</v>
      </c>
      <c r="C15" s="319" t="s">
        <v>15</v>
      </c>
      <c r="D15" s="319" t="s">
        <v>16</v>
      </c>
      <c r="E15" s="399">
        <v>600449</v>
      </c>
      <c r="F15" s="399">
        <v>491138</v>
      </c>
      <c r="G15" s="391">
        <v>1.3839643333572</v>
      </c>
      <c r="H15" s="391">
        <v>1.41894946023317</v>
      </c>
      <c r="I15" s="337">
        <v>3.4985126875969996E-2</v>
      </c>
      <c r="J15" s="338" t="s">
        <v>633</v>
      </c>
      <c r="K15" s="335"/>
      <c r="L15" s="335"/>
      <c r="M15" s="335"/>
      <c r="N15" s="335"/>
      <c r="O15" s="335"/>
      <c r="P15" s="335"/>
      <c r="Q15" s="335"/>
      <c r="R15" s="334"/>
      <c r="S15" s="334"/>
      <c r="T15" s="335"/>
      <c r="U15" s="335"/>
      <c r="V15" s="335"/>
      <c r="W15" s="335"/>
      <c r="X15" s="335"/>
      <c r="Y15" s="335"/>
    </row>
    <row r="16" spans="2:25" x14ac:dyDescent="0.15">
      <c r="B16" s="139" t="s">
        <v>4</v>
      </c>
      <c r="C16" s="91" t="s">
        <v>199</v>
      </c>
      <c r="D16" s="91" t="s">
        <v>200</v>
      </c>
      <c r="E16" s="397">
        <v>3450</v>
      </c>
      <c r="F16" s="397">
        <v>3310</v>
      </c>
      <c r="G16" s="390">
        <v>1.3043478260869565</v>
      </c>
      <c r="H16" s="390">
        <v>1.6616314199395772</v>
      </c>
      <c r="I16" s="337">
        <v>0.35728359385262065</v>
      </c>
      <c r="J16" s="339" t="s">
        <v>633</v>
      </c>
    </row>
    <row r="17" spans="2:10" x14ac:dyDescent="0.15">
      <c r="B17" s="139" t="s">
        <v>4</v>
      </c>
      <c r="C17" s="91" t="s">
        <v>201</v>
      </c>
      <c r="D17" s="91" t="s">
        <v>202</v>
      </c>
      <c r="E17" s="397">
        <v>4110</v>
      </c>
      <c r="F17" s="397">
        <v>4010</v>
      </c>
      <c r="G17" s="390">
        <v>1.3381995133819951</v>
      </c>
      <c r="H17" s="390">
        <v>1.6209476309226933</v>
      </c>
      <c r="I17" s="337">
        <v>0.28274811754069828</v>
      </c>
      <c r="J17" s="339" t="s">
        <v>633</v>
      </c>
    </row>
    <row r="18" spans="2:10" x14ac:dyDescent="0.15">
      <c r="B18" s="139" t="s">
        <v>4</v>
      </c>
      <c r="C18" s="91" t="s">
        <v>93</v>
      </c>
      <c r="D18" s="91" t="s">
        <v>94</v>
      </c>
      <c r="E18" s="397">
        <v>2690</v>
      </c>
      <c r="F18" s="397">
        <v>1525</v>
      </c>
      <c r="G18" s="390">
        <v>2.0446096654275094</v>
      </c>
      <c r="H18" s="390">
        <v>1.9672131147540985</v>
      </c>
      <c r="I18" s="337">
        <v>-7.7396550673410891E-2</v>
      </c>
      <c r="J18" s="339" t="s">
        <v>633</v>
      </c>
    </row>
    <row r="19" spans="2:10" ht="14" x14ac:dyDescent="0.15">
      <c r="B19" s="139" t="s">
        <v>4</v>
      </c>
      <c r="C19" s="91" t="s">
        <v>303</v>
      </c>
      <c r="D19" s="91" t="s">
        <v>304</v>
      </c>
      <c r="E19" s="397" t="s">
        <v>579</v>
      </c>
      <c r="F19" s="397" t="s">
        <v>579</v>
      </c>
      <c r="G19" s="390" t="s">
        <v>579</v>
      </c>
      <c r="H19" s="390" t="s">
        <v>579</v>
      </c>
      <c r="I19" s="337" t="s">
        <v>579</v>
      </c>
      <c r="J19" s="339" t="s">
        <v>579</v>
      </c>
    </row>
    <row r="20" spans="2:10" x14ac:dyDescent="0.15">
      <c r="B20" s="139" t="s">
        <v>4</v>
      </c>
      <c r="C20" s="91" t="s">
        <v>175</v>
      </c>
      <c r="D20" s="91" t="s">
        <v>176</v>
      </c>
      <c r="E20" s="397">
        <v>2090</v>
      </c>
      <c r="F20" s="397">
        <v>2110</v>
      </c>
      <c r="G20" s="390">
        <v>1.6746411483253589</v>
      </c>
      <c r="H20" s="390">
        <v>1.1848341232227488</v>
      </c>
      <c r="I20" s="337">
        <v>-0.48980702510261009</v>
      </c>
      <c r="J20" s="339" t="s">
        <v>633</v>
      </c>
    </row>
    <row r="21" spans="2:10" x14ac:dyDescent="0.15">
      <c r="B21" s="139" t="s">
        <v>4</v>
      </c>
      <c r="C21" s="91" t="s">
        <v>203</v>
      </c>
      <c r="D21" s="91" t="s">
        <v>204</v>
      </c>
      <c r="E21" s="397">
        <v>3165</v>
      </c>
      <c r="F21" s="397">
        <v>2240</v>
      </c>
      <c r="G21" s="390">
        <v>1.1058451816745656</v>
      </c>
      <c r="H21" s="390">
        <v>1.1160714285714286</v>
      </c>
      <c r="I21" s="337">
        <v>1.0226246896863023E-2</v>
      </c>
      <c r="J21" s="339" t="s">
        <v>633</v>
      </c>
    </row>
    <row r="22" spans="2:10" x14ac:dyDescent="0.15">
      <c r="B22" s="139" t="s">
        <v>4</v>
      </c>
      <c r="C22" s="91" t="s">
        <v>145</v>
      </c>
      <c r="D22" s="91" t="s">
        <v>146</v>
      </c>
      <c r="E22" s="397">
        <v>15420</v>
      </c>
      <c r="F22" s="397">
        <v>11165</v>
      </c>
      <c r="G22" s="390">
        <v>1.621271076523995</v>
      </c>
      <c r="H22" s="390">
        <v>2.3287057769816393</v>
      </c>
      <c r="I22" s="337">
        <v>0.70743470045764423</v>
      </c>
      <c r="J22" s="339" t="s">
        <v>634</v>
      </c>
    </row>
    <row r="23" spans="2:10" x14ac:dyDescent="0.15">
      <c r="B23" s="139" t="s">
        <v>4</v>
      </c>
      <c r="C23" s="91" t="s">
        <v>45</v>
      </c>
      <c r="D23" s="91" t="s">
        <v>46</v>
      </c>
      <c r="E23" s="397">
        <v>2185</v>
      </c>
      <c r="F23" s="397">
        <v>2230</v>
      </c>
      <c r="G23" s="390">
        <v>1.6018306636155606</v>
      </c>
      <c r="H23" s="390">
        <v>3.1390134529147984</v>
      </c>
      <c r="I23" s="337">
        <v>1.5371827892992378</v>
      </c>
      <c r="J23" s="339" t="s">
        <v>634</v>
      </c>
    </row>
    <row r="24" spans="2:10" x14ac:dyDescent="0.15">
      <c r="B24" s="139" t="s">
        <v>4</v>
      </c>
      <c r="C24" s="91" t="s">
        <v>47</v>
      </c>
      <c r="D24" s="91" t="s">
        <v>48</v>
      </c>
      <c r="E24" s="397">
        <v>1530</v>
      </c>
      <c r="F24" s="397">
        <v>1600</v>
      </c>
      <c r="G24" s="390">
        <v>0.65359477124183007</v>
      </c>
      <c r="H24" s="390">
        <v>0.9375</v>
      </c>
      <c r="I24" s="337">
        <v>0.28390522875816993</v>
      </c>
      <c r="J24" s="339" t="s">
        <v>633</v>
      </c>
    </row>
    <row r="25" spans="2:10" x14ac:dyDescent="0.15">
      <c r="B25" s="139" t="s">
        <v>4</v>
      </c>
      <c r="C25" s="91" t="s">
        <v>49</v>
      </c>
      <c r="D25" s="91" t="s">
        <v>50</v>
      </c>
      <c r="E25" s="397">
        <v>3840</v>
      </c>
      <c r="F25" s="397">
        <v>3880</v>
      </c>
      <c r="G25" s="390">
        <v>1.953125</v>
      </c>
      <c r="H25" s="390">
        <v>2.0618556701030926</v>
      </c>
      <c r="I25" s="337">
        <v>0.10873067010309256</v>
      </c>
      <c r="J25" s="339" t="s">
        <v>633</v>
      </c>
    </row>
    <row r="26" spans="2:10" x14ac:dyDescent="0.15">
      <c r="B26" s="139" t="s">
        <v>4</v>
      </c>
      <c r="C26" s="91" t="s">
        <v>264</v>
      </c>
      <c r="D26" s="91" t="s">
        <v>265</v>
      </c>
      <c r="E26" s="397">
        <v>1350</v>
      </c>
      <c r="F26" s="397">
        <v>1340</v>
      </c>
      <c r="G26" s="390">
        <v>1.4814814814814816</v>
      </c>
      <c r="H26" s="390">
        <v>1.8656716417910446</v>
      </c>
      <c r="I26" s="337">
        <v>0.38419016030956299</v>
      </c>
      <c r="J26" s="339" t="s">
        <v>633</v>
      </c>
    </row>
    <row r="27" spans="2:10" x14ac:dyDescent="0.15">
      <c r="B27" s="139" t="s">
        <v>4</v>
      </c>
      <c r="C27" s="91" t="s">
        <v>95</v>
      </c>
      <c r="D27" s="91" t="s">
        <v>96</v>
      </c>
      <c r="E27" s="397">
        <v>7070</v>
      </c>
      <c r="F27" s="397">
        <v>2670</v>
      </c>
      <c r="G27" s="390">
        <v>2.0509193776520509</v>
      </c>
      <c r="H27" s="390">
        <v>2.9962546816479403</v>
      </c>
      <c r="I27" s="337">
        <v>0.94533530399588939</v>
      </c>
      <c r="J27" s="339" t="s">
        <v>634</v>
      </c>
    </row>
    <row r="28" spans="2:10" x14ac:dyDescent="0.15">
      <c r="B28" s="139" t="s">
        <v>4</v>
      </c>
      <c r="C28" s="91" t="s">
        <v>205</v>
      </c>
      <c r="D28" s="91" t="s">
        <v>206</v>
      </c>
      <c r="E28" s="397">
        <v>3690</v>
      </c>
      <c r="F28" s="397">
        <v>3585</v>
      </c>
      <c r="G28" s="390">
        <v>2.0325203252032518</v>
      </c>
      <c r="H28" s="390">
        <v>2.7894002789400281</v>
      </c>
      <c r="I28" s="337">
        <v>0.7568799537367763</v>
      </c>
      <c r="J28" s="339" t="s">
        <v>633</v>
      </c>
    </row>
    <row r="29" spans="2:10" x14ac:dyDescent="0.15">
      <c r="B29" s="139" t="s">
        <v>4</v>
      </c>
      <c r="C29" s="91" t="s">
        <v>266</v>
      </c>
      <c r="D29" s="91" t="s">
        <v>267</v>
      </c>
      <c r="E29" s="397">
        <v>2500</v>
      </c>
      <c r="F29" s="397">
        <v>2435</v>
      </c>
      <c r="G29" s="390">
        <v>1.4000000000000001</v>
      </c>
      <c r="H29" s="390">
        <v>0.82135523613963046</v>
      </c>
      <c r="I29" s="337">
        <v>-0.57864476386036967</v>
      </c>
      <c r="J29" s="339" t="s">
        <v>633</v>
      </c>
    </row>
    <row r="30" spans="2:10" x14ac:dyDescent="0.15">
      <c r="B30" s="139" t="s">
        <v>4</v>
      </c>
      <c r="C30" s="91" t="s">
        <v>307</v>
      </c>
      <c r="D30" s="91" t="s">
        <v>308</v>
      </c>
      <c r="E30" s="397">
        <v>4485</v>
      </c>
      <c r="F30" s="397">
        <v>4365</v>
      </c>
      <c r="G30" s="390">
        <v>1.4492753623188406</v>
      </c>
      <c r="H30" s="390">
        <v>1.2600229095074456</v>
      </c>
      <c r="I30" s="337">
        <v>-0.18925245281139502</v>
      </c>
      <c r="J30" s="339" t="s">
        <v>633</v>
      </c>
    </row>
    <row r="31" spans="2:10" x14ac:dyDescent="0.15">
      <c r="B31" s="139" t="s">
        <v>4</v>
      </c>
      <c r="C31" s="91" t="s">
        <v>207</v>
      </c>
      <c r="D31" s="91" t="s">
        <v>208</v>
      </c>
      <c r="E31" s="397">
        <v>3595</v>
      </c>
      <c r="F31" s="397">
        <v>2090</v>
      </c>
      <c r="G31" s="390">
        <v>1.52990264255911</v>
      </c>
      <c r="H31" s="390">
        <v>1.1961722488038278</v>
      </c>
      <c r="I31" s="337">
        <v>-0.33373039375528224</v>
      </c>
      <c r="J31" s="339" t="s">
        <v>633</v>
      </c>
    </row>
    <row r="32" spans="2:10" x14ac:dyDescent="0.15">
      <c r="B32" s="139" t="s">
        <v>4</v>
      </c>
      <c r="C32" s="91" t="s">
        <v>268</v>
      </c>
      <c r="D32" s="91" t="s">
        <v>558</v>
      </c>
      <c r="E32" s="397">
        <v>5795</v>
      </c>
      <c r="F32" s="397">
        <v>4980</v>
      </c>
      <c r="G32" s="390">
        <v>1.7256255392579811</v>
      </c>
      <c r="H32" s="390">
        <v>1.4056224899598393</v>
      </c>
      <c r="I32" s="337">
        <v>-0.32000304929814183</v>
      </c>
      <c r="J32" s="339" t="s">
        <v>633</v>
      </c>
    </row>
    <row r="33" spans="2:10" x14ac:dyDescent="0.15">
      <c r="B33" s="139" t="s">
        <v>4</v>
      </c>
      <c r="C33" s="91" t="s">
        <v>97</v>
      </c>
      <c r="D33" s="91" t="s">
        <v>98</v>
      </c>
      <c r="E33" s="397">
        <v>2660</v>
      </c>
      <c r="F33" s="397">
        <v>2345</v>
      </c>
      <c r="G33" s="390">
        <v>1.5037593984962405</v>
      </c>
      <c r="H33" s="390">
        <v>1.4925373134328357</v>
      </c>
      <c r="I33" s="337">
        <v>-1.122208506340483E-2</v>
      </c>
      <c r="J33" s="339" t="s">
        <v>633</v>
      </c>
    </row>
    <row r="34" spans="2:10" x14ac:dyDescent="0.15">
      <c r="B34" s="139" t="s">
        <v>4</v>
      </c>
      <c r="C34" s="91" t="s">
        <v>177</v>
      </c>
      <c r="D34" s="91" t="s">
        <v>178</v>
      </c>
      <c r="E34" s="397">
        <v>6365</v>
      </c>
      <c r="F34" s="397">
        <v>3860</v>
      </c>
      <c r="G34" s="390">
        <v>1.5710919088766693</v>
      </c>
      <c r="H34" s="390">
        <v>1.5544041450777202</v>
      </c>
      <c r="I34" s="337">
        <v>-1.6687763798949096E-2</v>
      </c>
      <c r="J34" s="339" t="s">
        <v>633</v>
      </c>
    </row>
    <row r="35" spans="2:10" x14ac:dyDescent="0.15">
      <c r="B35" s="139" t="s">
        <v>4</v>
      </c>
      <c r="C35" s="91" t="s">
        <v>209</v>
      </c>
      <c r="D35" s="91" t="s">
        <v>210</v>
      </c>
      <c r="E35" s="397">
        <v>1425</v>
      </c>
      <c r="F35" s="397">
        <v>880</v>
      </c>
      <c r="G35" s="390">
        <v>1.4035087719298245</v>
      </c>
      <c r="H35" s="390">
        <v>1.1363636363636365</v>
      </c>
      <c r="I35" s="337">
        <v>-0.26714513556618802</v>
      </c>
      <c r="J35" s="339" t="s">
        <v>633</v>
      </c>
    </row>
    <row r="36" spans="2:10" x14ac:dyDescent="0.15">
      <c r="B36" s="139" t="s">
        <v>4</v>
      </c>
      <c r="C36" s="91" t="s">
        <v>179</v>
      </c>
      <c r="D36" s="91" t="s">
        <v>180</v>
      </c>
      <c r="E36" s="397">
        <v>3285</v>
      </c>
      <c r="F36" s="397">
        <v>3235</v>
      </c>
      <c r="G36" s="390">
        <v>1.2176560121765601</v>
      </c>
      <c r="H36" s="390">
        <v>1.0819165378670788</v>
      </c>
      <c r="I36" s="337">
        <v>-0.1357394743094813</v>
      </c>
      <c r="J36" s="339" t="s">
        <v>633</v>
      </c>
    </row>
    <row r="37" spans="2:10" ht="15" x14ac:dyDescent="0.15">
      <c r="B37" s="139" t="s">
        <v>4</v>
      </c>
      <c r="C37" s="91" t="s">
        <v>562</v>
      </c>
      <c r="D37" s="91" t="s">
        <v>309</v>
      </c>
      <c r="E37" s="397">
        <v>5090</v>
      </c>
      <c r="F37" s="397">
        <v>5160</v>
      </c>
      <c r="G37" s="390">
        <v>0.98231827111984282</v>
      </c>
      <c r="H37" s="390">
        <v>0.67829457364341084</v>
      </c>
      <c r="I37" s="337">
        <v>-0.30402369747643199</v>
      </c>
      <c r="J37" s="339" t="s">
        <v>633</v>
      </c>
    </row>
    <row r="38" spans="2:10" x14ac:dyDescent="0.15">
      <c r="B38" s="139" t="s">
        <v>4</v>
      </c>
      <c r="C38" s="91" t="s">
        <v>19</v>
      </c>
      <c r="D38" s="91" t="s">
        <v>20</v>
      </c>
      <c r="E38" s="397">
        <v>5580</v>
      </c>
      <c r="F38" s="397">
        <v>4550</v>
      </c>
      <c r="G38" s="390">
        <v>1.2544802867383513</v>
      </c>
      <c r="H38" s="390">
        <v>0.98901098901098894</v>
      </c>
      <c r="I38" s="337">
        <v>-0.26546929772736239</v>
      </c>
      <c r="J38" s="339" t="s">
        <v>633</v>
      </c>
    </row>
    <row r="39" spans="2:10" x14ac:dyDescent="0.15">
      <c r="B39" s="139" t="s">
        <v>4</v>
      </c>
      <c r="C39" s="91" t="s">
        <v>147</v>
      </c>
      <c r="D39" s="91" t="s">
        <v>148</v>
      </c>
      <c r="E39" s="397">
        <v>4300</v>
      </c>
      <c r="F39" s="397">
        <v>4045</v>
      </c>
      <c r="G39" s="390">
        <v>1.8604651162790697</v>
      </c>
      <c r="H39" s="390">
        <v>1.3597033374536465</v>
      </c>
      <c r="I39" s="337">
        <v>-0.50076177882542328</v>
      </c>
      <c r="J39" s="339" t="s">
        <v>633</v>
      </c>
    </row>
    <row r="40" spans="2:10" x14ac:dyDescent="0.15">
      <c r="B40" s="139" t="s">
        <v>4</v>
      </c>
      <c r="C40" s="91" t="s">
        <v>211</v>
      </c>
      <c r="D40" s="91" t="s">
        <v>212</v>
      </c>
      <c r="E40" s="397">
        <v>4360</v>
      </c>
      <c r="F40" s="397">
        <v>4150</v>
      </c>
      <c r="G40" s="390">
        <v>1.4908256880733946</v>
      </c>
      <c r="H40" s="390">
        <v>1.566265060240964</v>
      </c>
      <c r="I40" s="337">
        <v>7.5439372167569463E-2</v>
      </c>
      <c r="J40" s="339" t="s">
        <v>633</v>
      </c>
    </row>
    <row r="41" spans="2:10" x14ac:dyDescent="0.15">
      <c r="B41" s="139" t="s">
        <v>4</v>
      </c>
      <c r="C41" s="91" t="s">
        <v>57</v>
      </c>
      <c r="D41" s="91" t="s">
        <v>58</v>
      </c>
      <c r="E41" s="397">
        <v>4985</v>
      </c>
      <c r="F41" s="397">
        <v>3440</v>
      </c>
      <c r="G41" s="390">
        <v>0.90270812437311942</v>
      </c>
      <c r="H41" s="390">
        <v>0.87209302325581395</v>
      </c>
      <c r="I41" s="337">
        <v>-3.0615101117305477E-2</v>
      </c>
      <c r="J41" s="339" t="s">
        <v>633</v>
      </c>
    </row>
    <row r="42" spans="2:10" x14ac:dyDescent="0.15">
      <c r="B42" s="139" t="s">
        <v>4</v>
      </c>
      <c r="C42" s="91" t="s">
        <v>21</v>
      </c>
      <c r="D42" s="91" t="s">
        <v>22</v>
      </c>
      <c r="E42" s="397">
        <v>1175</v>
      </c>
      <c r="F42" s="397">
        <v>1250</v>
      </c>
      <c r="G42" s="390">
        <v>0.85106382978723405</v>
      </c>
      <c r="H42" s="390">
        <v>0.8</v>
      </c>
      <c r="I42" s="337">
        <v>-5.1063829787234005E-2</v>
      </c>
      <c r="J42" s="339" t="s">
        <v>633</v>
      </c>
    </row>
    <row r="43" spans="2:10" x14ac:dyDescent="0.15">
      <c r="B43" s="139" t="s">
        <v>4</v>
      </c>
      <c r="C43" s="91" t="s">
        <v>125</v>
      </c>
      <c r="D43" s="91" t="s">
        <v>126</v>
      </c>
      <c r="E43" s="397">
        <v>3290</v>
      </c>
      <c r="F43" s="397">
        <v>3320</v>
      </c>
      <c r="G43" s="390">
        <v>1.21580547112462</v>
      </c>
      <c r="H43" s="390">
        <v>1.5060240963855422</v>
      </c>
      <c r="I43" s="337">
        <v>0.29021862526092224</v>
      </c>
      <c r="J43" s="339" t="s">
        <v>633</v>
      </c>
    </row>
    <row r="44" spans="2:10" x14ac:dyDescent="0.15">
      <c r="B44" s="139" t="s">
        <v>4</v>
      </c>
      <c r="C44" s="91" t="s">
        <v>127</v>
      </c>
      <c r="D44" s="91" t="s">
        <v>128</v>
      </c>
      <c r="E44" s="397">
        <v>8295</v>
      </c>
      <c r="F44" s="397">
        <v>4920</v>
      </c>
      <c r="G44" s="390">
        <v>1.62748643761302</v>
      </c>
      <c r="H44" s="390">
        <v>1.2195121951219512</v>
      </c>
      <c r="I44" s="337">
        <v>-0.40797424249106884</v>
      </c>
      <c r="J44" s="339" t="s">
        <v>633</v>
      </c>
    </row>
    <row r="45" spans="2:10" x14ac:dyDescent="0.15">
      <c r="B45" s="139" t="s">
        <v>4</v>
      </c>
      <c r="C45" s="91" t="s">
        <v>310</v>
      </c>
      <c r="D45" s="91" t="s">
        <v>311</v>
      </c>
      <c r="E45" s="397">
        <v>6430</v>
      </c>
      <c r="F45" s="397">
        <v>5400</v>
      </c>
      <c r="G45" s="390">
        <v>1.3219284603421462</v>
      </c>
      <c r="H45" s="390">
        <v>1.4814814814814816</v>
      </c>
      <c r="I45" s="337">
        <v>0.15955302113933545</v>
      </c>
      <c r="J45" s="339" t="s">
        <v>633</v>
      </c>
    </row>
    <row r="46" spans="2:10" x14ac:dyDescent="0.15">
      <c r="B46" s="139" t="s">
        <v>4</v>
      </c>
      <c r="C46" s="91" t="s">
        <v>99</v>
      </c>
      <c r="D46" s="91" t="s">
        <v>100</v>
      </c>
      <c r="E46" s="397">
        <v>3700</v>
      </c>
      <c r="F46" s="397">
        <v>3635</v>
      </c>
      <c r="G46" s="390">
        <v>1.0810810810810811</v>
      </c>
      <c r="H46" s="390">
        <v>1.2379642365887207</v>
      </c>
      <c r="I46" s="337">
        <v>0.15688315550763954</v>
      </c>
      <c r="J46" s="339" t="s">
        <v>633</v>
      </c>
    </row>
    <row r="47" spans="2:10" x14ac:dyDescent="0.15">
      <c r="B47" s="139" t="s">
        <v>4</v>
      </c>
      <c r="C47" s="91" t="s">
        <v>149</v>
      </c>
      <c r="D47" s="91" t="s">
        <v>150</v>
      </c>
      <c r="E47" s="397">
        <v>3730</v>
      </c>
      <c r="F47" s="397">
        <v>3440</v>
      </c>
      <c r="G47" s="390">
        <v>1.0723860589812333</v>
      </c>
      <c r="H47" s="390">
        <v>1.4534883720930232</v>
      </c>
      <c r="I47" s="337">
        <v>0.38110231311178988</v>
      </c>
      <c r="J47" s="339" t="s">
        <v>633</v>
      </c>
    </row>
    <row r="48" spans="2:10" x14ac:dyDescent="0.15">
      <c r="B48" s="139" t="s">
        <v>4</v>
      </c>
      <c r="C48" s="91" t="s">
        <v>213</v>
      </c>
      <c r="D48" s="91" t="s">
        <v>214</v>
      </c>
      <c r="E48" s="397">
        <v>4190</v>
      </c>
      <c r="F48" s="397">
        <v>4265</v>
      </c>
      <c r="G48" s="390">
        <v>1.9093078758949882</v>
      </c>
      <c r="H48" s="390">
        <v>2.1101992966002343</v>
      </c>
      <c r="I48" s="337">
        <v>0.20089142070524613</v>
      </c>
      <c r="J48" s="339" t="s">
        <v>633</v>
      </c>
    </row>
    <row r="49" spans="2:10" x14ac:dyDescent="0.15">
      <c r="B49" s="139" t="s">
        <v>4</v>
      </c>
      <c r="C49" s="91" t="s">
        <v>101</v>
      </c>
      <c r="D49" s="91" t="s">
        <v>102</v>
      </c>
      <c r="E49" s="397">
        <v>3520</v>
      </c>
      <c r="F49" s="397">
        <v>2350</v>
      </c>
      <c r="G49" s="390">
        <v>0.99431818181818177</v>
      </c>
      <c r="H49" s="390">
        <v>1.4893617021276597</v>
      </c>
      <c r="I49" s="337">
        <v>0.49504352030947796</v>
      </c>
      <c r="J49" s="339" t="s">
        <v>634</v>
      </c>
    </row>
    <row r="50" spans="2:10" x14ac:dyDescent="0.15">
      <c r="B50" s="139" t="s">
        <v>4</v>
      </c>
      <c r="C50" s="91" t="s">
        <v>269</v>
      </c>
      <c r="D50" s="91" t="s">
        <v>270</v>
      </c>
      <c r="E50" s="397">
        <v>5215</v>
      </c>
      <c r="F50" s="397">
        <v>3045</v>
      </c>
      <c r="G50" s="390">
        <v>1.4381591562799616</v>
      </c>
      <c r="H50" s="390">
        <v>1.1494252873563218</v>
      </c>
      <c r="I50" s="337">
        <v>-0.28873386892363984</v>
      </c>
      <c r="J50" s="339" t="s">
        <v>633</v>
      </c>
    </row>
    <row r="51" spans="2:10" ht="14" x14ac:dyDescent="0.15">
      <c r="B51" s="139" t="s">
        <v>4</v>
      </c>
      <c r="C51" s="91" t="s">
        <v>215</v>
      </c>
      <c r="D51" s="91" t="s">
        <v>216</v>
      </c>
      <c r="E51" s="397" t="s">
        <v>579</v>
      </c>
      <c r="F51" s="397" t="s">
        <v>579</v>
      </c>
      <c r="G51" s="390" t="s">
        <v>579</v>
      </c>
      <c r="H51" s="390" t="s">
        <v>579</v>
      </c>
      <c r="I51" s="337" t="s">
        <v>579</v>
      </c>
      <c r="J51" s="339" t="s">
        <v>579</v>
      </c>
    </row>
    <row r="52" spans="2:10" x14ac:dyDescent="0.15">
      <c r="B52" s="139" t="s">
        <v>4</v>
      </c>
      <c r="C52" s="91" t="s">
        <v>181</v>
      </c>
      <c r="D52" s="91" t="s">
        <v>182</v>
      </c>
      <c r="E52" s="397">
        <v>15760</v>
      </c>
      <c r="F52" s="397">
        <v>11665</v>
      </c>
      <c r="G52" s="390">
        <v>1.2373096446700509</v>
      </c>
      <c r="H52" s="390">
        <v>1.2430347192456064</v>
      </c>
      <c r="I52" s="337">
        <v>5.7250745755554888E-3</v>
      </c>
      <c r="J52" s="339" t="s">
        <v>633</v>
      </c>
    </row>
    <row r="53" spans="2:10" x14ac:dyDescent="0.15">
      <c r="B53" s="139" t="s">
        <v>4</v>
      </c>
      <c r="C53" s="91" t="s">
        <v>23</v>
      </c>
      <c r="D53" s="91" t="s">
        <v>24</v>
      </c>
      <c r="E53" s="397">
        <v>1965</v>
      </c>
      <c r="F53" s="397">
        <v>2080</v>
      </c>
      <c r="G53" s="390">
        <v>1.0178117048346056</v>
      </c>
      <c r="H53" s="390">
        <v>1.2019230769230771</v>
      </c>
      <c r="I53" s="337">
        <v>0.1841113720884715</v>
      </c>
      <c r="J53" s="339" t="s">
        <v>633</v>
      </c>
    </row>
    <row r="54" spans="2:10" x14ac:dyDescent="0.15">
      <c r="B54" s="139" t="s">
        <v>4</v>
      </c>
      <c r="C54" s="91" t="s">
        <v>314</v>
      </c>
      <c r="D54" s="91" t="s">
        <v>315</v>
      </c>
      <c r="E54" s="397">
        <v>6570</v>
      </c>
      <c r="F54" s="397">
        <v>4870</v>
      </c>
      <c r="G54" s="390">
        <v>1.2176560121765601</v>
      </c>
      <c r="H54" s="390">
        <v>1.0266940451745379</v>
      </c>
      <c r="I54" s="337">
        <v>-0.19096196700202217</v>
      </c>
      <c r="J54" s="339" t="s">
        <v>633</v>
      </c>
    </row>
    <row r="55" spans="2:10" x14ac:dyDescent="0.15">
      <c r="B55" s="139" t="s">
        <v>4</v>
      </c>
      <c r="C55" s="91" t="s">
        <v>217</v>
      </c>
      <c r="D55" s="91" t="s">
        <v>218</v>
      </c>
      <c r="E55" s="397">
        <v>3315</v>
      </c>
      <c r="F55" s="397">
        <v>3230</v>
      </c>
      <c r="G55" s="390">
        <v>0.75414781297134237</v>
      </c>
      <c r="H55" s="390">
        <v>1.2383900928792571</v>
      </c>
      <c r="I55" s="337">
        <v>0.48424227990791469</v>
      </c>
      <c r="J55" s="339" t="s">
        <v>634</v>
      </c>
    </row>
    <row r="56" spans="2:10" ht="15" x14ac:dyDescent="0.15">
      <c r="B56" s="139" t="s">
        <v>4</v>
      </c>
      <c r="C56" s="91" t="s">
        <v>563</v>
      </c>
      <c r="D56" s="91" t="s">
        <v>219</v>
      </c>
      <c r="E56" s="397">
        <v>2500</v>
      </c>
      <c r="F56" s="397">
        <v>2370</v>
      </c>
      <c r="G56" s="390">
        <v>1.4000000000000001</v>
      </c>
      <c r="H56" s="390">
        <v>1.6877637130801686</v>
      </c>
      <c r="I56" s="337">
        <v>0.28776371308016846</v>
      </c>
      <c r="J56" s="339" t="s">
        <v>633</v>
      </c>
    </row>
    <row r="57" spans="2:10" x14ac:dyDescent="0.15">
      <c r="B57" s="139" t="s">
        <v>4</v>
      </c>
      <c r="C57" s="91" t="s">
        <v>59</v>
      </c>
      <c r="D57" s="91" t="s">
        <v>60</v>
      </c>
      <c r="E57" s="397">
        <v>1505</v>
      </c>
      <c r="F57" s="397">
        <v>1045</v>
      </c>
      <c r="G57" s="390">
        <v>0.66445182724252494</v>
      </c>
      <c r="H57" s="390">
        <v>0.9569377990430622</v>
      </c>
      <c r="I57" s="337">
        <v>0.29248597180053726</v>
      </c>
      <c r="J57" s="339" t="s">
        <v>633</v>
      </c>
    </row>
    <row r="58" spans="2:10" x14ac:dyDescent="0.15">
      <c r="B58" s="139" t="s">
        <v>4</v>
      </c>
      <c r="C58" s="91" t="s">
        <v>220</v>
      </c>
      <c r="D58" s="91" t="s">
        <v>221</v>
      </c>
      <c r="E58" s="397">
        <v>1295</v>
      </c>
      <c r="F58" s="397">
        <v>1330</v>
      </c>
      <c r="G58" s="390">
        <v>2.3166023166023164</v>
      </c>
      <c r="H58" s="390">
        <v>1.5037593984962405</v>
      </c>
      <c r="I58" s="337">
        <v>-0.8128429181060759</v>
      </c>
      <c r="J58" s="339" t="s">
        <v>633</v>
      </c>
    </row>
    <row r="59" spans="2:10" x14ac:dyDescent="0.15">
      <c r="B59" s="139" t="s">
        <v>4</v>
      </c>
      <c r="C59" s="91" t="s">
        <v>271</v>
      </c>
      <c r="D59" s="91" t="s">
        <v>272</v>
      </c>
      <c r="E59" s="397">
        <v>14080</v>
      </c>
      <c r="F59" s="397">
        <v>14070</v>
      </c>
      <c r="G59" s="390">
        <v>1.171875</v>
      </c>
      <c r="H59" s="390">
        <v>0.88841506751954524</v>
      </c>
      <c r="I59" s="337">
        <v>-0.28345993248045476</v>
      </c>
      <c r="J59" s="339" t="s">
        <v>634</v>
      </c>
    </row>
    <row r="60" spans="2:10" x14ac:dyDescent="0.15">
      <c r="B60" s="139" t="s">
        <v>4</v>
      </c>
      <c r="C60" s="91" t="s">
        <v>222</v>
      </c>
      <c r="D60" s="91" t="s">
        <v>223</v>
      </c>
      <c r="E60" s="397">
        <v>2885</v>
      </c>
      <c r="F60" s="397">
        <v>955</v>
      </c>
      <c r="G60" s="390">
        <v>1.559792027729636</v>
      </c>
      <c r="H60" s="390">
        <v>1.5706806282722512</v>
      </c>
      <c r="I60" s="337">
        <v>1.0888600542615201E-2</v>
      </c>
      <c r="J60" s="339" t="s">
        <v>633</v>
      </c>
    </row>
    <row r="61" spans="2:10" x14ac:dyDescent="0.15">
      <c r="B61" s="139" t="s">
        <v>4</v>
      </c>
      <c r="C61" s="91" t="s">
        <v>224</v>
      </c>
      <c r="D61" s="91" t="s">
        <v>225</v>
      </c>
      <c r="E61" s="397">
        <v>2905</v>
      </c>
      <c r="F61" s="397">
        <v>2355</v>
      </c>
      <c r="G61" s="390">
        <v>3.0981067125645438</v>
      </c>
      <c r="H61" s="390">
        <v>3.397027600849257</v>
      </c>
      <c r="I61" s="337">
        <v>0.29892088828471319</v>
      </c>
      <c r="J61" s="339" t="s">
        <v>633</v>
      </c>
    </row>
    <row r="62" spans="2:10" ht="14" x14ac:dyDescent="0.15">
      <c r="B62" s="139" t="s">
        <v>4</v>
      </c>
      <c r="C62" s="91" t="s">
        <v>25</v>
      </c>
      <c r="D62" s="91" t="s">
        <v>26</v>
      </c>
      <c r="E62" s="397">
        <v>1145</v>
      </c>
      <c r="F62" s="397">
        <v>695</v>
      </c>
      <c r="G62" s="390">
        <v>0.87336244541484709</v>
      </c>
      <c r="H62" s="390" t="s">
        <v>580</v>
      </c>
      <c r="I62" s="337" t="s">
        <v>580</v>
      </c>
      <c r="J62" s="339" t="s">
        <v>580</v>
      </c>
    </row>
    <row r="63" spans="2:10" x14ac:dyDescent="0.15">
      <c r="B63" s="139" t="s">
        <v>4</v>
      </c>
      <c r="C63" s="91" t="s">
        <v>226</v>
      </c>
      <c r="D63" s="91" t="s">
        <v>227</v>
      </c>
      <c r="E63" s="397">
        <v>2945</v>
      </c>
      <c r="F63" s="397">
        <v>3000</v>
      </c>
      <c r="G63" s="390">
        <v>1.0186757215619695</v>
      </c>
      <c r="H63" s="390">
        <v>1.1666666666666667</v>
      </c>
      <c r="I63" s="337">
        <v>0.14799094510469724</v>
      </c>
      <c r="J63" s="339" t="s">
        <v>633</v>
      </c>
    </row>
    <row r="64" spans="2:10" x14ac:dyDescent="0.15">
      <c r="B64" s="139" t="s">
        <v>4</v>
      </c>
      <c r="C64" s="91" t="s">
        <v>151</v>
      </c>
      <c r="D64" s="91" t="s">
        <v>152</v>
      </c>
      <c r="E64" s="397">
        <v>1760</v>
      </c>
      <c r="F64" s="397">
        <v>1770</v>
      </c>
      <c r="G64" s="390">
        <v>1.1363636363636365</v>
      </c>
      <c r="H64" s="390">
        <v>0.84745762711864403</v>
      </c>
      <c r="I64" s="337">
        <v>-0.28890600924499243</v>
      </c>
      <c r="J64" s="339" t="s">
        <v>633</v>
      </c>
    </row>
    <row r="65" spans="2:10" x14ac:dyDescent="0.15">
      <c r="B65" s="139" t="s">
        <v>4</v>
      </c>
      <c r="C65" s="91" t="s">
        <v>183</v>
      </c>
      <c r="D65" s="91" t="s">
        <v>184</v>
      </c>
      <c r="E65" s="397">
        <v>12845</v>
      </c>
      <c r="F65" s="397">
        <v>12535</v>
      </c>
      <c r="G65" s="390">
        <v>1.4402491241728299</v>
      </c>
      <c r="H65" s="390">
        <v>1.4758675708017552</v>
      </c>
      <c r="I65" s="337">
        <v>3.5618446628925327E-2</v>
      </c>
      <c r="J65" s="339" t="s">
        <v>633</v>
      </c>
    </row>
    <row r="66" spans="2:10" x14ac:dyDescent="0.15">
      <c r="B66" s="139" t="s">
        <v>4</v>
      </c>
      <c r="C66" s="91" t="s">
        <v>228</v>
      </c>
      <c r="D66" s="91" t="s">
        <v>229</v>
      </c>
      <c r="E66" s="397">
        <v>3810</v>
      </c>
      <c r="F66" s="397">
        <v>2020</v>
      </c>
      <c r="G66" s="390">
        <v>1.9685039370078741</v>
      </c>
      <c r="H66" s="390">
        <v>2.2277227722772275</v>
      </c>
      <c r="I66" s="337">
        <v>0.25921883526935341</v>
      </c>
      <c r="J66" s="339" t="s">
        <v>633</v>
      </c>
    </row>
    <row r="67" spans="2:10" x14ac:dyDescent="0.15">
      <c r="B67" s="139" t="s">
        <v>4</v>
      </c>
      <c r="C67" s="91" t="s">
        <v>230</v>
      </c>
      <c r="D67" s="91" t="s">
        <v>231</v>
      </c>
      <c r="E67" s="397">
        <v>3185</v>
      </c>
      <c r="F67" s="397">
        <v>3130</v>
      </c>
      <c r="G67" s="390">
        <v>2.197802197802198</v>
      </c>
      <c r="H67" s="390">
        <v>2.3961661341853033</v>
      </c>
      <c r="I67" s="337">
        <v>0.19836393638310534</v>
      </c>
      <c r="J67" s="339" t="s">
        <v>633</v>
      </c>
    </row>
    <row r="68" spans="2:10" x14ac:dyDescent="0.15">
      <c r="B68" s="139" t="s">
        <v>4</v>
      </c>
      <c r="C68" s="91" t="s">
        <v>273</v>
      </c>
      <c r="D68" s="91" t="s">
        <v>274</v>
      </c>
      <c r="E68" s="397">
        <v>1185</v>
      </c>
      <c r="F68" s="397">
        <v>855</v>
      </c>
      <c r="G68" s="390">
        <v>1.6877637130801686</v>
      </c>
      <c r="H68" s="390">
        <v>1.1695906432748537</v>
      </c>
      <c r="I68" s="337">
        <v>-0.51817306980531486</v>
      </c>
      <c r="J68" s="339" t="s">
        <v>633</v>
      </c>
    </row>
    <row r="69" spans="2:10" x14ac:dyDescent="0.15">
      <c r="B69" s="139" t="s">
        <v>4</v>
      </c>
      <c r="C69" s="91" t="s">
        <v>232</v>
      </c>
      <c r="D69" s="91" t="s">
        <v>233</v>
      </c>
      <c r="E69" s="397">
        <v>1775</v>
      </c>
      <c r="F69" s="397">
        <v>1725</v>
      </c>
      <c r="G69" s="390">
        <v>1.4084507042253522</v>
      </c>
      <c r="H69" s="390">
        <v>0.86956521739130432</v>
      </c>
      <c r="I69" s="337">
        <v>-0.53888548683404791</v>
      </c>
      <c r="J69" s="339" t="s">
        <v>633</v>
      </c>
    </row>
    <row r="70" spans="2:10" x14ac:dyDescent="0.15">
      <c r="B70" s="139" t="s">
        <v>4</v>
      </c>
      <c r="C70" s="91" t="s">
        <v>234</v>
      </c>
      <c r="D70" s="91" t="s">
        <v>235</v>
      </c>
      <c r="E70" s="397">
        <v>905</v>
      </c>
      <c r="F70" s="397">
        <v>905</v>
      </c>
      <c r="G70" s="390">
        <v>1.1049723756906076</v>
      </c>
      <c r="H70" s="390">
        <v>1.1049723756906076</v>
      </c>
      <c r="I70" s="337">
        <v>0</v>
      </c>
      <c r="J70" s="339" t="s">
        <v>633</v>
      </c>
    </row>
    <row r="71" spans="2:10" x14ac:dyDescent="0.15">
      <c r="B71" s="139" t="s">
        <v>4</v>
      </c>
      <c r="C71" s="91" t="s">
        <v>275</v>
      </c>
      <c r="D71" s="91" t="s">
        <v>276</v>
      </c>
      <c r="E71" s="397">
        <v>16580</v>
      </c>
      <c r="F71" s="397">
        <v>16760</v>
      </c>
      <c r="G71" s="390">
        <v>1.2364294330518697</v>
      </c>
      <c r="H71" s="390">
        <v>1.1634844868735084</v>
      </c>
      <c r="I71" s="337">
        <v>-7.2944946178361336E-2</v>
      </c>
      <c r="J71" s="339" t="s">
        <v>633</v>
      </c>
    </row>
    <row r="72" spans="2:10" x14ac:dyDescent="0.15">
      <c r="B72" s="139" t="s">
        <v>4</v>
      </c>
      <c r="C72" s="91" t="s">
        <v>103</v>
      </c>
      <c r="D72" s="91" t="s">
        <v>104</v>
      </c>
      <c r="E72" s="397">
        <v>3025</v>
      </c>
      <c r="F72" s="397">
        <v>3045</v>
      </c>
      <c r="G72" s="390">
        <v>1.1570247933884297</v>
      </c>
      <c r="H72" s="390">
        <v>0.82101806239737274</v>
      </c>
      <c r="I72" s="337">
        <v>-0.33600673099105693</v>
      </c>
      <c r="J72" s="339" t="s">
        <v>633</v>
      </c>
    </row>
    <row r="73" spans="2:10" x14ac:dyDescent="0.15">
      <c r="B73" s="139" t="s">
        <v>4</v>
      </c>
      <c r="C73" s="91" t="s">
        <v>236</v>
      </c>
      <c r="D73" s="91" t="s">
        <v>237</v>
      </c>
      <c r="E73" s="397">
        <v>1870</v>
      </c>
      <c r="F73" s="397">
        <v>915</v>
      </c>
      <c r="G73" s="390">
        <v>1.8716577540106951</v>
      </c>
      <c r="H73" s="390">
        <v>2.1857923497267762</v>
      </c>
      <c r="I73" s="337">
        <v>0.31413459571608104</v>
      </c>
      <c r="J73" s="339" t="s">
        <v>633</v>
      </c>
    </row>
    <row r="74" spans="2:10" x14ac:dyDescent="0.15">
      <c r="B74" s="139" t="s">
        <v>4</v>
      </c>
      <c r="C74" s="91" t="s">
        <v>105</v>
      </c>
      <c r="D74" s="91" t="s">
        <v>106</v>
      </c>
      <c r="E74" s="397">
        <v>5420</v>
      </c>
      <c r="F74" s="397">
        <v>3735</v>
      </c>
      <c r="G74" s="390">
        <v>1.7527675276752765</v>
      </c>
      <c r="H74" s="390">
        <v>1.4725568942436411</v>
      </c>
      <c r="I74" s="337">
        <v>-0.28021063343163544</v>
      </c>
      <c r="J74" s="339" t="s">
        <v>633</v>
      </c>
    </row>
    <row r="75" spans="2:10" ht="14" x14ac:dyDescent="0.15">
      <c r="B75" s="139" t="s">
        <v>4</v>
      </c>
      <c r="C75" s="91" t="s">
        <v>61</v>
      </c>
      <c r="D75" s="91" t="s">
        <v>62</v>
      </c>
      <c r="E75" s="397">
        <v>1705</v>
      </c>
      <c r="F75" s="397">
        <v>1115</v>
      </c>
      <c r="G75" s="390">
        <v>0.87976539589442826</v>
      </c>
      <c r="H75" s="390" t="s">
        <v>580</v>
      </c>
      <c r="I75" s="337" t="s">
        <v>580</v>
      </c>
      <c r="J75" s="339" t="s">
        <v>580</v>
      </c>
    </row>
    <row r="76" spans="2:10" x14ac:dyDescent="0.15">
      <c r="B76" s="139" t="s">
        <v>4</v>
      </c>
      <c r="C76" s="91" t="s">
        <v>238</v>
      </c>
      <c r="D76" s="91" t="s">
        <v>239</v>
      </c>
      <c r="E76" s="397">
        <v>2890</v>
      </c>
      <c r="F76" s="397">
        <v>2380</v>
      </c>
      <c r="G76" s="390">
        <v>1.0380622837370241</v>
      </c>
      <c r="H76" s="390">
        <v>1.0504201680672269</v>
      </c>
      <c r="I76" s="337">
        <v>1.2357884330202795E-2</v>
      </c>
      <c r="J76" s="339" t="s">
        <v>633</v>
      </c>
    </row>
    <row r="77" spans="2:10" x14ac:dyDescent="0.15">
      <c r="B77" s="139" t="s">
        <v>4</v>
      </c>
      <c r="C77" s="91" t="s">
        <v>65</v>
      </c>
      <c r="D77" s="91" t="s">
        <v>66</v>
      </c>
      <c r="E77" s="397">
        <v>13325</v>
      </c>
      <c r="F77" s="397">
        <v>9725</v>
      </c>
      <c r="G77" s="390">
        <v>1.2007504690431521</v>
      </c>
      <c r="H77" s="390">
        <v>1.3367609254498714</v>
      </c>
      <c r="I77" s="337">
        <v>0.13601045640671927</v>
      </c>
      <c r="J77" s="339" t="s">
        <v>633</v>
      </c>
    </row>
    <row r="78" spans="2:10" x14ac:dyDescent="0.15">
      <c r="B78" s="139" t="s">
        <v>4</v>
      </c>
      <c r="C78" s="91" t="s">
        <v>107</v>
      </c>
      <c r="D78" s="91" t="s">
        <v>108</v>
      </c>
      <c r="E78" s="397">
        <v>8745</v>
      </c>
      <c r="F78" s="397">
        <v>6820</v>
      </c>
      <c r="G78" s="390">
        <v>1.1435105774728416</v>
      </c>
      <c r="H78" s="390">
        <v>1.0263929618768328</v>
      </c>
      <c r="I78" s="337">
        <v>-0.11711761559600875</v>
      </c>
      <c r="J78" s="339" t="s">
        <v>633</v>
      </c>
    </row>
    <row r="79" spans="2:10" x14ac:dyDescent="0.15">
      <c r="B79" s="139" t="s">
        <v>4</v>
      </c>
      <c r="C79" s="91" t="s">
        <v>129</v>
      </c>
      <c r="D79" s="91" t="s">
        <v>130</v>
      </c>
      <c r="E79" s="397">
        <v>4655</v>
      </c>
      <c r="F79" s="397">
        <v>4515</v>
      </c>
      <c r="G79" s="390">
        <v>2.9001074113856067</v>
      </c>
      <c r="H79" s="390">
        <v>3.211517165005537</v>
      </c>
      <c r="I79" s="337">
        <v>0.31140975361993029</v>
      </c>
      <c r="J79" s="339" t="s">
        <v>633</v>
      </c>
    </row>
    <row r="80" spans="2:10" x14ac:dyDescent="0.15">
      <c r="B80" s="139" t="s">
        <v>4</v>
      </c>
      <c r="C80" s="91" t="s">
        <v>131</v>
      </c>
      <c r="D80" s="91" t="s">
        <v>132</v>
      </c>
      <c r="E80" s="397">
        <v>7295</v>
      </c>
      <c r="F80" s="397">
        <v>6700</v>
      </c>
      <c r="G80" s="390">
        <v>1.5078821110349554</v>
      </c>
      <c r="H80" s="390">
        <v>2.0149253731343282</v>
      </c>
      <c r="I80" s="337">
        <v>0.50704326209937278</v>
      </c>
      <c r="J80" s="339" t="s">
        <v>634</v>
      </c>
    </row>
    <row r="81" spans="2:10" x14ac:dyDescent="0.15">
      <c r="B81" s="139" t="s">
        <v>4</v>
      </c>
      <c r="C81" s="91" t="s">
        <v>240</v>
      </c>
      <c r="D81" s="91" t="s">
        <v>241</v>
      </c>
      <c r="E81" s="397">
        <v>3255</v>
      </c>
      <c r="F81" s="397">
        <v>3050</v>
      </c>
      <c r="G81" s="390">
        <v>1.8433179723502304</v>
      </c>
      <c r="H81" s="390">
        <v>1.9672131147540985</v>
      </c>
      <c r="I81" s="337">
        <v>0.12389514240386812</v>
      </c>
      <c r="J81" s="339" t="s">
        <v>633</v>
      </c>
    </row>
    <row r="82" spans="2:10" x14ac:dyDescent="0.15">
      <c r="B82" s="139" t="s">
        <v>4</v>
      </c>
      <c r="C82" s="91" t="s">
        <v>133</v>
      </c>
      <c r="D82" s="91" t="s">
        <v>134</v>
      </c>
      <c r="E82" s="397">
        <v>7850</v>
      </c>
      <c r="F82" s="397">
        <v>6680</v>
      </c>
      <c r="G82" s="390">
        <v>1.1464968152866242</v>
      </c>
      <c r="H82" s="390">
        <v>1.2724550898203593</v>
      </c>
      <c r="I82" s="337">
        <v>0.12595827453373509</v>
      </c>
      <c r="J82" s="339" t="s">
        <v>633</v>
      </c>
    </row>
    <row r="83" spans="2:10" x14ac:dyDescent="0.15">
      <c r="B83" s="139" t="s">
        <v>4</v>
      </c>
      <c r="C83" s="91" t="s">
        <v>63</v>
      </c>
      <c r="D83" s="91" t="s">
        <v>64</v>
      </c>
      <c r="E83" s="397">
        <v>5030</v>
      </c>
      <c r="F83" s="397">
        <v>4825</v>
      </c>
      <c r="G83" s="390">
        <v>0.89463220675944333</v>
      </c>
      <c r="H83" s="390">
        <v>0.72538860103626945</v>
      </c>
      <c r="I83" s="337">
        <v>-0.16924360572317387</v>
      </c>
      <c r="J83" s="339" t="s">
        <v>633</v>
      </c>
    </row>
    <row r="84" spans="2:10" x14ac:dyDescent="0.15">
      <c r="B84" s="139" t="s">
        <v>4</v>
      </c>
      <c r="C84" s="91" t="s">
        <v>185</v>
      </c>
      <c r="D84" s="91" t="s">
        <v>186</v>
      </c>
      <c r="E84" s="397">
        <v>3230</v>
      </c>
      <c r="F84" s="397">
        <v>2450</v>
      </c>
      <c r="G84" s="390">
        <v>1.8575851393188854</v>
      </c>
      <c r="H84" s="390">
        <v>1.8367346938775513</v>
      </c>
      <c r="I84" s="337">
        <v>-2.0850445441334076E-2</v>
      </c>
      <c r="J84" s="339" t="s">
        <v>633</v>
      </c>
    </row>
    <row r="85" spans="2:10" x14ac:dyDescent="0.15">
      <c r="B85" s="139" t="s">
        <v>4</v>
      </c>
      <c r="C85" s="91" t="s">
        <v>67</v>
      </c>
      <c r="D85" s="91" t="s">
        <v>68</v>
      </c>
      <c r="E85" s="397">
        <v>6140</v>
      </c>
      <c r="F85" s="397">
        <v>6650</v>
      </c>
      <c r="G85" s="390">
        <v>1.6286644951140066</v>
      </c>
      <c r="H85" s="390">
        <v>1.6541353383458646</v>
      </c>
      <c r="I85" s="337">
        <v>2.5470843231857998E-2</v>
      </c>
      <c r="J85" s="339" t="s">
        <v>633</v>
      </c>
    </row>
    <row r="86" spans="2:10" x14ac:dyDescent="0.15">
      <c r="B86" s="139" t="s">
        <v>4</v>
      </c>
      <c r="C86" s="91" t="s">
        <v>277</v>
      </c>
      <c r="D86" s="91" t="s">
        <v>278</v>
      </c>
      <c r="E86" s="397">
        <v>3250</v>
      </c>
      <c r="F86" s="397">
        <v>3315</v>
      </c>
      <c r="G86" s="390">
        <v>1.0769230769230769</v>
      </c>
      <c r="H86" s="390">
        <v>0.90497737556561098</v>
      </c>
      <c r="I86" s="337">
        <v>-0.1719457013574659</v>
      </c>
      <c r="J86" s="339" t="s">
        <v>633</v>
      </c>
    </row>
    <row r="87" spans="2:10" x14ac:dyDescent="0.15">
      <c r="B87" s="139" t="s">
        <v>4</v>
      </c>
      <c r="C87" s="91" t="s">
        <v>242</v>
      </c>
      <c r="D87" s="91" t="s">
        <v>243</v>
      </c>
      <c r="E87" s="397">
        <v>2295</v>
      </c>
      <c r="F87" s="397">
        <v>2045</v>
      </c>
      <c r="G87" s="390">
        <v>1.7429193899782136</v>
      </c>
      <c r="H87" s="390">
        <v>1.7114914425427872</v>
      </c>
      <c r="I87" s="337">
        <v>-3.1427947435426429E-2</v>
      </c>
      <c r="J87" s="339" t="s">
        <v>633</v>
      </c>
    </row>
    <row r="88" spans="2:10" x14ac:dyDescent="0.15">
      <c r="B88" s="139" t="s">
        <v>4</v>
      </c>
      <c r="C88" s="91" t="s">
        <v>27</v>
      </c>
      <c r="D88" s="91" t="s">
        <v>28</v>
      </c>
      <c r="E88" s="397">
        <v>1805</v>
      </c>
      <c r="F88" s="397">
        <v>1580</v>
      </c>
      <c r="G88" s="390">
        <v>1.662049861495845</v>
      </c>
      <c r="H88" s="390">
        <v>0.63291139240506333</v>
      </c>
      <c r="I88" s="337">
        <v>-1.0291384690907817</v>
      </c>
      <c r="J88" s="339" t="s">
        <v>634</v>
      </c>
    </row>
    <row r="89" spans="2:10" x14ac:dyDescent="0.15">
      <c r="B89" s="139" t="s">
        <v>4</v>
      </c>
      <c r="C89" s="91" t="s">
        <v>279</v>
      </c>
      <c r="D89" s="91" t="s">
        <v>280</v>
      </c>
      <c r="E89" s="397">
        <v>3415</v>
      </c>
      <c r="F89" s="397">
        <v>3150</v>
      </c>
      <c r="G89" s="390">
        <v>1.4641288433382138</v>
      </c>
      <c r="H89" s="390">
        <v>1.746031746031746</v>
      </c>
      <c r="I89" s="337">
        <v>0.28190290269353224</v>
      </c>
      <c r="J89" s="339" t="s">
        <v>633</v>
      </c>
    </row>
    <row r="90" spans="2:10" x14ac:dyDescent="0.15">
      <c r="B90" s="139" t="s">
        <v>4</v>
      </c>
      <c r="C90" s="91" t="s">
        <v>29</v>
      </c>
      <c r="D90" s="91" t="s">
        <v>30</v>
      </c>
      <c r="E90" s="397">
        <v>2780</v>
      </c>
      <c r="F90" s="397">
        <v>2785</v>
      </c>
      <c r="G90" s="390">
        <v>0.89928057553956831</v>
      </c>
      <c r="H90" s="390">
        <v>1.0771992818671454</v>
      </c>
      <c r="I90" s="337">
        <v>0.17791870632757711</v>
      </c>
      <c r="J90" s="339" t="s">
        <v>633</v>
      </c>
    </row>
    <row r="91" spans="2:10" x14ac:dyDescent="0.15">
      <c r="B91" s="139" t="s">
        <v>4</v>
      </c>
      <c r="C91" s="91" t="s">
        <v>244</v>
      </c>
      <c r="D91" s="91" t="s">
        <v>245</v>
      </c>
      <c r="E91" s="397">
        <v>4645</v>
      </c>
      <c r="F91" s="397">
        <v>4260</v>
      </c>
      <c r="G91" s="390">
        <v>2.045209903121636</v>
      </c>
      <c r="H91" s="390">
        <v>2.2300469483568075</v>
      </c>
      <c r="I91" s="337">
        <v>0.18483704523517153</v>
      </c>
      <c r="J91" s="339" t="s">
        <v>633</v>
      </c>
    </row>
    <row r="92" spans="2:10" x14ac:dyDescent="0.15">
      <c r="B92" s="139" t="s">
        <v>4</v>
      </c>
      <c r="C92" s="91" t="s">
        <v>187</v>
      </c>
      <c r="D92" s="91" t="s">
        <v>188</v>
      </c>
      <c r="E92" s="397">
        <v>8745</v>
      </c>
      <c r="F92" s="397">
        <v>8100</v>
      </c>
      <c r="G92" s="390">
        <v>1.0291595197255576</v>
      </c>
      <c r="H92" s="390">
        <v>1.0493827160493827</v>
      </c>
      <c r="I92" s="337">
        <v>2.0223196323825077E-2</v>
      </c>
      <c r="J92" s="339" t="s">
        <v>633</v>
      </c>
    </row>
    <row r="93" spans="2:10" x14ac:dyDescent="0.15">
      <c r="B93" s="139" t="s">
        <v>4</v>
      </c>
      <c r="C93" s="91" t="s">
        <v>109</v>
      </c>
      <c r="D93" s="91" t="s">
        <v>110</v>
      </c>
      <c r="E93" s="397">
        <v>1880</v>
      </c>
      <c r="F93" s="397">
        <v>1835</v>
      </c>
      <c r="G93" s="390">
        <v>1.0638297872340425</v>
      </c>
      <c r="H93" s="390">
        <v>1.3623978201634876</v>
      </c>
      <c r="I93" s="337">
        <v>0.29856803292944512</v>
      </c>
      <c r="J93" s="339" t="s">
        <v>633</v>
      </c>
    </row>
    <row r="94" spans="2:10" x14ac:dyDescent="0.15">
      <c r="B94" s="139" t="s">
        <v>4</v>
      </c>
      <c r="C94" s="91" t="s">
        <v>111</v>
      </c>
      <c r="D94" s="91" t="s">
        <v>112</v>
      </c>
      <c r="E94" s="397">
        <v>1895</v>
      </c>
      <c r="F94" s="397">
        <v>1940</v>
      </c>
      <c r="G94" s="390">
        <v>1.0554089709762533</v>
      </c>
      <c r="H94" s="390">
        <v>1.2886597938144329</v>
      </c>
      <c r="I94" s="337">
        <v>0.23325082283817955</v>
      </c>
      <c r="J94" s="339" t="s">
        <v>633</v>
      </c>
    </row>
    <row r="95" spans="2:10" x14ac:dyDescent="0.15">
      <c r="B95" s="139" t="s">
        <v>4</v>
      </c>
      <c r="C95" s="91" t="s">
        <v>316</v>
      </c>
      <c r="D95" s="91" t="s">
        <v>317</v>
      </c>
      <c r="E95" s="397">
        <v>2095</v>
      </c>
      <c r="F95" s="397">
        <v>1305</v>
      </c>
      <c r="G95" s="390">
        <v>1.1933174224343674</v>
      </c>
      <c r="H95" s="390">
        <v>0.76628352490421447</v>
      </c>
      <c r="I95" s="337">
        <v>-0.42703389753015297</v>
      </c>
      <c r="J95" s="339" t="s">
        <v>633</v>
      </c>
    </row>
    <row r="96" spans="2:10" x14ac:dyDescent="0.15">
      <c r="B96" s="139" t="s">
        <v>4</v>
      </c>
      <c r="C96" s="91" t="s">
        <v>31</v>
      </c>
      <c r="D96" s="91" t="s">
        <v>32</v>
      </c>
      <c r="E96" s="397">
        <v>2315</v>
      </c>
      <c r="F96" s="397">
        <v>2225</v>
      </c>
      <c r="G96" s="390">
        <v>1.079913606911447</v>
      </c>
      <c r="H96" s="390">
        <v>1.348314606741573</v>
      </c>
      <c r="I96" s="337">
        <v>0.268400999830126</v>
      </c>
      <c r="J96" s="339" t="s">
        <v>633</v>
      </c>
    </row>
    <row r="97" spans="2:10" x14ac:dyDescent="0.15">
      <c r="B97" s="139" t="s">
        <v>4</v>
      </c>
      <c r="C97" s="91" t="s">
        <v>113</v>
      </c>
      <c r="D97" s="91" t="s">
        <v>114</v>
      </c>
      <c r="E97" s="397">
        <v>5495</v>
      </c>
      <c r="F97" s="397">
        <v>5045</v>
      </c>
      <c r="G97" s="390">
        <v>1.0919017288444042</v>
      </c>
      <c r="H97" s="390">
        <v>1.0901883052527255</v>
      </c>
      <c r="I97" s="337">
        <v>-1.7134235916786977E-3</v>
      </c>
      <c r="J97" s="339" t="s">
        <v>633</v>
      </c>
    </row>
    <row r="98" spans="2:10" x14ac:dyDescent="0.15">
      <c r="B98" s="139" t="s">
        <v>4</v>
      </c>
      <c r="C98" s="91" t="s">
        <v>135</v>
      </c>
      <c r="D98" s="91" t="s">
        <v>136</v>
      </c>
      <c r="E98" s="397">
        <v>8095</v>
      </c>
      <c r="F98" s="397">
        <v>3995</v>
      </c>
      <c r="G98" s="390">
        <v>1.0500308832612724</v>
      </c>
      <c r="H98" s="390">
        <v>1.1264080100125156</v>
      </c>
      <c r="I98" s="337">
        <v>7.6377126751243196E-2</v>
      </c>
      <c r="J98" s="339" t="s">
        <v>633</v>
      </c>
    </row>
    <row r="99" spans="2:10" x14ac:dyDescent="0.15">
      <c r="B99" s="139" t="s">
        <v>4</v>
      </c>
      <c r="C99" s="91" t="s">
        <v>33</v>
      </c>
      <c r="D99" s="91" t="s">
        <v>34</v>
      </c>
      <c r="E99" s="397">
        <v>3315</v>
      </c>
      <c r="F99" s="397">
        <v>2695</v>
      </c>
      <c r="G99" s="390">
        <v>2.1116138763197587</v>
      </c>
      <c r="H99" s="390">
        <v>1.4842300556586272</v>
      </c>
      <c r="I99" s="337">
        <v>-0.62738382066113152</v>
      </c>
      <c r="J99" s="339" t="s">
        <v>634</v>
      </c>
    </row>
    <row r="100" spans="2:10" x14ac:dyDescent="0.15">
      <c r="B100" s="139" t="s">
        <v>4</v>
      </c>
      <c r="C100" s="91" t="s">
        <v>137</v>
      </c>
      <c r="D100" s="91" t="s">
        <v>138</v>
      </c>
      <c r="E100" s="397">
        <v>3395</v>
      </c>
      <c r="F100" s="397">
        <v>3475</v>
      </c>
      <c r="G100" s="390">
        <v>1.6200294550810017</v>
      </c>
      <c r="H100" s="390">
        <v>1.1510791366906474</v>
      </c>
      <c r="I100" s="337">
        <v>-0.46895031839035428</v>
      </c>
      <c r="J100" s="339" t="s">
        <v>633</v>
      </c>
    </row>
    <row r="101" spans="2:10" x14ac:dyDescent="0.15">
      <c r="B101" s="139" t="s">
        <v>4</v>
      </c>
      <c r="C101" s="91" t="s">
        <v>139</v>
      </c>
      <c r="D101" s="91" t="s">
        <v>140</v>
      </c>
      <c r="E101" s="397">
        <v>8815</v>
      </c>
      <c r="F101" s="397">
        <v>6630</v>
      </c>
      <c r="G101" s="390">
        <v>1.1911514463981849</v>
      </c>
      <c r="H101" s="390">
        <v>1.4328808446455505</v>
      </c>
      <c r="I101" s="337">
        <v>0.24172939824736561</v>
      </c>
      <c r="J101" s="339" t="s">
        <v>633</v>
      </c>
    </row>
    <row r="102" spans="2:10" x14ac:dyDescent="0.15">
      <c r="B102" s="139" t="s">
        <v>4</v>
      </c>
      <c r="C102" s="91" t="s">
        <v>69</v>
      </c>
      <c r="D102" s="91" t="s">
        <v>70</v>
      </c>
      <c r="E102" s="397">
        <v>3140</v>
      </c>
      <c r="F102" s="397">
        <v>1175</v>
      </c>
      <c r="G102" s="390">
        <v>1.4331210191082804</v>
      </c>
      <c r="H102" s="390">
        <v>2.5531914893617018</v>
      </c>
      <c r="I102" s="337">
        <v>1.1200704702534214</v>
      </c>
      <c r="J102" s="339" t="s">
        <v>634</v>
      </c>
    </row>
    <row r="103" spans="2:10" x14ac:dyDescent="0.15">
      <c r="B103" s="139" t="s">
        <v>4</v>
      </c>
      <c r="C103" s="91" t="s">
        <v>281</v>
      </c>
      <c r="D103" s="91" t="s">
        <v>282</v>
      </c>
      <c r="E103" s="397">
        <v>6930</v>
      </c>
      <c r="F103" s="397">
        <v>4210</v>
      </c>
      <c r="G103" s="390">
        <v>1.4430014430014431</v>
      </c>
      <c r="H103" s="390">
        <v>1.5439429928741093</v>
      </c>
      <c r="I103" s="337">
        <v>0.10094154987266624</v>
      </c>
      <c r="J103" s="339" t="s">
        <v>633</v>
      </c>
    </row>
    <row r="104" spans="2:10" x14ac:dyDescent="0.15">
      <c r="B104" s="139" t="s">
        <v>4</v>
      </c>
      <c r="C104" s="91" t="s">
        <v>189</v>
      </c>
      <c r="D104" s="91" t="s">
        <v>190</v>
      </c>
      <c r="E104" s="397">
        <v>2775</v>
      </c>
      <c r="F104" s="397">
        <v>1745</v>
      </c>
      <c r="G104" s="390">
        <v>2.1621621621621623</v>
      </c>
      <c r="H104" s="390">
        <v>2.005730659025788</v>
      </c>
      <c r="I104" s="337">
        <v>-0.15643150313637433</v>
      </c>
      <c r="J104" s="339" t="s">
        <v>633</v>
      </c>
    </row>
    <row r="105" spans="2:10" x14ac:dyDescent="0.15">
      <c r="B105" s="139" t="s">
        <v>4</v>
      </c>
      <c r="C105" s="91" t="s">
        <v>318</v>
      </c>
      <c r="D105" s="91" t="s">
        <v>319</v>
      </c>
      <c r="E105" s="397">
        <v>2600</v>
      </c>
      <c r="F105" s="397">
        <v>1405</v>
      </c>
      <c r="G105" s="390">
        <v>0.76923076923076927</v>
      </c>
      <c r="H105" s="390">
        <v>1.4234875444839856</v>
      </c>
      <c r="I105" s="337">
        <v>0.65425677525321635</v>
      </c>
      <c r="J105" s="339" t="s">
        <v>633</v>
      </c>
    </row>
    <row r="106" spans="2:10" x14ac:dyDescent="0.15">
      <c r="B106" s="139" t="s">
        <v>4</v>
      </c>
      <c r="C106" s="91" t="s">
        <v>283</v>
      </c>
      <c r="D106" s="91" t="s">
        <v>284</v>
      </c>
      <c r="E106" s="397">
        <v>2130</v>
      </c>
      <c r="F106" s="397">
        <v>2105</v>
      </c>
      <c r="G106" s="390">
        <v>0.70422535211267612</v>
      </c>
      <c r="H106" s="390">
        <v>0.95011876484560576</v>
      </c>
      <c r="I106" s="337">
        <v>0.24589341273292964</v>
      </c>
      <c r="J106" s="339" t="s">
        <v>633</v>
      </c>
    </row>
    <row r="107" spans="2:10" x14ac:dyDescent="0.15">
      <c r="B107" s="139" t="s">
        <v>4</v>
      </c>
      <c r="C107" s="91" t="s">
        <v>285</v>
      </c>
      <c r="D107" s="91" t="s">
        <v>286</v>
      </c>
      <c r="E107" s="397">
        <v>1785</v>
      </c>
      <c r="F107" s="397">
        <v>1715</v>
      </c>
      <c r="G107" s="390">
        <v>1.680672268907563</v>
      </c>
      <c r="H107" s="390">
        <v>1.4577259475218658</v>
      </c>
      <c r="I107" s="337">
        <v>-0.22294632138569725</v>
      </c>
      <c r="J107" s="339" t="s">
        <v>633</v>
      </c>
    </row>
    <row r="108" spans="2:10" x14ac:dyDescent="0.15">
      <c r="B108" s="139" t="s">
        <v>4</v>
      </c>
      <c r="C108" s="91" t="s">
        <v>246</v>
      </c>
      <c r="D108" s="91" t="s">
        <v>247</v>
      </c>
      <c r="E108" s="397">
        <v>3995</v>
      </c>
      <c r="F108" s="397">
        <v>3950</v>
      </c>
      <c r="G108" s="390">
        <v>3.0037546933667083</v>
      </c>
      <c r="H108" s="390">
        <v>2.6582278481012658</v>
      </c>
      <c r="I108" s="337">
        <v>-0.34552684526544253</v>
      </c>
      <c r="J108" s="339" t="s">
        <v>633</v>
      </c>
    </row>
    <row r="109" spans="2:10" x14ac:dyDescent="0.15">
      <c r="B109" s="139" t="s">
        <v>4</v>
      </c>
      <c r="C109" s="91" t="s">
        <v>35</v>
      </c>
      <c r="D109" s="91" t="s">
        <v>36</v>
      </c>
      <c r="E109" s="397">
        <v>1500</v>
      </c>
      <c r="F109" s="397">
        <v>1475</v>
      </c>
      <c r="G109" s="390">
        <v>1</v>
      </c>
      <c r="H109" s="390">
        <v>1.0169491525423728</v>
      </c>
      <c r="I109" s="337">
        <v>1.6949152542372836E-2</v>
      </c>
      <c r="J109" s="339" t="s">
        <v>633</v>
      </c>
    </row>
    <row r="110" spans="2:10" x14ac:dyDescent="0.15">
      <c r="B110" s="139" t="s">
        <v>4</v>
      </c>
      <c r="C110" s="91" t="s">
        <v>248</v>
      </c>
      <c r="D110" s="91" t="s">
        <v>249</v>
      </c>
      <c r="E110" s="397">
        <v>2230</v>
      </c>
      <c r="F110" s="397">
        <v>1710</v>
      </c>
      <c r="G110" s="390">
        <v>1.3452914798206279</v>
      </c>
      <c r="H110" s="390">
        <v>1.7543859649122806</v>
      </c>
      <c r="I110" s="337">
        <v>0.40909448509165269</v>
      </c>
      <c r="J110" s="339" t="s">
        <v>633</v>
      </c>
    </row>
    <row r="111" spans="2:10" x14ac:dyDescent="0.15">
      <c r="B111" s="139" t="s">
        <v>4</v>
      </c>
      <c r="C111" s="91" t="s">
        <v>71</v>
      </c>
      <c r="D111" s="91" t="s">
        <v>72</v>
      </c>
      <c r="E111" s="397">
        <v>2965</v>
      </c>
      <c r="F111" s="397">
        <v>2410</v>
      </c>
      <c r="G111" s="390">
        <v>1.6863406408094435</v>
      </c>
      <c r="H111" s="390">
        <v>1.4522821576763485</v>
      </c>
      <c r="I111" s="337">
        <v>-0.23405848313309496</v>
      </c>
      <c r="J111" s="339" t="s">
        <v>633</v>
      </c>
    </row>
    <row r="112" spans="2:10" x14ac:dyDescent="0.15">
      <c r="B112" s="139" t="s">
        <v>4</v>
      </c>
      <c r="C112" s="91" t="s">
        <v>115</v>
      </c>
      <c r="D112" s="91" t="s">
        <v>116</v>
      </c>
      <c r="E112" s="397">
        <v>3205</v>
      </c>
      <c r="F112" s="397">
        <v>2205</v>
      </c>
      <c r="G112" s="390">
        <v>1.2480499219968799</v>
      </c>
      <c r="H112" s="390">
        <v>1.8140589569160999</v>
      </c>
      <c r="I112" s="337">
        <v>0.56600903491921994</v>
      </c>
      <c r="J112" s="339" t="s">
        <v>633</v>
      </c>
    </row>
    <row r="113" spans="2:10" ht="14" x14ac:dyDescent="0.15">
      <c r="B113" s="139" t="s">
        <v>4</v>
      </c>
      <c r="C113" s="91" t="s">
        <v>141</v>
      </c>
      <c r="D113" s="91" t="s">
        <v>142</v>
      </c>
      <c r="E113" s="397">
        <v>370</v>
      </c>
      <c r="F113" s="397">
        <v>365</v>
      </c>
      <c r="G113" s="390" t="s">
        <v>580</v>
      </c>
      <c r="H113" s="390" t="s">
        <v>580</v>
      </c>
      <c r="I113" s="337" t="s">
        <v>580</v>
      </c>
      <c r="J113" s="339" t="s">
        <v>580</v>
      </c>
    </row>
    <row r="114" spans="2:10" x14ac:dyDescent="0.15">
      <c r="B114" s="139" t="s">
        <v>4</v>
      </c>
      <c r="C114" s="91" t="s">
        <v>73</v>
      </c>
      <c r="D114" s="91" t="s">
        <v>74</v>
      </c>
      <c r="E114" s="397">
        <v>2890</v>
      </c>
      <c r="F114" s="397">
        <v>2920</v>
      </c>
      <c r="G114" s="390">
        <v>1.0380622837370241</v>
      </c>
      <c r="H114" s="390">
        <v>1.1986301369863013</v>
      </c>
      <c r="I114" s="337">
        <v>0.16056785324927714</v>
      </c>
      <c r="J114" s="339" t="s">
        <v>633</v>
      </c>
    </row>
    <row r="115" spans="2:10" x14ac:dyDescent="0.15">
      <c r="B115" s="139" t="s">
        <v>4</v>
      </c>
      <c r="C115" s="91" t="s">
        <v>153</v>
      </c>
      <c r="D115" s="91" t="s">
        <v>154</v>
      </c>
      <c r="E115" s="397">
        <v>4630</v>
      </c>
      <c r="F115" s="397">
        <v>4085</v>
      </c>
      <c r="G115" s="390">
        <v>1.8358531317494602</v>
      </c>
      <c r="H115" s="390">
        <v>2.0807833537331701</v>
      </c>
      <c r="I115" s="337">
        <v>0.24493022198370995</v>
      </c>
      <c r="J115" s="339" t="s">
        <v>633</v>
      </c>
    </row>
    <row r="116" spans="2:10" x14ac:dyDescent="0.15">
      <c r="B116" s="139" t="s">
        <v>4</v>
      </c>
      <c r="C116" s="91" t="s">
        <v>75</v>
      </c>
      <c r="D116" s="91" t="s">
        <v>76</v>
      </c>
      <c r="E116" s="397">
        <v>2795</v>
      </c>
      <c r="F116" s="397">
        <v>2835</v>
      </c>
      <c r="G116" s="390">
        <v>0.7155635062611807</v>
      </c>
      <c r="H116" s="390">
        <v>0.88183421516754845</v>
      </c>
      <c r="I116" s="337">
        <v>0.16627070890636775</v>
      </c>
      <c r="J116" s="339" t="s">
        <v>633</v>
      </c>
    </row>
    <row r="117" spans="2:10" x14ac:dyDescent="0.15">
      <c r="B117" s="139" t="s">
        <v>4</v>
      </c>
      <c r="C117" s="91" t="s">
        <v>117</v>
      </c>
      <c r="D117" s="91" t="s">
        <v>118</v>
      </c>
      <c r="E117" s="397">
        <v>6180</v>
      </c>
      <c r="F117" s="397">
        <v>4685</v>
      </c>
      <c r="G117" s="390">
        <v>1.2944983818770228</v>
      </c>
      <c r="H117" s="390">
        <v>1.3874066168623265</v>
      </c>
      <c r="I117" s="337">
        <v>9.290823498530365E-2</v>
      </c>
      <c r="J117" s="339" t="s">
        <v>633</v>
      </c>
    </row>
    <row r="118" spans="2:10" x14ac:dyDescent="0.15">
      <c r="B118" s="139" t="s">
        <v>4</v>
      </c>
      <c r="C118" s="91" t="s">
        <v>155</v>
      </c>
      <c r="D118" s="91" t="s">
        <v>156</v>
      </c>
      <c r="E118" s="397">
        <v>2710</v>
      </c>
      <c r="F118" s="397">
        <v>900</v>
      </c>
      <c r="G118" s="390">
        <v>1.107011070110701</v>
      </c>
      <c r="H118" s="390">
        <v>1.1111111111111112</v>
      </c>
      <c r="I118" s="337">
        <v>4.1000410004101706E-3</v>
      </c>
      <c r="J118" s="339" t="s">
        <v>633</v>
      </c>
    </row>
    <row r="119" spans="2:10" x14ac:dyDescent="0.15">
      <c r="B119" s="139" t="s">
        <v>4</v>
      </c>
      <c r="C119" s="91" t="s">
        <v>287</v>
      </c>
      <c r="D119" s="91" t="s">
        <v>288</v>
      </c>
      <c r="E119" s="397">
        <v>2305</v>
      </c>
      <c r="F119" s="397">
        <v>2355</v>
      </c>
      <c r="G119" s="390">
        <v>2.3861171366594358</v>
      </c>
      <c r="H119" s="390">
        <v>2.335456475583864</v>
      </c>
      <c r="I119" s="337">
        <v>-5.0660661075571767E-2</v>
      </c>
      <c r="J119" s="339" t="s">
        <v>633</v>
      </c>
    </row>
    <row r="120" spans="2:10" x14ac:dyDescent="0.15">
      <c r="B120" s="139" t="s">
        <v>4</v>
      </c>
      <c r="C120" s="91" t="s">
        <v>157</v>
      </c>
      <c r="D120" s="91" t="s">
        <v>158</v>
      </c>
      <c r="E120" s="397">
        <v>2480</v>
      </c>
      <c r="F120" s="397">
        <v>2410</v>
      </c>
      <c r="G120" s="390">
        <v>1.411290322580645</v>
      </c>
      <c r="H120" s="390">
        <v>1.6597510373443984</v>
      </c>
      <c r="I120" s="337">
        <v>0.24846071476375342</v>
      </c>
      <c r="J120" s="339" t="s">
        <v>633</v>
      </c>
    </row>
    <row r="121" spans="2:10" x14ac:dyDescent="0.15">
      <c r="B121" s="139" t="s">
        <v>4</v>
      </c>
      <c r="C121" s="91" t="s">
        <v>322</v>
      </c>
      <c r="D121" s="91" t="s">
        <v>323</v>
      </c>
      <c r="E121" s="397">
        <v>5045</v>
      </c>
      <c r="F121" s="397">
        <v>4150</v>
      </c>
      <c r="G121" s="390">
        <v>1.3875123885034688</v>
      </c>
      <c r="H121" s="390">
        <v>1.2048192771084338</v>
      </c>
      <c r="I121" s="337">
        <v>-0.18269311139503497</v>
      </c>
      <c r="J121" s="339" t="s">
        <v>633</v>
      </c>
    </row>
    <row r="122" spans="2:10" x14ac:dyDescent="0.15">
      <c r="B122" s="139" t="s">
        <v>4</v>
      </c>
      <c r="C122" s="91" t="s">
        <v>324</v>
      </c>
      <c r="D122" s="91" t="s">
        <v>325</v>
      </c>
      <c r="E122" s="397">
        <v>3075</v>
      </c>
      <c r="F122" s="397">
        <v>3045</v>
      </c>
      <c r="G122" s="390">
        <v>1.6260162601626018</v>
      </c>
      <c r="H122" s="390">
        <v>1.3136288998357963</v>
      </c>
      <c r="I122" s="337">
        <v>-0.31238736032680547</v>
      </c>
      <c r="J122" s="339" t="s">
        <v>633</v>
      </c>
    </row>
    <row r="123" spans="2:10" x14ac:dyDescent="0.15">
      <c r="B123" s="139" t="s">
        <v>4</v>
      </c>
      <c r="C123" s="91" t="s">
        <v>37</v>
      </c>
      <c r="D123" s="91" t="s">
        <v>38</v>
      </c>
      <c r="E123" s="397">
        <v>1595</v>
      </c>
      <c r="F123" s="397">
        <v>1625</v>
      </c>
      <c r="G123" s="390">
        <v>0.94043887147335425</v>
      </c>
      <c r="H123" s="390">
        <v>0.92307692307692313</v>
      </c>
      <c r="I123" s="337">
        <v>-1.7361948396431126E-2</v>
      </c>
      <c r="J123" s="339" t="s">
        <v>633</v>
      </c>
    </row>
    <row r="124" spans="2:10" x14ac:dyDescent="0.15">
      <c r="B124" s="139" t="s">
        <v>4</v>
      </c>
      <c r="C124" s="91" t="s">
        <v>289</v>
      </c>
      <c r="D124" s="91" t="s">
        <v>290</v>
      </c>
      <c r="E124" s="397">
        <v>2610</v>
      </c>
      <c r="F124" s="397">
        <v>1435</v>
      </c>
      <c r="G124" s="390">
        <v>1.3409961685823755</v>
      </c>
      <c r="H124" s="390">
        <v>1.3937282229965158</v>
      </c>
      <c r="I124" s="337">
        <v>5.2732054414140306E-2</v>
      </c>
      <c r="J124" s="339" t="s">
        <v>633</v>
      </c>
    </row>
    <row r="125" spans="2:10" x14ac:dyDescent="0.15">
      <c r="B125" s="139" t="s">
        <v>4</v>
      </c>
      <c r="C125" s="91" t="s">
        <v>191</v>
      </c>
      <c r="D125" s="91" t="s">
        <v>192</v>
      </c>
      <c r="E125" s="397">
        <v>1985</v>
      </c>
      <c r="F125" s="397">
        <v>2035</v>
      </c>
      <c r="G125" s="390">
        <v>1.0075566750629723</v>
      </c>
      <c r="H125" s="390">
        <v>0.98280098280098283</v>
      </c>
      <c r="I125" s="337">
        <v>-2.4755692261989481E-2</v>
      </c>
      <c r="J125" s="339" t="s">
        <v>633</v>
      </c>
    </row>
    <row r="126" spans="2:10" x14ac:dyDescent="0.15">
      <c r="B126" s="139" t="s">
        <v>4</v>
      </c>
      <c r="C126" s="91" t="s">
        <v>250</v>
      </c>
      <c r="D126" s="91" t="s">
        <v>251</v>
      </c>
      <c r="E126" s="397">
        <v>3095</v>
      </c>
      <c r="F126" s="397">
        <v>2455</v>
      </c>
      <c r="G126" s="390">
        <v>0.96930533117932149</v>
      </c>
      <c r="H126" s="390">
        <v>1.0183299389002036</v>
      </c>
      <c r="I126" s="337">
        <v>4.902460772088213E-2</v>
      </c>
      <c r="J126" s="339" t="s">
        <v>633</v>
      </c>
    </row>
    <row r="127" spans="2:10" x14ac:dyDescent="0.15">
      <c r="B127" s="139" t="s">
        <v>4</v>
      </c>
      <c r="C127" s="91" t="s">
        <v>77</v>
      </c>
      <c r="D127" s="91" t="s">
        <v>78</v>
      </c>
      <c r="E127" s="397">
        <v>2030</v>
      </c>
      <c r="F127" s="397">
        <v>1610</v>
      </c>
      <c r="G127" s="390">
        <v>0.73891625615763545</v>
      </c>
      <c r="H127" s="390">
        <v>0.6211180124223602</v>
      </c>
      <c r="I127" s="337">
        <v>-0.11779824373527525</v>
      </c>
      <c r="J127" s="339" t="s">
        <v>633</v>
      </c>
    </row>
    <row r="128" spans="2:10" x14ac:dyDescent="0.15">
      <c r="B128" s="139" t="s">
        <v>4</v>
      </c>
      <c r="C128" s="91" t="s">
        <v>159</v>
      </c>
      <c r="D128" s="91" t="s">
        <v>160</v>
      </c>
      <c r="E128" s="397">
        <v>8865</v>
      </c>
      <c r="F128" s="397">
        <v>6490</v>
      </c>
      <c r="G128" s="390">
        <v>1.1280315848843767</v>
      </c>
      <c r="H128" s="390">
        <v>1.1556240369799691</v>
      </c>
      <c r="I128" s="337">
        <v>2.7592452095592357E-2</v>
      </c>
      <c r="J128" s="339" t="s">
        <v>633</v>
      </c>
    </row>
    <row r="129" spans="2:10" x14ac:dyDescent="0.15">
      <c r="B129" s="139" t="s">
        <v>4</v>
      </c>
      <c r="C129" s="91" t="s">
        <v>79</v>
      </c>
      <c r="D129" s="91" t="s">
        <v>80</v>
      </c>
      <c r="E129" s="397">
        <v>3285</v>
      </c>
      <c r="F129" s="397">
        <v>3315</v>
      </c>
      <c r="G129" s="390">
        <v>0.91324200913242004</v>
      </c>
      <c r="H129" s="390">
        <v>1.206636500754148</v>
      </c>
      <c r="I129" s="337">
        <v>0.29339449162172793</v>
      </c>
      <c r="J129" s="339" t="s">
        <v>633</v>
      </c>
    </row>
    <row r="130" spans="2:10" x14ac:dyDescent="0.15">
      <c r="B130" s="139" t="s">
        <v>4</v>
      </c>
      <c r="C130" s="91" t="s">
        <v>39</v>
      </c>
      <c r="D130" s="91" t="s">
        <v>40</v>
      </c>
      <c r="E130" s="397">
        <v>2420</v>
      </c>
      <c r="F130" s="397">
        <v>1270</v>
      </c>
      <c r="G130" s="390">
        <v>0.82644628099173556</v>
      </c>
      <c r="H130" s="390">
        <v>1.5748031496062991</v>
      </c>
      <c r="I130" s="337">
        <v>0.74835686861456352</v>
      </c>
      <c r="J130" s="339" t="s">
        <v>633</v>
      </c>
    </row>
    <row r="131" spans="2:10" x14ac:dyDescent="0.15">
      <c r="B131" s="139" t="s">
        <v>4</v>
      </c>
      <c r="C131" s="91" t="s">
        <v>161</v>
      </c>
      <c r="D131" s="91" t="s">
        <v>162</v>
      </c>
      <c r="E131" s="397">
        <v>3045</v>
      </c>
      <c r="F131" s="397">
        <v>3065</v>
      </c>
      <c r="G131" s="390">
        <v>1.4778325123152709</v>
      </c>
      <c r="H131" s="390">
        <v>1.6313213703099509</v>
      </c>
      <c r="I131" s="337">
        <v>0.15348885799468004</v>
      </c>
      <c r="J131" s="339" t="s">
        <v>633</v>
      </c>
    </row>
    <row r="132" spans="2:10" x14ac:dyDescent="0.15">
      <c r="B132" s="139" t="s">
        <v>4</v>
      </c>
      <c r="C132" s="91" t="s">
        <v>193</v>
      </c>
      <c r="D132" s="91" t="s">
        <v>194</v>
      </c>
      <c r="E132" s="397">
        <v>7540</v>
      </c>
      <c r="F132" s="397">
        <v>7405</v>
      </c>
      <c r="G132" s="390">
        <v>1.4588859416445623</v>
      </c>
      <c r="H132" s="390">
        <v>1.4854827819041188</v>
      </c>
      <c r="I132" s="337">
        <v>2.6596840259556442E-2</v>
      </c>
      <c r="J132" s="339" t="s">
        <v>633</v>
      </c>
    </row>
    <row r="133" spans="2:10" x14ac:dyDescent="0.15">
      <c r="B133" s="139" t="s">
        <v>4</v>
      </c>
      <c r="C133" s="91" t="s">
        <v>41</v>
      </c>
      <c r="D133" s="91" t="s">
        <v>42</v>
      </c>
      <c r="E133" s="397">
        <v>3125</v>
      </c>
      <c r="F133" s="397">
        <v>2960</v>
      </c>
      <c r="G133" s="390">
        <v>1.1199999999999999</v>
      </c>
      <c r="H133" s="390">
        <v>1.5202702702702704</v>
      </c>
      <c r="I133" s="337">
        <v>0.40027027027027051</v>
      </c>
      <c r="J133" s="339" t="s">
        <v>633</v>
      </c>
    </row>
    <row r="134" spans="2:10" x14ac:dyDescent="0.15">
      <c r="B134" s="139" t="s">
        <v>4</v>
      </c>
      <c r="C134" s="91" t="s">
        <v>291</v>
      </c>
      <c r="D134" s="91" t="s">
        <v>292</v>
      </c>
      <c r="E134" s="397">
        <v>11200</v>
      </c>
      <c r="F134" s="397">
        <v>10680</v>
      </c>
      <c r="G134" s="390">
        <v>1.5178571428571428</v>
      </c>
      <c r="H134" s="390">
        <v>1.2172284644194757</v>
      </c>
      <c r="I134" s="337">
        <v>-0.30062867843766705</v>
      </c>
      <c r="J134" s="339" t="s">
        <v>634</v>
      </c>
    </row>
    <row r="135" spans="2:10" x14ac:dyDescent="0.15">
      <c r="B135" s="139" t="s">
        <v>4</v>
      </c>
      <c r="C135" s="91" t="s">
        <v>252</v>
      </c>
      <c r="D135" s="91" t="s">
        <v>253</v>
      </c>
      <c r="E135" s="397">
        <v>2335</v>
      </c>
      <c r="F135" s="397">
        <v>2290</v>
      </c>
      <c r="G135" s="390">
        <v>1.4989293361884368</v>
      </c>
      <c r="H135" s="390">
        <v>1.9650655021834063</v>
      </c>
      <c r="I135" s="337">
        <v>0.46613616599496943</v>
      </c>
      <c r="J135" s="339" t="s">
        <v>633</v>
      </c>
    </row>
    <row r="136" spans="2:10" x14ac:dyDescent="0.15">
      <c r="B136" s="139" t="s">
        <v>4</v>
      </c>
      <c r="C136" s="91" t="s">
        <v>326</v>
      </c>
      <c r="D136" s="91" t="s">
        <v>327</v>
      </c>
      <c r="E136" s="397">
        <v>2610</v>
      </c>
      <c r="F136" s="397">
        <v>2525</v>
      </c>
      <c r="G136" s="390">
        <v>1.3409961685823755</v>
      </c>
      <c r="H136" s="390">
        <v>1.1881188118811881</v>
      </c>
      <c r="I136" s="337">
        <v>-0.15287735670118741</v>
      </c>
      <c r="J136" s="339" t="s">
        <v>633</v>
      </c>
    </row>
    <row r="137" spans="2:10" x14ac:dyDescent="0.15">
      <c r="B137" s="139" t="s">
        <v>4</v>
      </c>
      <c r="C137" s="91" t="s">
        <v>81</v>
      </c>
      <c r="D137" s="91" t="s">
        <v>82</v>
      </c>
      <c r="E137" s="397">
        <v>2710</v>
      </c>
      <c r="F137" s="397">
        <v>2685</v>
      </c>
      <c r="G137" s="390">
        <v>1.107011070110701</v>
      </c>
      <c r="H137" s="390">
        <v>1.1173184357541899</v>
      </c>
      <c r="I137" s="337">
        <v>1.0307365643488886E-2</v>
      </c>
      <c r="J137" s="339" t="s">
        <v>633</v>
      </c>
    </row>
    <row r="138" spans="2:10" x14ac:dyDescent="0.15">
      <c r="B138" s="139" t="s">
        <v>4</v>
      </c>
      <c r="C138" s="91" t="s">
        <v>163</v>
      </c>
      <c r="D138" s="91" t="s">
        <v>164</v>
      </c>
      <c r="E138" s="397">
        <v>2165</v>
      </c>
      <c r="F138" s="397">
        <v>1920</v>
      </c>
      <c r="G138" s="390">
        <v>1.1547344110854503</v>
      </c>
      <c r="H138" s="390">
        <v>1.0416666666666665</v>
      </c>
      <c r="I138" s="337">
        <v>-0.11306774441878376</v>
      </c>
      <c r="J138" s="339" t="s">
        <v>633</v>
      </c>
    </row>
    <row r="139" spans="2:10" x14ac:dyDescent="0.15">
      <c r="B139" s="139" t="s">
        <v>4</v>
      </c>
      <c r="C139" s="91" t="s">
        <v>195</v>
      </c>
      <c r="D139" s="91" t="s">
        <v>196</v>
      </c>
      <c r="E139" s="397">
        <v>2350</v>
      </c>
      <c r="F139" s="397">
        <v>2280</v>
      </c>
      <c r="G139" s="390">
        <v>1.2765957446808509</v>
      </c>
      <c r="H139" s="390">
        <v>1.3157894736842104</v>
      </c>
      <c r="I139" s="337">
        <v>3.919372900335949E-2</v>
      </c>
      <c r="J139" s="339" t="s">
        <v>633</v>
      </c>
    </row>
    <row r="140" spans="2:10" x14ac:dyDescent="0.15">
      <c r="B140" s="139" t="s">
        <v>4</v>
      </c>
      <c r="C140" s="91" t="s">
        <v>328</v>
      </c>
      <c r="D140" s="91" t="s">
        <v>329</v>
      </c>
      <c r="E140" s="397">
        <v>1315</v>
      </c>
      <c r="F140" s="397">
        <v>1240</v>
      </c>
      <c r="G140" s="390">
        <v>0.76045627376425851</v>
      </c>
      <c r="H140" s="390">
        <v>0.80645161290322576</v>
      </c>
      <c r="I140" s="337">
        <v>4.5995339138967251E-2</v>
      </c>
      <c r="J140" s="339" t="s">
        <v>633</v>
      </c>
    </row>
    <row r="141" spans="2:10" x14ac:dyDescent="0.15">
      <c r="B141" s="139" t="s">
        <v>4</v>
      </c>
      <c r="C141" s="91" t="s">
        <v>254</v>
      </c>
      <c r="D141" s="91" t="s">
        <v>255</v>
      </c>
      <c r="E141" s="397">
        <v>3145</v>
      </c>
      <c r="F141" s="397">
        <v>3090</v>
      </c>
      <c r="G141" s="390">
        <v>2.3847376788553261</v>
      </c>
      <c r="H141" s="390">
        <v>1.9417475728155338</v>
      </c>
      <c r="I141" s="337">
        <v>-0.44299010603979228</v>
      </c>
      <c r="J141" s="339" t="s">
        <v>633</v>
      </c>
    </row>
    <row r="142" spans="2:10" x14ac:dyDescent="0.15">
      <c r="B142" s="139" t="s">
        <v>4</v>
      </c>
      <c r="C142" s="91" t="s">
        <v>83</v>
      </c>
      <c r="D142" s="91" t="s">
        <v>84</v>
      </c>
      <c r="E142" s="397">
        <v>2875</v>
      </c>
      <c r="F142" s="397">
        <v>2965</v>
      </c>
      <c r="G142" s="390">
        <v>1.2173913043478262</v>
      </c>
      <c r="H142" s="390">
        <v>1.854974704890388</v>
      </c>
      <c r="I142" s="337">
        <v>0.6375834005425618</v>
      </c>
      <c r="J142" s="339" t="s">
        <v>634</v>
      </c>
    </row>
    <row r="143" spans="2:10" x14ac:dyDescent="0.15">
      <c r="B143" s="139" t="s">
        <v>4</v>
      </c>
      <c r="C143" s="91" t="s">
        <v>119</v>
      </c>
      <c r="D143" s="91" t="s">
        <v>120</v>
      </c>
      <c r="E143" s="397">
        <v>3665</v>
      </c>
      <c r="F143" s="397">
        <v>3525</v>
      </c>
      <c r="G143" s="390">
        <v>0.81855388813096863</v>
      </c>
      <c r="H143" s="390">
        <v>0.99290780141843982</v>
      </c>
      <c r="I143" s="337">
        <v>0.17435391328747119</v>
      </c>
      <c r="J143" s="339" t="s">
        <v>633</v>
      </c>
    </row>
    <row r="144" spans="2:10" x14ac:dyDescent="0.15">
      <c r="B144" s="139" t="s">
        <v>4</v>
      </c>
      <c r="C144" s="91" t="s">
        <v>165</v>
      </c>
      <c r="D144" s="91" t="s">
        <v>166</v>
      </c>
      <c r="E144" s="397">
        <v>3665</v>
      </c>
      <c r="F144" s="397">
        <v>1810</v>
      </c>
      <c r="G144" s="390">
        <v>1.9099590723055935</v>
      </c>
      <c r="H144" s="390">
        <v>1.9337016574585635</v>
      </c>
      <c r="I144" s="337">
        <v>2.3742585152970008E-2</v>
      </c>
      <c r="J144" s="339" t="s">
        <v>633</v>
      </c>
    </row>
    <row r="145" spans="2:10" x14ac:dyDescent="0.15">
      <c r="B145" s="139" t="s">
        <v>4</v>
      </c>
      <c r="C145" s="91" t="s">
        <v>256</v>
      </c>
      <c r="D145" s="91" t="s">
        <v>257</v>
      </c>
      <c r="E145" s="397">
        <v>3190</v>
      </c>
      <c r="F145" s="397">
        <v>3100</v>
      </c>
      <c r="G145" s="390">
        <v>2.1943573667711598</v>
      </c>
      <c r="H145" s="390">
        <v>2.0967741935483875</v>
      </c>
      <c r="I145" s="337">
        <v>-9.7583173222772324E-2</v>
      </c>
      <c r="J145" s="339" t="s">
        <v>633</v>
      </c>
    </row>
    <row r="146" spans="2:10" ht="14" x14ac:dyDescent="0.15">
      <c r="B146" s="139" t="s">
        <v>4</v>
      </c>
      <c r="C146" s="91" t="s">
        <v>258</v>
      </c>
      <c r="D146" s="91" t="s">
        <v>259</v>
      </c>
      <c r="E146" s="397" t="s">
        <v>579</v>
      </c>
      <c r="F146" s="397" t="s">
        <v>579</v>
      </c>
      <c r="G146" s="390" t="s">
        <v>579</v>
      </c>
      <c r="H146" s="390" t="s">
        <v>579</v>
      </c>
      <c r="I146" s="337" t="s">
        <v>579</v>
      </c>
      <c r="J146" s="339" t="s">
        <v>579</v>
      </c>
    </row>
    <row r="147" spans="2:10" x14ac:dyDescent="0.15">
      <c r="B147" s="139" t="s">
        <v>4</v>
      </c>
      <c r="C147" s="91" t="s">
        <v>85</v>
      </c>
      <c r="D147" s="91" t="s">
        <v>86</v>
      </c>
      <c r="E147" s="397">
        <v>2525</v>
      </c>
      <c r="F147" s="397">
        <v>1535</v>
      </c>
      <c r="G147" s="390">
        <v>1.5841584158415842</v>
      </c>
      <c r="H147" s="390">
        <v>1.3029315960912053</v>
      </c>
      <c r="I147" s="337">
        <v>-0.28122681975037889</v>
      </c>
      <c r="J147" s="339" t="s">
        <v>633</v>
      </c>
    </row>
    <row r="148" spans="2:10" x14ac:dyDescent="0.15">
      <c r="B148" s="139" t="s">
        <v>4</v>
      </c>
      <c r="C148" s="91" t="s">
        <v>167</v>
      </c>
      <c r="D148" s="91" t="s">
        <v>168</v>
      </c>
      <c r="E148" s="397">
        <v>5995</v>
      </c>
      <c r="F148" s="397">
        <v>4685</v>
      </c>
      <c r="G148" s="390">
        <v>1.0008340283569641</v>
      </c>
      <c r="H148" s="390">
        <v>1.4941302027748131</v>
      </c>
      <c r="I148" s="337">
        <v>0.49329617441784901</v>
      </c>
      <c r="J148" s="339" t="s">
        <v>634</v>
      </c>
    </row>
    <row r="149" spans="2:10" x14ac:dyDescent="0.15">
      <c r="B149" s="139" t="s">
        <v>4</v>
      </c>
      <c r="C149" s="91" t="s">
        <v>293</v>
      </c>
      <c r="D149" s="91" t="s">
        <v>294</v>
      </c>
      <c r="E149" s="397">
        <v>1830</v>
      </c>
      <c r="F149" s="397">
        <v>1725</v>
      </c>
      <c r="G149" s="390">
        <v>1.0928961748633881</v>
      </c>
      <c r="H149" s="390">
        <v>1.4492753623188406</v>
      </c>
      <c r="I149" s="337">
        <v>0.3563791874554525</v>
      </c>
      <c r="J149" s="339" t="s">
        <v>633</v>
      </c>
    </row>
    <row r="150" spans="2:10" x14ac:dyDescent="0.15">
      <c r="B150" s="139" t="s">
        <v>4</v>
      </c>
      <c r="C150" s="91" t="s">
        <v>295</v>
      </c>
      <c r="D150" s="91" t="s">
        <v>296</v>
      </c>
      <c r="E150" s="397">
        <v>8345</v>
      </c>
      <c r="F150" s="397">
        <v>8485</v>
      </c>
      <c r="G150" s="390">
        <v>1.318154583582984</v>
      </c>
      <c r="H150" s="390">
        <v>1.3553329404832055</v>
      </c>
      <c r="I150" s="337">
        <v>3.7178356900221532E-2</v>
      </c>
      <c r="J150" s="339" t="s">
        <v>633</v>
      </c>
    </row>
    <row r="151" spans="2:10" x14ac:dyDescent="0.15">
      <c r="B151" s="139" t="s">
        <v>4</v>
      </c>
      <c r="C151" s="91" t="s">
        <v>260</v>
      </c>
      <c r="D151" s="91" t="s">
        <v>261</v>
      </c>
      <c r="E151" s="397">
        <v>1315</v>
      </c>
      <c r="F151" s="397">
        <v>1320</v>
      </c>
      <c r="G151" s="390">
        <v>1.1406844106463878</v>
      </c>
      <c r="H151" s="390">
        <v>1.893939393939394</v>
      </c>
      <c r="I151" s="337">
        <v>0.75325498329300622</v>
      </c>
      <c r="J151" s="339" t="s">
        <v>633</v>
      </c>
    </row>
    <row r="152" spans="2:10" x14ac:dyDescent="0.15">
      <c r="B152" s="139" t="s">
        <v>4</v>
      </c>
      <c r="C152" s="91" t="s">
        <v>87</v>
      </c>
      <c r="D152" s="91" t="s">
        <v>88</v>
      </c>
      <c r="E152" s="397">
        <v>3565</v>
      </c>
      <c r="F152" s="397">
        <v>3665</v>
      </c>
      <c r="G152" s="390">
        <v>0.98176718092566617</v>
      </c>
      <c r="H152" s="390">
        <v>1.0914051841746248</v>
      </c>
      <c r="I152" s="337">
        <v>0.10963800324895867</v>
      </c>
      <c r="J152" s="339" t="s">
        <v>633</v>
      </c>
    </row>
    <row r="153" spans="2:10" x14ac:dyDescent="0.15">
      <c r="B153" s="139" t="s">
        <v>4</v>
      </c>
      <c r="C153" s="91" t="s">
        <v>330</v>
      </c>
      <c r="D153" s="91" t="s">
        <v>331</v>
      </c>
      <c r="E153" s="397">
        <v>4940</v>
      </c>
      <c r="F153" s="397">
        <v>4830</v>
      </c>
      <c r="G153" s="390">
        <v>1.0121457489878543</v>
      </c>
      <c r="H153" s="390">
        <v>1.0351966873706004</v>
      </c>
      <c r="I153" s="337">
        <v>2.3050938382746189E-2</v>
      </c>
      <c r="J153" s="339" t="s">
        <v>633</v>
      </c>
    </row>
    <row r="154" spans="2:10" x14ac:dyDescent="0.15">
      <c r="B154" s="139" t="s">
        <v>4</v>
      </c>
      <c r="C154" s="91" t="s">
        <v>297</v>
      </c>
      <c r="D154" s="91" t="s">
        <v>298</v>
      </c>
      <c r="E154" s="397">
        <v>1510</v>
      </c>
      <c r="F154" s="397">
        <v>1490</v>
      </c>
      <c r="G154" s="390">
        <v>1.3245033112582782</v>
      </c>
      <c r="H154" s="390">
        <v>0.67114093959731547</v>
      </c>
      <c r="I154" s="337">
        <v>-0.65336237166096278</v>
      </c>
      <c r="J154" s="339" t="s">
        <v>634</v>
      </c>
    </row>
    <row r="155" spans="2:10" x14ac:dyDescent="0.15">
      <c r="B155" s="139" t="s">
        <v>4</v>
      </c>
      <c r="C155" s="91" t="s">
        <v>89</v>
      </c>
      <c r="D155" s="91" t="s">
        <v>90</v>
      </c>
      <c r="E155" s="397">
        <v>3495</v>
      </c>
      <c r="F155" s="397">
        <v>3395</v>
      </c>
      <c r="G155" s="390">
        <v>1.0014306151645207</v>
      </c>
      <c r="H155" s="390">
        <v>1.0309278350515463</v>
      </c>
      <c r="I155" s="337">
        <v>2.9497219887025583E-2</v>
      </c>
      <c r="J155" s="339" t="s">
        <v>633</v>
      </c>
    </row>
    <row r="156" spans="2:10" x14ac:dyDescent="0.15">
      <c r="B156" s="139" t="s">
        <v>4</v>
      </c>
      <c r="C156" s="91" t="s">
        <v>299</v>
      </c>
      <c r="D156" s="91" t="s">
        <v>300</v>
      </c>
      <c r="E156" s="397">
        <v>2015</v>
      </c>
      <c r="F156" s="397">
        <v>1965</v>
      </c>
      <c r="G156" s="390">
        <v>1.240694789081886</v>
      </c>
      <c r="H156" s="390">
        <v>1.5267175572519083</v>
      </c>
      <c r="I156" s="337">
        <v>0.28602276817002226</v>
      </c>
      <c r="J156" s="339" t="s">
        <v>633</v>
      </c>
    </row>
    <row r="157" spans="2:10" x14ac:dyDescent="0.15">
      <c r="B157" s="139" t="s">
        <v>4</v>
      </c>
      <c r="C157" s="91" t="s">
        <v>169</v>
      </c>
      <c r="D157" s="91" t="s">
        <v>170</v>
      </c>
      <c r="E157" s="397">
        <v>3230</v>
      </c>
      <c r="F157" s="397">
        <v>2820</v>
      </c>
      <c r="G157" s="390">
        <v>1.5479876160990713</v>
      </c>
      <c r="H157" s="390">
        <v>1.4184397163120568</v>
      </c>
      <c r="I157" s="337">
        <v>-0.12954789978701453</v>
      </c>
      <c r="J157" s="339" t="s">
        <v>633</v>
      </c>
    </row>
    <row r="158" spans="2:10" ht="14" x14ac:dyDescent="0.15">
      <c r="B158" s="139" t="s">
        <v>4</v>
      </c>
      <c r="C158" s="91" t="s">
        <v>171</v>
      </c>
      <c r="D158" s="91" t="s">
        <v>172</v>
      </c>
      <c r="E158" s="397" t="s">
        <v>579</v>
      </c>
      <c r="F158" s="397" t="s">
        <v>579</v>
      </c>
      <c r="G158" s="390" t="s">
        <v>579</v>
      </c>
      <c r="H158" s="390" t="s">
        <v>579</v>
      </c>
      <c r="I158" s="337" t="s">
        <v>579</v>
      </c>
      <c r="J158" s="339" t="s">
        <v>579</v>
      </c>
    </row>
    <row r="159" spans="2:10" ht="14" x14ac:dyDescent="0.15">
      <c r="B159" s="139" t="s">
        <v>4</v>
      </c>
      <c r="C159" s="91" t="s">
        <v>121</v>
      </c>
      <c r="D159" s="91" t="s">
        <v>122</v>
      </c>
      <c r="E159" s="397">
        <v>1930</v>
      </c>
      <c r="F159" s="397">
        <v>725</v>
      </c>
      <c r="G159" s="390">
        <v>1.0362694300518136</v>
      </c>
      <c r="H159" s="390" t="s">
        <v>580</v>
      </c>
      <c r="I159" s="337" t="s">
        <v>580</v>
      </c>
      <c r="J159" s="339" t="s">
        <v>580</v>
      </c>
    </row>
    <row r="160" spans="2:10" x14ac:dyDescent="0.15">
      <c r="B160" s="319" t="s">
        <v>5</v>
      </c>
      <c r="C160" s="319" t="s">
        <v>15</v>
      </c>
      <c r="D160" s="319" t="s">
        <v>16</v>
      </c>
      <c r="E160" s="399">
        <v>600449</v>
      </c>
      <c r="F160" s="399">
        <v>491138</v>
      </c>
      <c r="G160" s="392">
        <v>64.321199635606007</v>
      </c>
      <c r="H160" s="392">
        <v>63.391144647736503</v>
      </c>
      <c r="I160" s="337">
        <v>-0.93005498786950369</v>
      </c>
      <c r="J160" s="341" t="s">
        <v>634</v>
      </c>
    </row>
    <row r="161" spans="2:10" x14ac:dyDescent="0.15">
      <c r="B161" s="139" t="s">
        <v>5</v>
      </c>
      <c r="C161" s="91" t="s">
        <v>199</v>
      </c>
      <c r="D161" s="91" t="s">
        <v>200</v>
      </c>
      <c r="E161" s="397">
        <v>3450</v>
      </c>
      <c r="F161" s="397">
        <v>3310</v>
      </c>
      <c r="G161" s="390">
        <v>53.768115942028984</v>
      </c>
      <c r="H161" s="390">
        <v>54.0785498489426</v>
      </c>
      <c r="I161" s="337">
        <v>0.31043390691361594</v>
      </c>
      <c r="J161" s="339" t="s">
        <v>633</v>
      </c>
    </row>
    <row r="162" spans="2:10" x14ac:dyDescent="0.15">
      <c r="B162" s="139" t="s">
        <v>5</v>
      </c>
      <c r="C162" s="91" t="s">
        <v>201</v>
      </c>
      <c r="D162" s="91" t="s">
        <v>202</v>
      </c>
      <c r="E162" s="397">
        <v>4110</v>
      </c>
      <c r="F162" s="397">
        <v>4010</v>
      </c>
      <c r="G162" s="390">
        <v>63.625304136253035</v>
      </c>
      <c r="H162" s="390">
        <v>63.840399002493761</v>
      </c>
      <c r="I162" s="337">
        <v>0.21509486624072593</v>
      </c>
      <c r="J162" s="339" t="s">
        <v>633</v>
      </c>
    </row>
    <row r="163" spans="2:10" x14ac:dyDescent="0.15">
      <c r="B163" s="139" t="s">
        <v>5</v>
      </c>
      <c r="C163" s="91" t="s">
        <v>93</v>
      </c>
      <c r="D163" s="91" t="s">
        <v>94</v>
      </c>
      <c r="E163" s="397">
        <v>2690</v>
      </c>
      <c r="F163" s="397">
        <v>1525</v>
      </c>
      <c r="G163" s="390">
        <v>63.382899628252787</v>
      </c>
      <c r="H163" s="390">
        <v>64.918032786885249</v>
      </c>
      <c r="I163" s="337">
        <v>1.5351331586324619</v>
      </c>
      <c r="J163" s="339" t="s">
        <v>633</v>
      </c>
    </row>
    <row r="164" spans="2:10" ht="14" x14ac:dyDescent="0.15">
      <c r="B164" s="139" t="s">
        <v>5</v>
      </c>
      <c r="C164" s="91" t="s">
        <v>303</v>
      </c>
      <c r="D164" s="91" t="s">
        <v>304</v>
      </c>
      <c r="E164" s="397" t="s">
        <v>579</v>
      </c>
      <c r="F164" s="397" t="s">
        <v>579</v>
      </c>
      <c r="G164" s="390" t="s">
        <v>579</v>
      </c>
      <c r="H164" s="390" t="s">
        <v>579</v>
      </c>
      <c r="I164" s="337" t="s">
        <v>579</v>
      </c>
      <c r="J164" s="339" t="s">
        <v>579</v>
      </c>
    </row>
    <row r="165" spans="2:10" x14ac:dyDescent="0.15">
      <c r="B165" s="139" t="s">
        <v>5</v>
      </c>
      <c r="C165" s="91" t="s">
        <v>175</v>
      </c>
      <c r="D165" s="91" t="s">
        <v>176</v>
      </c>
      <c r="E165" s="397">
        <v>2090</v>
      </c>
      <c r="F165" s="397">
        <v>2110</v>
      </c>
      <c r="G165" s="390">
        <v>62.679425837320579</v>
      </c>
      <c r="H165" s="390">
        <v>63.270142180094794</v>
      </c>
      <c r="I165" s="337">
        <v>0.59071634277421481</v>
      </c>
      <c r="J165" s="339" t="s">
        <v>633</v>
      </c>
    </row>
    <row r="166" spans="2:10" x14ac:dyDescent="0.15">
      <c r="B166" s="139" t="s">
        <v>5</v>
      </c>
      <c r="C166" s="91" t="s">
        <v>203</v>
      </c>
      <c r="D166" s="91" t="s">
        <v>204</v>
      </c>
      <c r="E166" s="397">
        <v>3165</v>
      </c>
      <c r="F166" s="397">
        <v>2240</v>
      </c>
      <c r="G166" s="390">
        <v>61.295418641390206</v>
      </c>
      <c r="H166" s="390">
        <v>62.946428571428569</v>
      </c>
      <c r="I166" s="337">
        <v>1.6510099300383629</v>
      </c>
      <c r="J166" s="339" t="s">
        <v>633</v>
      </c>
    </row>
    <row r="167" spans="2:10" x14ac:dyDescent="0.15">
      <c r="B167" s="139" t="s">
        <v>5</v>
      </c>
      <c r="C167" s="91" t="s">
        <v>145</v>
      </c>
      <c r="D167" s="91" t="s">
        <v>146</v>
      </c>
      <c r="E167" s="397">
        <v>15420</v>
      </c>
      <c r="F167" s="397">
        <v>11165</v>
      </c>
      <c r="G167" s="390">
        <v>57.619974059662773</v>
      </c>
      <c r="H167" s="390">
        <v>57.904164800716529</v>
      </c>
      <c r="I167" s="337">
        <v>0.28419074105375586</v>
      </c>
      <c r="J167" s="339" t="s">
        <v>633</v>
      </c>
    </row>
    <row r="168" spans="2:10" x14ac:dyDescent="0.15">
      <c r="B168" s="139" t="s">
        <v>5</v>
      </c>
      <c r="C168" s="91" t="s">
        <v>45</v>
      </c>
      <c r="D168" s="91" t="s">
        <v>46</v>
      </c>
      <c r="E168" s="397">
        <v>2185</v>
      </c>
      <c r="F168" s="397">
        <v>2230</v>
      </c>
      <c r="G168" s="390">
        <v>61.784897025171624</v>
      </c>
      <c r="H168" s="390">
        <v>60.313901345291477</v>
      </c>
      <c r="I168" s="337">
        <v>-1.4709956798801471</v>
      </c>
      <c r="J168" s="339" t="s">
        <v>633</v>
      </c>
    </row>
    <row r="169" spans="2:10" x14ac:dyDescent="0.15">
      <c r="B169" s="139" t="s">
        <v>5</v>
      </c>
      <c r="C169" s="91" t="s">
        <v>47</v>
      </c>
      <c r="D169" s="91" t="s">
        <v>48</v>
      </c>
      <c r="E169" s="397">
        <v>1530</v>
      </c>
      <c r="F169" s="397">
        <v>1600</v>
      </c>
      <c r="G169" s="390">
        <v>59.803921568627452</v>
      </c>
      <c r="H169" s="390">
        <v>58.125000000000007</v>
      </c>
      <c r="I169" s="337">
        <v>-1.6789215686274446</v>
      </c>
      <c r="J169" s="339" t="s">
        <v>633</v>
      </c>
    </row>
    <row r="170" spans="2:10" x14ac:dyDescent="0.15">
      <c r="B170" s="139" t="s">
        <v>5</v>
      </c>
      <c r="C170" s="91" t="s">
        <v>49</v>
      </c>
      <c r="D170" s="91" t="s">
        <v>50</v>
      </c>
      <c r="E170" s="397">
        <v>3840</v>
      </c>
      <c r="F170" s="397">
        <v>3880</v>
      </c>
      <c r="G170" s="390">
        <v>62.890625</v>
      </c>
      <c r="H170" s="390">
        <v>61.726804123711347</v>
      </c>
      <c r="I170" s="337">
        <v>-1.1638208762886535</v>
      </c>
      <c r="J170" s="339" t="s">
        <v>633</v>
      </c>
    </row>
    <row r="171" spans="2:10" x14ac:dyDescent="0.15">
      <c r="B171" s="139" t="s">
        <v>5</v>
      </c>
      <c r="C171" s="91" t="s">
        <v>264</v>
      </c>
      <c r="D171" s="91" t="s">
        <v>265</v>
      </c>
      <c r="E171" s="397">
        <v>1350</v>
      </c>
      <c r="F171" s="397">
        <v>1340</v>
      </c>
      <c r="G171" s="390">
        <v>70.370370370370367</v>
      </c>
      <c r="H171" s="390">
        <v>65.298507462686572</v>
      </c>
      <c r="I171" s="337">
        <v>-5.0718629076837942</v>
      </c>
      <c r="J171" s="339" t="s">
        <v>634</v>
      </c>
    </row>
    <row r="172" spans="2:10" x14ac:dyDescent="0.15">
      <c r="B172" s="139" t="s">
        <v>5</v>
      </c>
      <c r="C172" s="91" t="s">
        <v>95</v>
      </c>
      <c r="D172" s="91" t="s">
        <v>96</v>
      </c>
      <c r="E172" s="397">
        <v>7070</v>
      </c>
      <c r="F172" s="397">
        <v>2670</v>
      </c>
      <c r="G172" s="390">
        <v>59.618104667609614</v>
      </c>
      <c r="H172" s="390">
        <v>55.805243445692888</v>
      </c>
      <c r="I172" s="337">
        <v>-3.8128612219167266</v>
      </c>
      <c r="J172" s="339" t="s">
        <v>634</v>
      </c>
    </row>
    <row r="173" spans="2:10" x14ac:dyDescent="0.15">
      <c r="B173" s="139" t="s">
        <v>5</v>
      </c>
      <c r="C173" s="91" t="s">
        <v>205</v>
      </c>
      <c r="D173" s="91" t="s">
        <v>206</v>
      </c>
      <c r="E173" s="397">
        <v>3690</v>
      </c>
      <c r="F173" s="397">
        <v>3585</v>
      </c>
      <c r="G173" s="390">
        <v>56.36856368563685</v>
      </c>
      <c r="H173" s="390">
        <v>57.182705718270576</v>
      </c>
      <c r="I173" s="337">
        <v>0.81414203263372542</v>
      </c>
      <c r="J173" s="339" t="s">
        <v>633</v>
      </c>
    </row>
    <row r="174" spans="2:10" x14ac:dyDescent="0.15">
      <c r="B174" s="139" t="s">
        <v>5</v>
      </c>
      <c r="C174" s="91" t="s">
        <v>266</v>
      </c>
      <c r="D174" s="91" t="s">
        <v>267</v>
      </c>
      <c r="E174" s="397">
        <v>2500</v>
      </c>
      <c r="F174" s="397">
        <v>2435</v>
      </c>
      <c r="G174" s="390">
        <v>72.8</v>
      </c>
      <c r="H174" s="390">
        <v>70.431211498973298</v>
      </c>
      <c r="I174" s="337">
        <v>-2.3687885010266996</v>
      </c>
      <c r="J174" s="339" t="s">
        <v>633</v>
      </c>
    </row>
    <row r="175" spans="2:10" x14ac:dyDescent="0.15">
      <c r="B175" s="139" t="s">
        <v>5</v>
      </c>
      <c r="C175" s="91" t="s">
        <v>307</v>
      </c>
      <c r="D175" s="91" t="s">
        <v>308</v>
      </c>
      <c r="E175" s="397">
        <v>4485</v>
      </c>
      <c r="F175" s="397">
        <v>4365</v>
      </c>
      <c r="G175" s="390">
        <v>67.335562987736893</v>
      </c>
      <c r="H175" s="390">
        <v>64.948453608247419</v>
      </c>
      <c r="I175" s="337">
        <v>-2.3871093794894733</v>
      </c>
      <c r="J175" s="339" t="s">
        <v>634</v>
      </c>
    </row>
    <row r="176" spans="2:10" x14ac:dyDescent="0.15">
      <c r="B176" s="139" t="s">
        <v>5</v>
      </c>
      <c r="C176" s="91" t="s">
        <v>207</v>
      </c>
      <c r="D176" s="91" t="s">
        <v>208</v>
      </c>
      <c r="E176" s="397">
        <v>3595</v>
      </c>
      <c r="F176" s="397">
        <v>2090</v>
      </c>
      <c r="G176" s="390">
        <v>67.315716272600838</v>
      </c>
      <c r="H176" s="390">
        <v>68.421052631578945</v>
      </c>
      <c r="I176" s="337">
        <v>1.1053363589781071</v>
      </c>
      <c r="J176" s="339" t="s">
        <v>633</v>
      </c>
    </row>
    <row r="177" spans="2:10" x14ac:dyDescent="0.15">
      <c r="B177" s="139" t="s">
        <v>5</v>
      </c>
      <c r="C177" s="91" t="s">
        <v>268</v>
      </c>
      <c r="D177" s="91" t="s">
        <v>558</v>
      </c>
      <c r="E177" s="397">
        <v>5795</v>
      </c>
      <c r="F177" s="397">
        <v>4980</v>
      </c>
      <c r="G177" s="390">
        <v>68.938740293356332</v>
      </c>
      <c r="H177" s="390">
        <v>67.570281124497996</v>
      </c>
      <c r="I177" s="337">
        <v>-1.3684591688583367</v>
      </c>
      <c r="J177" s="339" t="s">
        <v>633</v>
      </c>
    </row>
    <row r="178" spans="2:10" x14ac:dyDescent="0.15">
      <c r="B178" s="139" t="s">
        <v>5</v>
      </c>
      <c r="C178" s="91" t="s">
        <v>97</v>
      </c>
      <c r="D178" s="91" t="s">
        <v>98</v>
      </c>
      <c r="E178" s="397">
        <v>2660</v>
      </c>
      <c r="F178" s="397">
        <v>2345</v>
      </c>
      <c r="G178" s="390">
        <v>64.097744360902254</v>
      </c>
      <c r="H178" s="390">
        <v>63.965884861407254</v>
      </c>
      <c r="I178" s="337">
        <v>-0.13185949949500042</v>
      </c>
      <c r="J178" s="339" t="s">
        <v>633</v>
      </c>
    </row>
    <row r="179" spans="2:10" x14ac:dyDescent="0.15">
      <c r="B179" s="139" t="s">
        <v>5</v>
      </c>
      <c r="C179" s="91" t="s">
        <v>177</v>
      </c>
      <c r="D179" s="91" t="s">
        <v>178</v>
      </c>
      <c r="E179" s="397">
        <v>6365</v>
      </c>
      <c r="F179" s="397">
        <v>3860</v>
      </c>
      <c r="G179" s="390">
        <v>71.24901806755696</v>
      </c>
      <c r="H179" s="390">
        <v>68.911917098445599</v>
      </c>
      <c r="I179" s="337">
        <v>-2.3371009691113613</v>
      </c>
      <c r="J179" s="339" t="s">
        <v>634</v>
      </c>
    </row>
    <row r="180" spans="2:10" x14ac:dyDescent="0.15">
      <c r="B180" s="139" t="s">
        <v>5</v>
      </c>
      <c r="C180" s="91" t="s">
        <v>209</v>
      </c>
      <c r="D180" s="91" t="s">
        <v>210</v>
      </c>
      <c r="E180" s="397">
        <v>1425</v>
      </c>
      <c r="F180" s="397">
        <v>880</v>
      </c>
      <c r="G180" s="390">
        <v>62.807017543859644</v>
      </c>
      <c r="H180" s="390">
        <v>63.06818181818182</v>
      </c>
      <c r="I180" s="337">
        <v>0.26116427432217648</v>
      </c>
      <c r="J180" s="339" t="s">
        <v>633</v>
      </c>
    </row>
    <row r="181" spans="2:10" x14ac:dyDescent="0.15">
      <c r="B181" s="139" t="s">
        <v>5</v>
      </c>
      <c r="C181" s="91" t="s">
        <v>179</v>
      </c>
      <c r="D181" s="91" t="s">
        <v>180</v>
      </c>
      <c r="E181" s="397">
        <v>3285</v>
      </c>
      <c r="F181" s="397">
        <v>3235</v>
      </c>
      <c r="G181" s="390">
        <v>70.167427701674285</v>
      </c>
      <c r="H181" s="390">
        <v>69.24265842349304</v>
      </c>
      <c r="I181" s="337">
        <v>-0.92476927818124466</v>
      </c>
      <c r="J181" s="339" t="s">
        <v>633</v>
      </c>
    </row>
    <row r="182" spans="2:10" ht="15" x14ac:dyDescent="0.15">
      <c r="B182" s="139" t="s">
        <v>5</v>
      </c>
      <c r="C182" s="91" t="s">
        <v>562</v>
      </c>
      <c r="D182" s="91" t="s">
        <v>309</v>
      </c>
      <c r="E182" s="397">
        <v>5090</v>
      </c>
      <c r="F182" s="397">
        <v>5160</v>
      </c>
      <c r="G182" s="390">
        <v>69.449901768172879</v>
      </c>
      <c r="H182" s="390">
        <v>67.441860465116278</v>
      </c>
      <c r="I182" s="337">
        <v>-2.0080413030566007</v>
      </c>
      <c r="J182" s="339" t="s">
        <v>634</v>
      </c>
    </row>
    <row r="183" spans="2:10" x14ac:dyDescent="0.15">
      <c r="B183" s="139" t="s">
        <v>5</v>
      </c>
      <c r="C183" s="91" t="s">
        <v>19</v>
      </c>
      <c r="D183" s="91" t="s">
        <v>20</v>
      </c>
      <c r="E183" s="397">
        <v>5580</v>
      </c>
      <c r="F183" s="397">
        <v>4550</v>
      </c>
      <c r="G183" s="390">
        <v>61.200716845878134</v>
      </c>
      <c r="H183" s="390">
        <v>61.53846153846154</v>
      </c>
      <c r="I183" s="337">
        <v>0.33774469258340645</v>
      </c>
      <c r="J183" s="339" t="s">
        <v>633</v>
      </c>
    </row>
    <row r="184" spans="2:10" x14ac:dyDescent="0.15">
      <c r="B184" s="139" t="s">
        <v>5</v>
      </c>
      <c r="C184" s="91" t="s">
        <v>147</v>
      </c>
      <c r="D184" s="91" t="s">
        <v>148</v>
      </c>
      <c r="E184" s="397">
        <v>4300</v>
      </c>
      <c r="F184" s="397">
        <v>4045</v>
      </c>
      <c r="G184" s="390">
        <v>60</v>
      </c>
      <c r="H184" s="390">
        <v>57.972805933250925</v>
      </c>
      <c r="I184" s="337">
        <v>-2.0271940667490753</v>
      </c>
      <c r="J184" s="339" t="s">
        <v>633</v>
      </c>
    </row>
    <row r="185" spans="2:10" x14ac:dyDescent="0.15">
      <c r="B185" s="139" t="s">
        <v>5</v>
      </c>
      <c r="C185" s="91" t="s">
        <v>211</v>
      </c>
      <c r="D185" s="91" t="s">
        <v>212</v>
      </c>
      <c r="E185" s="397">
        <v>4360</v>
      </c>
      <c r="F185" s="397">
        <v>4150</v>
      </c>
      <c r="G185" s="390">
        <v>59.747706422018354</v>
      </c>
      <c r="H185" s="390">
        <v>59.879518072289159</v>
      </c>
      <c r="I185" s="337">
        <v>0.1318116502708051</v>
      </c>
      <c r="J185" s="339" t="s">
        <v>633</v>
      </c>
    </row>
    <row r="186" spans="2:10" x14ac:dyDescent="0.15">
      <c r="B186" s="139" t="s">
        <v>5</v>
      </c>
      <c r="C186" s="91" t="s">
        <v>57</v>
      </c>
      <c r="D186" s="91" t="s">
        <v>58</v>
      </c>
      <c r="E186" s="397">
        <v>4985</v>
      </c>
      <c r="F186" s="397">
        <v>3440</v>
      </c>
      <c r="G186" s="390">
        <v>65.496489468405215</v>
      </c>
      <c r="H186" s="390">
        <v>64.970930232558146</v>
      </c>
      <c r="I186" s="337">
        <v>-0.52555923584706932</v>
      </c>
      <c r="J186" s="339" t="s">
        <v>633</v>
      </c>
    </row>
    <row r="187" spans="2:10" x14ac:dyDescent="0.15">
      <c r="B187" s="139" t="s">
        <v>5</v>
      </c>
      <c r="C187" s="91" t="s">
        <v>21</v>
      </c>
      <c r="D187" s="91" t="s">
        <v>22</v>
      </c>
      <c r="E187" s="397">
        <v>1175</v>
      </c>
      <c r="F187" s="397">
        <v>1250</v>
      </c>
      <c r="G187" s="390">
        <v>61.276595744680847</v>
      </c>
      <c r="H187" s="390">
        <v>62</v>
      </c>
      <c r="I187" s="337">
        <v>0.72340425531915287</v>
      </c>
      <c r="J187" s="339" t="s">
        <v>633</v>
      </c>
    </row>
    <row r="188" spans="2:10" x14ac:dyDescent="0.15">
      <c r="B188" s="139" t="s">
        <v>5</v>
      </c>
      <c r="C188" s="91" t="s">
        <v>125</v>
      </c>
      <c r="D188" s="91" t="s">
        <v>126</v>
      </c>
      <c r="E188" s="397">
        <v>3290</v>
      </c>
      <c r="F188" s="397">
        <v>3320</v>
      </c>
      <c r="G188" s="390">
        <v>61.854103343465049</v>
      </c>
      <c r="H188" s="390">
        <v>59.939759036144579</v>
      </c>
      <c r="I188" s="337">
        <v>-1.9143443073204693</v>
      </c>
      <c r="J188" s="339" t="s">
        <v>633</v>
      </c>
    </row>
    <row r="189" spans="2:10" x14ac:dyDescent="0.15">
      <c r="B189" s="139" t="s">
        <v>5</v>
      </c>
      <c r="C189" s="91" t="s">
        <v>127</v>
      </c>
      <c r="D189" s="91" t="s">
        <v>128</v>
      </c>
      <c r="E189" s="397">
        <v>8295</v>
      </c>
      <c r="F189" s="397">
        <v>4920</v>
      </c>
      <c r="G189" s="390">
        <v>66.124171187462323</v>
      </c>
      <c r="H189" s="390">
        <v>66.056910569105682</v>
      </c>
      <c r="I189" s="337">
        <v>-6.7260618356641544E-2</v>
      </c>
      <c r="J189" s="339" t="s">
        <v>633</v>
      </c>
    </row>
    <row r="190" spans="2:10" x14ac:dyDescent="0.15">
      <c r="B190" s="139" t="s">
        <v>5</v>
      </c>
      <c r="C190" s="91" t="s">
        <v>310</v>
      </c>
      <c r="D190" s="91" t="s">
        <v>311</v>
      </c>
      <c r="E190" s="397">
        <v>6430</v>
      </c>
      <c r="F190" s="397">
        <v>5400</v>
      </c>
      <c r="G190" s="390">
        <v>71.61741835147744</v>
      </c>
      <c r="H190" s="390">
        <v>69.074074074074076</v>
      </c>
      <c r="I190" s="337">
        <v>-2.5433442774033637</v>
      </c>
      <c r="J190" s="339" t="s">
        <v>634</v>
      </c>
    </row>
    <row r="191" spans="2:10" x14ac:dyDescent="0.15">
      <c r="B191" s="139" t="s">
        <v>5</v>
      </c>
      <c r="C191" s="91" t="s">
        <v>99</v>
      </c>
      <c r="D191" s="91" t="s">
        <v>100</v>
      </c>
      <c r="E191" s="397">
        <v>3700</v>
      </c>
      <c r="F191" s="397">
        <v>3635</v>
      </c>
      <c r="G191" s="390">
        <v>63.243243243243242</v>
      </c>
      <c r="H191" s="390">
        <v>60.522696011004129</v>
      </c>
      <c r="I191" s="337">
        <v>-2.7205472322391131</v>
      </c>
      <c r="J191" s="339" t="s">
        <v>634</v>
      </c>
    </row>
    <row r="192" spans="2:10" x14ac:dyDescent="0.15">
      <c r="B192" s="139" t="s">
        <v>5</v>
      </c>
      <c r="C192" s="91" t="s">
        <v>149</v>
      </c>
      <c r="D192" s="91" t="s">
        <v>150</v>
      </c>
      <c r="E192" s="397">
        <v>3730</v>
      </c>
      <c r="F192" s="397">
        <v>3440</v>
      </c>
      <c r="G192" s="390">
        <v>59.51742627345844</v>
      </c>
      <c r="H192" s="390">
        <v>56.831395348837212</v>
      </c>
      <c r="I192" s="337">
        <v>-2.6860309246212282</v>
      </c>
      <c r="J192" s="339" t="s">
        <v>634</v>
      </c>
    </row>
    <row r="193" spans="2:10" x14ac:dyDescent="0.15">
      <c r="B193" s="139" t="s">
        <v>5</v>
      </c>
      <c r="C193" s="91" t="s">
        <v>213</v>
      </c>
      <c r="D193" s="91" t="s">
        <v>214</v>
      </c>
      <c r="E193" s="397">
        <v>4190</v>
      </c>
      <c r="F193" s="397">
        <v>4265</v>
      </c>
      <c r="G193" s="390">
        <v>59.546539379474936</v>
      </c>
      <c r="H193" s="390">
        <v>60.023446658851107</v>
      </c>
      <c r="I193" s="337">
        <v>0.47690727937617083</v>
      </c>
      <c r="J193" s="339" t="s">
        <v>633</v>
      </c>
    </row>
    <row r="194" spans="2:10" x14ac:dyDescent="0.15">
      <c r="B194" s="139" t="s">
        <v>5</v>
      </c>
      <c r="C194" s="91" t="s">
        <v>101</v>
      </c>
      <c r="D194" s="91" t="s">
        <v>102</v>
      </c>
      <c r="E194" s="397">
        <v>3520</v>
      </c>
      <c r="F194" s="397">
        <v>2350</v>
      </c>
      <c r="G194" s="390">
        <v>67.045454545454547</v>
      </c>
      <c r="H194" s="390">
        <v>66.170212765957444</v>
      </c>
      <c r="I194" s="337">
        <v>-0.87524177949710236</v>
      </c>
      <c r="J194" s="339" t="s">
        <v>633</v>
      </c>
    </row>
    <row r="195" spans="2:10" x14ac:dyDescent="0.15">
      <c r="B195" s="139" t="s">
        <v>5</v>
      </c>
      <c r="C195" s="91" t="s">
        <v>269</v>
      </c>
      <c r="D195" s="91" t="s">
        <v>270</v>
      </c>
      <c r="E195" s="397">
        <v>5215</v>
      </c>
      <c r="F195" s="397">
        <v>3045</v>
      </c>
      <c r="G195" s="390">
        <v>70.278044103547458</v>
      </c>
      <c r="H195" s="390">
        <v>66.666666666666657</v>
      </c>
      <c r="I195" s="337">
        <v>-3.6113774368808009</v>
      </c>
      <c r="J195" s="339" t="s">
        <v>634</v>
      </c>
    </row>
    <row r="196" spans="2:10" ht="14" x14ac:dyDescent="0.15">
      <c r="B196" s="139" t="s">
        <v>5</v>
      </c>
      <c r="C196" s="91" t="s">
        <v>215</v>
      </c>
      <c r="D196" s="91" t="s">
        <v>216</v>
      </c>
      <c r="E196" s="397" t="s">
        <v>579</v>
      </c>
      <c r="F196" s="397" t="s">
        <v>579</v>
      </c>
      <c r="G196" s="390" t="s">
        <v>579</v>
      </c>
      <c r="H196" s="390" t="s">
        <v>579</v>
      </c>
      <c r="I196" s="337" t="s">
        <v>579</v>
      </c>
      <c r="J196" s="339" t="s">
        <v>579</v>
      </c>
    </row>
    <row r="197" spans="2:10" x14ac:dyDescent="0.15">
      <c r="B197" s="139" t="s">
        <v>5</v>
      </c>
      <c r="C197" s="91" t="s">
        <v>181</v>
      </c>
      <c r="D197" s="91" t="s">
        <v>182</v>
      </c>
      <c r="E197" s="397">
        <v>15760</v>
      </c>
      <c r="F197" s="397">
        <v>11665</v>
      </c>
      <c r="G197" s="390">
        <v>67.354060913705581</v>
      </c>
      <c r="H197" s="390">
        <v>65.623660522931843</v>
      </c>
      <c r="I197" s="337">
        <v>-1.7304003907737382</v>
      </c>
      <c r="J197" s="339" t="s">
        <v>634</v>
      </c>
    </row>
    <row r="198" spans="2:10" x14ac:dyDescent="0.15">
      <c r="B198" s="139" t="s">
        <v>5</v>
      </c>
      <c r="C198" s="91" t="s">
        <v>23</v>
      </c>
      <c r="D198" s="91" t="s">
        <v>24</v>
      </c>
      <c r="E198" s="397">
        <v>1965</v>
      </c>
      <c r="F198" s="397">
        <v>2080</v>
      </c>
      <c r="G198" s="390">
        <v>60.814249363867688</v>
      </c>
      <c r="H198" s="390">
        <v>60.096153846153847</v>
      </c>
      <c r="I198" s="337">
        <v>-0.7180955177138415</v>
      </c>
      <c r="J198" s="339" t="s">
        <v>633</v>
      </c>
    </row>
    <row r="199" spans="2:10" x14ac:dyDescent="0.15">
      <c r="B199" s="139" t="s">
        <v>5</v>
      </c>
      <c r="C199" s="91" t="s">
        <v>314</v>
      </c>
      <c r="D199" s="91" t="s">
        <v>315</v>
      </c>
      <c r="E199" s="397">
        <v>6570</v>
      </c>
      <c r="F199" s="397">
        <v>4870</v>
      </c>
      <c r="G199" s="390">
        <v>66.818873668188743</v>
      </c>
      <c r="H199" s="390">
        <v>66.632443531827505</v>
      </c>
      <c r="I199" s="337">
        <v>-0.1864301363612384</v>
      </c>
      <c r="J199" s="339" t="s">
        <v>633</v>
      </c>
    </row>
    <row r="200" spans="2:10" x14ac:dyDescent="0.15">
      <c r="B200" s="139" t="s">
        <v>5</v>
      </c>
      <c r="C200" s="91" t="s">
        <v>217</v>
      </c>
      <c r="D200" s="91" t="s">
        <v>218</v>
      </c>
      <c r="E200" s="397">
        <v>3315</v>
      </c>
      <c r="F200" s="397">
        <v>3230</v>
      </c>
      <c r="G200" s="390">
        <v>57.76772247360482</v>
      </c>
      <c r="H200" s="390">
        <v>55.417956656346746</v>
      </c>
      <c r="I200" s="337">
        <v>-2.3497658172580742</v>
      </c>
      <c r="J200" s="339" t="s">
        <v>633</v>
      </c>
    </row>
    <row r="201" spans="2:10" ht="15" x14ac:dyDescent="0.15">
      <c r="B201" s="139" t="s">
        <v>5</v>
      </c>
      <c r="C201" s="91" t="s">
        <v>563</v>
      </c>
      <c r="D201" s="91" t="s">
        <v>219</v>
      </c>
      <c r="E201" s="397">
        <v>2500</v>
      </c>
      <c r="F201" s="397">
        <v>2370</v>
      </c>
      <c r="G201" s="390">
        <v>58.599999999999994</v>
      </c>
      <c r="H201" s="390">
        <v>56.540084388185655</v>
      </c>
      <c r="I201" s="337">
        <v>-2.0599156118143398</v>
      </c>
      <c r="J201" s="339" t="s">
        <v>633</v>
      </c>
    </row>
    <row r="202" spans="2:10" x14ac:dyDescent="0.15">
      <c r="B202" s="139" t="s">
        <v>5</v>
      </c>
      <c r="C202" s="91" t="s">
        <v>59</v>
      </c>
      <c r="D202" s="91" t="s">
        <v>60</v>
      </c>
      <c r="E202" s="397">
        <v>1505</v>
      </c>
      <c r="F202" s="397">
        <v>1045</v>
      </c>
      <c r="G202" s="390">
        <v>59.46843853820598</v>
      </c>
      <c r="H202" s="390">
        <v>58.373205741626798</v>
      </c>
      <c r="I202" s="337">
        <v>-1.0952327965791824</v>
      </c>
      <c r="J202" s="339" t="s">
        <v>633</v>
      </c>
    </row>
    <row r="203" spans="2:10" x14ac:dyDescent="0.15">
      <c r="B203" s="139" t="s">
        <v>5</v>
      </c>
      <c r="C203" s="91" t="s">
        <v>220</v>
      </c>
      <c r="D203" s="91" t="s">
        <v>221</v>
      </c>
      <c r="E203" s="397">
        <v>1295</v>
      </c>
      <c r="F203" s="397">
        <v>1330</v>
      </c>
      <c r="G203" s="390">
        <v>62.548262548262542</v>
      </c>
      <c r="H203" s="390">
        <v>62.781954887218049</v>
      </c>
      <c r="I203" s="337">
        <v>0.23369233895550678</v>
      </c>
      <c r="J203" s="339" t="s">
        <v>633</v>
      </c>
    </row>
    <row r="204" spans="2:10" x14ac:dyDescent="0.15">
      <c r="B204" s="139" t="s">
        <v>5</v>
      </c>
      <c r="C204" s="91" t="s">
        <v>271</v>
      </c>
      <c r="D204" s="91" t="s">
        <v>272</v>
      </c>
      <c r="E204" s="397">
        <v>14080</v>
      </c>
      <c r="F204" s="397">
        <v>14070</v>
      </c>
      <c r="G204" s="390">
        <v>68.359375</v>
      </c>
      <c r="H204" s="390">
        <v>68.443496801705763</v>
      </c>
      <c r="I204" s="337">
        <v>8.4121801705762778E-2</v>
      </c>
      <c r="J204" s="339" t="s">
        <v>633</v>
      </c>
    </row>
    <row r="205" spans="2:10" x14ac:dyDescent="0.15">
      <c r="B205" s="139" t="s">
        <v>5</v>
      </c>
      <c r="C205" s="91" t="s">
        <v>222</v>
      </c>
      <c r="D205" s="91" t="s">
        <v>223</v>
      </c>
      <c r="E205" s="397">
        <v>2885</v>
      </c>
      <c r="F205" s="397">
        <v>955</v>
      </c>
      <c r="G205" s="390">
        <v>60.31195840554593</v>
      </c>
      <c r="H205" s="390">
        <v>63.874345549738223</v>
      </c>
      <c r="I205" s="337">
        <v>3.562387144192293</v>
      </c>
      <c r="J205" s="339" t="s">
        <v>633</v>
      </c>
    </row>
    <row r="206" spans="2:10" x14ac:dyDescent="0.15">
      <c r="B206" s="139" t="s">
        <v>5</v>
      </c>
      <c r="C206" s="91" t="s">
        <v>224</v>
      </c>
      <c r="D206" s="91" t="s">
        <v>225</v>
      </c>
      <c r="E206" s="397">
        <v>2905</v>
      </c>
      <c r="F206" s="397">
        <v>2355</v>
      </c>
      <c r="G206" s="390">
        <v>60.585197934595527</v>
      </c>
      <c r="H206" s="390">
        <v>60.08492569002123</v>
      </c>
      <c r="I206" s="337">
        <v>-0.50027224457429753</v>
      </c>
      <c r="J206" s="339" t="s">
        <v>633</v>
      </c>
    </row>
    <row r="207" spans="2:10" x14ac:dyDescent="0.15">
      <c r="B207" s="139" t="s">
        <v>5</v>
      </c>
      <c r="C207" s="91" t="s">
        <v>25</v>
      </c>
      <c r="D207" s="91" t="s">
        <v>26</v>
      </c>
      <c r="E207" s="397">
        <v>1145</v>
      </c>
      <c r="F207" s="397">
        <v>695</v>
      </c>
      <c r="G207" s="390">
        <v>55.021834061135365</v>
      </c>
      <c r="H207" s="390">
        <v>59.712230215827333</v>
      </c>
      <c r="I207" s="337">
        <v>4.6903961546919675</v>
      </c>
      <c r="J207" s="339" t="s">
        <v>633</v>
      </c>
    </row>
    <row r="208" spans="2:10" x14ac:dyDescent="0.15">
      <c r="B208" s="139" t="s">
        <v>5</v>
      </c>
      <c r="C208" s="91" t="s">
        <v>226</v>
      </c>
      <c r="D208" s="91" t="s">
        <v>227</v>
      </c>
      <c r="E208" s="397">
        <v>2945</v>
      </c>
      <c r="F208" s="397">
        <v>3000</v>
      </c>
      <c r="G208" s="390">
        <v>62.478777589134125</v>
      </c>
      <c r="H208" s="390">
        <v>60.5</v>
      </c>
      <c r="I208" s="337">
        <v>-1.9787775891341255</v>
      </c>
      <c r="J208" s="339" t="s">
        <v>633</v>
      </c>
    </row>
    <row r="209" spans="2:10" x14ac:dyDescent="0.15">
      <c r="B209" s="139" t="s">
        <v>5</v>
      </c>
      <c r="C209" s="91" t="s">
        <v>151</v>
      </c>
      <c r="D209" s="91" t="s">
        <v>152</v>
      </c>
      <c r="E209" s="397">
        <v>1760</v>
      </c>
      <c r="F209" s="397">
        <v>1770</v>
      </c>
      <c r="G209" s="390">
        <v>64.48863636363636</v>
      </c>
      <c r="H209" s="390">
        <v>65.819209039548028</v>
      </c>
      <c r="I209" s="337">
        <v>1.3305726759116681</v>
      </c>
      <c r="J209" s="339" t="s">
        <v>633</v>
      </c>
    </row>
    <row r="210" spans="2:10" x14ac:dyDescent="0.15">
      <c r="B210" s="139" t="s">
        <v>5</v>
      </c>
      <c r="C210" s="91" t="s">
        <v>183</v>
      </c>
      <c r="D210" s="91" t="s">
        <v>184</v>
      </c>
      <c r="E210" s="397">
        <v>12845</v>
      </c>
      <c r="F210" s="397">
        <v>12535</v>
      </c>
      <c r="G210" s="390">
        <v>69.949396652393929</v>
      </c>
      <c r="H210" s="390">
        <v>68.687674511368172</v>
      </c>
      <c r="I210" s="337">
        <v>-1.2617221410257571</v>
      </c>
      <c r="J210" s="339" t="s">
        <v>634</v>
      </c>
    </row>
    <row r="211" spans="2:10" x14ac:dyDescent="0.15">
      <c r="B211" s="139" t="s">
        <v>5</v>
      </c>
      <c r="C211" s="91" t="s">
        <v>228</v>
      </c>
      <c r="D211" s="91" t="s">
        <v>229</v>
      </c>
      <c r="E211" s="397">
        <v>3810</v>
      </c>
      <c r="F211" s="397">
        <v>2020</v>
      </c>
      <c r="G211" s="390">
        <v>58.923884514435699</v>
      </c>
      <c r="H211" s="390">
        <v>61.633663366336634</v>
      </c>
      <c r="I211" s="337">
        <v>2.7097788519009356</v>
      </c>
      <c r="J211" s="339" t="s">
        <v>634</v>
      </c>
    </row>
    <row r="212" spans="2:10" x14ac:dyDescent="0.15">
      <c r="B212" s="139" t="s">
        <v>5</v>
      </c>
      <c r="C212" s="91" t="s">
        <v>230</v>
      </c>
      <c r="D212" s="91" t="s">
        <v>231</v>
      </c>
      <c r="E212" s="397">
        <v>3185</v>
      </c>
      <c r="F212" s="397">
        <v>3130</v>
      </c>
      <c r="G212" s="390">
        <v>58.241758241758248</v>
      </c>
      <c r="H212" s="390">
        <v>58.785942492012779</v>
      </c>
      <c r="I212" s="337">
        <v>0.54418425025453132</v>
      </c>
      <c r="J212" s="339" t="s">
        <v>633</v>
      </c>
    </row>
    <row r="213" spans="2:10" x14ac:dyDescent="0.15">
      <c r="B213" s="139" t="s">
        <v>5</v>
      </c>
      <c r="C213" s="91" t="s">
        <v>273</v>
      </c>
      <c r="D213" s="91" t="s">
        <v>274</v>
      </c>
      <c r="E213" s="397">
        <v>1185</v>
      </c>
      <c r="F213" s="397">
        <v>855</v>
      </c>
      <c r="G213" s="390">
        <v>65.400843881856545</v>
      </c>
      <c r="H213" s="390">
        <v>67.251461988304101</v>
      </c>
      <c r="I213" s="337">
        <v>1.8506181064475555</v>
      </c>
      <c r="J213" s="339" t="s">
        <v>633</v>
      </c>
    </row>
    <row r="214" spans="2:10" x14ac:dyDescent="0.15">
      <c r="B214" s="139" t="s">
        <v>5</v>
      </c>
      <c r="C214" s="91" t="s">
        <v>232</v>
      </c>
      <c r="D214" s="91" t="s">
        <v>233</v>
      </c>
      <c r="E214" s="397">
        <v>1775</v>
      </c>
      <c r="F214" s="397">
        <v>1725</v>
      </c>
      <c r="G214" s="390">
        <v>59.436619718309856</v>
      </c>
      <c r="H214" s="390">
        <v>62.608695652173921</v>
      </c>
      <c r="I214" s="337">
        <v>3.1720759338640647</v>
      </c>
      <c r="J214" s="339" t="s">
        <v>633</v>
      </c>
    </row>
    <row r="215" spans="2:10" x14ac:dyDescent="0.15">
      <c r="B215" s="139" t="s">
        <v>5</v>
      </c>
      <c r="C215" s="91" t="s">
        <v>234</v>
      </c>
      <c r="D215" s="91" t="s">
        <v>235</v>
      </c>
      <c r="E215" s="397">
        <v>905</v>
      </c>
      <c r="F215" s="397">
        <v>905</v>
      </c>
      <c r="G215" s="390">
        <v>64.640883977900558</v>
      </c>
      <c r="H215" s="390">
        <v>62.430939226519335</v>
      </c>
      <c r="I215" s="337">
        <v>-2.2099447513812223</v>
      </c>
      <c r="J215" s="339" t="s">
        <v>633</v>
      </c>
    </row>
    <row r="216" spans="2:10" x14ac:dyDescent="0.15">
      <c r="B216" s="139" t="s">
        <v>5</v>
      </c>
      <c r="C216" s="91" t="s">
        <v>275</v>
      </c>
      <c r="D216" s="91" t="s">
        <v>276</v>
      </c>
      <c r="E216" s="397">
        <v>16580</v>
      </c>
      <c r="F216" s="397">
        <v>16760</v>
      </c>
      <c r="G216" s="390">
        <v>66.586248492159228</v>
      </c>
      <c r="H216" s="390">
        <v>64.170644391408118</v>
      </c>
      <c r="I216" s="337">
        <v>-2.4156041007511106</v>
      </c>
      <c r="J216" s="339" t="s">
        <v>634</v>
      </c>
    </row>
    <row r="217" spans="2:10" x14ac:dyDescent="0.15">
      <c r="B217" s="139" t="s">
        <v>5</v>
      </c>
      <c r="C217" s="91" t="s">
        <v>103</v>
      </c>
      <c r="D217" s="91" t="s">
        <v>104</v>
      </c>
      <c r="E217" s="397">
        <v>3025</v>
      </c>
      <c r="F217" s="397">
        <v>3045</v>
      </c>
      <c r="G217" s="390">
        <v>63.1404958677686</v>
      </c>
      <c r="H217" s="390">
        <v>61.904761904761905</v>
      </c>
      <c r="I217" s="337">
        <v>-1.2357339630066946</v>
      </c>
      <c r="J217" s="339" t="s">
        <v>633</v>
      </c>
    </row>
    <row r="218" spans="2:10" x14ac:dyDescent="0.15">
      <c r="B218" s="139" t="s">
        <v>5</v>
      </c>
      <c r="C218" s="91" t="s">
        <v>236</v>
      </c>
      <c r="D218" s="91" t="s">
        <v>237</v>
      </c>
      <c r="E218" s="397">
        <v>1870</v>
      </c>
      <c r="F218" s="397">
        <v>915</v>
      </c>
      <c r="G218" s="390">
        <v>70.053475935828885</v>
      </c>
      <c r="H218" s="390">
        <v>65.573770491803273</v>
      </c>
      <c r="I218" s="337">
        <v>-4.4797054440256119</v>
      </c>
      <c r="J218" s="339" t="s">
        <v>634</v>
      </c>
    </row>
    <row r="219" spans="2:10" x14ac:dyDescent="0.15">
      <c r="B219" s="139" t="s">
        <v>5</v>
      </c>
      <c r="C219" s="91" t="s">
        <v>105</v>
      </c>
      <c r="D219" s="91" t="s">
        <v>106</v>
      </c>
      <c r="E219" s="397">
        <v>5420</v>
      </c>
      <c r="F219" s="397">
        <v>3735</v>
      </c>
      <c r="G219" s="390">
        <v>62.822878228782287</v>
      </c>
      <c r="H219" s="390">
        <v>61.847389558232933</v>
      </c>
      <c r="I219" s="337">
        <v>-0.97548867054935329</v>
      </c>
      <c r="J219" s="339" t="s">
        <v>633</v>
      </c>
    </row>
    <row r="220" spans="2:10" x14ac:dyDescent="0.15">
      <c r="B220" s="139" t="s">
        <v>5</v>
      </c>
      <c r="C220" s="91" t="s">
        <v>61</v>
      </c>
      <c r="D220" s="91" t="s">
        <v>62</v>
      </c>
      <c r="E220" s="397">
        <v>1705</v>
      </c>
      <c r="F220" s="397">
        <v>1115</v>
      </c>
      <c r="G220" s="390">
        <v>56.011730205278589</v>
      </c>
      <c r="H220" s="390">
        <v>56.053811659192817</v>
      </c>
      <c r="I220" s="337">
        <v>4.2081453914228462E-2</v>
      </c>
      <c r="J220" s="339" t="s">
        <v>633</v>
      </c>
    </row>
    <row r="221" spans="2:10" x14ac:dyDescent="0.15">
      <c r="B221" s="139" t="s">
        <v>5</v>
      </c>
      <c r="C221" s="91" t="s">
        <v>238</v>
      </c>
      <c r="D221" s="91" t="s">
        <v>239</v>
      </c>
      <c r="E221" s="397">
        <v>2890</v>
      </c>
      <c r="F221" s="397">
        <v>2380</v>
      </c>
      <c r="G221" s="390">
        <v>61.591695501730101</v>
      </c>
      <c r="H221" s="390">
        <v>61.344537815126053</v>
      </c>
      <c r="I221" s="337">
        <v>-0.24715768660404791</v>
      </c>
      <c r="J221" s="339" t="s">
        <v>633</v>
      </c>
    </row>
    <row r="222" spans="2:10" x14ac:dyDescent="0.15">
      <c r="B222" s="139" t="s">
        <v>5</v>
      </c>
      <c r="C222" s="91" t="s">
        <v>65</v>
      </c>
      <c r="D222" s="91" t="s">
        <v>66</v>
      </c>
      <c r="E222" s="397">
        <v>13325</v>
      </c>
      <c r="F222" s="397">
        <v>9725</v>
      </c>
      <c r="G222" s="390">
        <v>64.390243902439025</v>
      </c>
      <c r="H222" s="390">
        <v>63.341902313624679</v>
      </c>
      <c r="I222" s="337">
        <v>-1.0483415888143455</v>
      </c>
      <c r="J222" s="339" t="s">
        <v>633</v>
      </c>
    </row>
    <row r="223" spans="2:10" x14ac:dyDescent="0.15">
      <c r="B223" s="139" t="s">
        <v>5</v>
      </c>
      <c r="C223" s="91" t="s">
        <v>107</v>
      </c>
      <c r="D223" s="91" t="s">
        <v>108</v>
      </c>
      <c r="E223" s="397">
        <v>8745</v>
      </c>
      <c r="F223" s="397">
        <v>6820</v>
      </c>
      <c r="G223" s="390">
        <v>63.178959405374499</v>
      </c>
      <c r="H223" s="390">
        <v>64.296187683284458</v>
      </c>
      <c r="I223" s="337">
        <v>1.1172282779099589</v>
      </c>
      <c r="J223" s="339" t="s">
        <v>633</v>
      </c>
    </row>
    <row r="224" spans="2:10" x14ac:dyDescent="0.15">
      <c r="B224" s="139" t="s">
        <v>5</v>
      </c>
      <c r="C224" s="91" t="s">
        <v>129</v>
      </c>
      <c r="D224" s="91" t="s">
        <v>130</v>
      </c>
      <c r="E224" s="397">
        <v>4655</v>
      </c>
      <c r="F224" s="397">
        <v>4515</v>
      </c>
      <c r="G224" s="390">
        <v>59.505907626208376</v>
      </c>
      <c r="H224" s="390">
        <v>58.361018826135101</v>
      </c>
      <c r="I224" s="337">
        <v>-1.1448888000732751</v>
      </c>
      <c r="J224" s="339" t="s">
        <v>633</v>
      </c>
    </row>
    <row r="225" spans="2:10" x14ac:dyDescent="0.15">
      <c r="B225" s="139" t="s">
        <v>5</v>
      </c>
      <c r="C225" s="91" t="s">
        <v>131</v>
      </c>
      <c r="D225" s="91" t="s">
        <v>132</v>
      </c>
      <c r="E225" s="397">
        <v>7295</v>
      </c>
      <c r="F225" s="397">
        <v>6700</v>
      </c>
      <c r="G225" s="390">
        <v>68.2659355723098</v>
      </c>
      <c r="H225" s="390">
        <v>67.31343283582089</v>
      </c>
      <c r="I225" s="337">
        <v>-0.95250273648890982</v>
      </c>
      <c r="J225" s="339" t="s">
        <v>633</v>
      </c>
    </row>
    <row r="226" spans="2:10" x14ac:dyDescent="0.15">
      <c r="B226" s="139" t="s">
        <v>5</v>
      </c>
      <c r="C226" s="91" t="s">
        <v>240</v>
      </c>
      <c r="D226" s="91" t="s">
        <v>241</v>
      </c>
      <c r="E226" s="397">
        <v>3255</v>
      </c>
      <c r="F226" s="397">
        <v>3050</v>
      </c>
      <c r="G226" s="390">
        <v>61.904761904761905</v>
      </c>
      <c r="H226" s="390">
        <v>60.655737704918032</v>
      </c>
      <c r="I226" s="337">
        <v>-1.2490241998438734</v>
      </c>
      <c r="J226" s="339" t="s">
        <v>633</v>
      </c>
    </row>
    <row r="227" spans="2:10" x14ac:dyDescent="0.15">
      <c r="B227" s="139" t="s">
        <v>5</v>
      </c>
      <c r="C227" s="91" t="s">
        <v>133</v>
      </c>
      <c r="D227" s="91" t="s">
        <v>134</v>
      </c>
      <c r="E227" s="397">
        <v>7850</v>
      </c>
      <c r="F227" s="397">
        <v>6680</v>
      </c>
      <c r="G227" s="390">
        <v>63.439490445859867</v>
      </c>
      <c r="H227" s="390">
        <v>62.350299401197603</v>
      </c>
      <c r="I227" s="337">
        <v>-1.0891910446622646</v>
      </c>
      <c r="J227" s="339" t="s">
        <v>633</v>
      </c>
    </row>
    <row r="228" spans="2:10" x14ac:dyDescent="0.15">
      <c r="B228" s="139" t="s">
        <v>5</v>
      </c>
      <c r="C228" s="91" t="s">
        <v>63</v>
      </c>
      <c r="D228" s="91" t="s">
        <v>64</v>
      </c>
      <c r="E228" s="397">
        <v>5030</v>
      </c>
      <c r="F228" s="397">
        <v>4825</v>
      </c>
      <c r="G228" s="390">
        <v>59.840954274353876</v>
      </c>
      <c r="H228" s="390">
        <v>57.927461139896373</v>
      </c>
      <c r="I228" s="337">
        <v>-1.9134931344575037</v>
      </c>
      <c r="J228" s="339" t="s">
        <v>633</v>
      </c>
    </row>
    <row r="229" spans="2:10" x14ac:dyDescent="0.15">
      <c r="B229" s="139" t="s">
        <v>5</v>
      </c>
      <c r="C229" s="91" t="s">
        <v>185</v>
      </c>
      <c r="D229" s="91" t="s">
        <v>186</v>
      </c>
      <c r="E229" s="397">
        <v>3230</v>
      </c>
      <c r="F229" s="397">
        <v>2450</v>
      </c>
      <c r="G229" s="390">
        <v>58.204334365325074</v>
      </c>
      <c r="H229" s="390">
        <v>55.714285714285715</v>
      </c>
      <c r="I229" s="337">
        <v>-2.4900486510393591</v>
      </c>
      <c r="J229" s="339" t="s">
        <v>633</v>
      </c>
    </row>
    <row r="230" spans="2:10" x14ac:dyDescent="0.15">
      <c r="B230" s="139" t="s">
        <v>5</v>
      </c>
      <c r="C230" s="91" t="s">
        <v>67</v>
      </c>
      <c r="D230" s="91" t="s">
        <v>68</v>
      </c>
      <c r="E230" s="397">
        <v>6140</v>
      </c>
      <c r="F230" s="397">
        <v>6650</v>
      </c>
      <c r="G230" s="390">
        <v>57.410423452768732</v>
      </c>
      <c r="H230" s="390">
        <v>56.390977443609025</v>
      </c>
      <c r="I230" s="337">
        <v>-1.019446009159708</v>
      </c>
      <c r="J230" s="339" t="s">
        <v>633</v>
      </c>
    </row>
    <row r="231" spans="2:10" x14ac:dyDescent="0.15">
      <c r="B231" s="139" t="s">
        <v>5</v>
      </c>
      <c r="C231" s="91" t="s">
        <v>277</v>
      </c>
      <c r="D231" s="91" t="s">
        <v>278</v>
      </c>
      <c r="E231" s="397">
        <v>3250</v>
      </c>
      <c r="F231" s="397">
        <v>3315</v>
      </c>
      <c r="G231" s="390">
        <v>62.46153846153846</v>
      </c>
      <c r="H231" s="390">
        <v>62.29260935143288</v>
      </c>
      <c r="I231" s="337">
        <v>-0.16892911010558009</v>
      </c>
      <c r="J231" s="339" t="s">
        <v>633</v>
      </c>
    </row>
    <row r="232" spans="2:10" x14ac:dyDescent="0.15">
      <c r="B232" s="139" t="s">
        <v>5</v>
      </c>
      <c r="C232" s="91" t="s">
        <v>242</v>
      </c>
      <c r="D232" s="91" t="s">
        <v>243</v>
      </c>
      <c r="E232" s="397">
        <v>2295</v>
      </c>
      <c r="F232" s="397">
        <v>2045</v>
      </c>
      <c r="G232" s="390">
        <v>64.705882352941174</v>
      </c>
      <c r="H232" s="390">
        <v>62.836185819070899</v>
      </c>
      <c r="I232" s="337">
        <v>-1.8696965338702753</v>
      </c>
      <c r="J232" s="339" t="s">
        <v>633</v>
      </c>
    </row>
    <row r="233" spans="2:10" x14ac:dyDescent="0.15">
      <c r="B233" s="139" t="s">
        <v>5</v>
      </c>
      <c r="C233" s="91" t="s">
        <v>27</v>
      </c>
      <c r="D233" s="91" t="s">
        <v>28</v>
      </c>
      <c r="E233" s="397">
        <v>1805</v>
      </c>
      <c r="F233" s="397">
        <v>1580</v>
      </c>
      <c r="G233" s="390">
        <v>58.72576177285319</v>
      </c>
      <c r="H233" s="390">
        <v>59.177215189873422</v>
      </c>
      <c r="I233" s="337">
        <v>0.45145341702023245</v>
      </c>
      <c r="J233" s="339" t="s">
        <v>633</v>
      </c>
    </row>
    <row r="234" spans="2:10" x14ac:dyDescent="0.15">
      <c r="B234" s="139" t="s">
        <v>5</v>
      </c>
      <c r="C234" s="91" t="s">
        <v>279</v>
      </c>
      <c r="D234" s="91" t="s">
        <v>280</v>
      </c>
      <c r="E234" s="397">
        <v>3415</v>
      </c>
      <c r="F234" s="397">
        <v>3150</v>
      </c>
      <c r="G234" s="390">
        <v>63.982430453879942</v>
      </c>
      <c r="H234" s="390">
        <v>65.079365079365076</v>
      </c>
      <c r="I234" s="337">
        <v>1.0969346254851331</v>
      </c>
      <c r="J234" s="339" t="s">
        <v>633</v>
      </c>
    </row>
    <row r="235" spans="2:10" x14ac:dyDescent="0.15">
      <c r="B235" s="139" t="s">
        <v>5</v>
      </c>
      <c r="C235" s="91" t="s">
        <v>29</v>
      </c>
      <c r="D235" s="91" t="s">
        <v>30</v>
      </c>
      <c r="E235" s="397">
        <v>2780</v>
      </c>
      <c r="F235" s="397">
        <v>2785</v>
      </c>
      <c r="G235" s="390">
        <v>58.453237410071942</v>
      </c>
      <c r="H235" s="390">
        <v>58.527827648114908</v>
      </c>
      <c r="I235" s="337">
        <v>7.4590238042965495E-2</v>
      </c>
      <c r="J235" s="339" t="s">
        <v>633</v>
      </c>
    </row>
    <row r="236" spans="2:10" x14ac:dyDescent="0.15">
      <c r="B236" s="139" t="s">
        <v>5</v>
      </c>
      <c r="C236" s="91" t="s">
        <v>244</v>
      </c>
      <c r="D236" s="91" t="s">
        <v>245</v>
      </c>
      <c r="E236" s="397">
        <v>4645</v>
      </c>
      <c r="F236" s="397">
        <v>4260</v>
      </c>
      <c r="G236" s="390">
        <v>55.113024757804084</v>
      </c>
      <c r="H236" s="390">
        <v>54.929577464788736</v>
      </c>
      <c r="I236" s="337">
        <v>-0.18344729301534812</v>
      </c>
      <c r="J236" s="339" t="s">
        <v>633</v>
      </c>
    </row>
    <row r="237" spans="2:10" x14ac:dyDescent="0.15">
      <c r="B237" s="139" t="s">
        <v>5</v>
      </c>
      <c r="C237" s="91" t="s">
        <v>187</v>
      </c>
      <c r="D237" s="91" t="s">
        <v>188</v>
      </c>
      <c r="E237" s="397">
        <v>8745</v>
      </c>
      <c r="F237" s="397">
        <v>8100</v>
      </c>
      <c r="G237" s="390">
        <v>66.094911377930245</v>
      </c>
      <c r="H237" s="390">
        <v>65.925925925925924</v>
      </c>
      <c r="I237" s="337">
        <v>-0.16898545200432125</v>
      </c>
      <c r="J237" s="339" t="s">
        <v>633</v>
      </c>
    </row>
    <row r="238" spans="2:10" x14ac:dyDescent="0.15">
      <c r="B238" s="139" t="s">
        <v>5</v>
      </c>
      <c r="C238" s="91" t="s">
        <v>109</v>
      </c>
      <c r="D238" s="91" t="s">
        <v>110</v>
      </c>
      <c r="E238" s="397">
        <v>1880</v>
      </c>
      <c r="F238" s="397">
        <v>1835</v>
      </c>
      <c r="G238" s="390">
        <v>64.627659574468083</v>
      </c>
      <c r="H238" s="390">
        <v>62.125340599455036</v>
      </c>
      <c r="I238" s="337">
        <v>-2.502318975013047</v>
      </c>
      <c r="J238" s="339" t="s">
        <v>633</v>
      </c>
    </row>
    <row r="239" spans="2:10" x14ac:dyDescent="0.15">
      <c r="B239" s="139" t="s">
        <v>5</v>
      </c>
      <c r="C239" s="91" t="s">
        <v>111</v>
      </c>
      <c r="D239" s="91" t="s">
        <v>112</v>
      </c>
      <c r="E239" s="397">
        <v>1895</v>
      </c>
      <c r="F239" s="397">
        <v>1940</v>
      </c>
      <c r="G239" s="390">
        <v>64.379947229551448</v>
      </c>
      <c r="H239" s="390">
        <v>62.886597938144327</v>
      </c>
      <c r="I239" s="337">
        <v>-1.4933492914071209</v>
      </c>
      <c r="J239" s="339" t="s">
        <v>633</v>
      </c>
    </row>
    <row r="240" spans="2:10" x14ac:dyDescent="0.15">
      <c r="B240" s="139" t="s">
        <v>5</v>
      </c>
      <c r="C240" s="91" t="s">
        <v>316</v>
      </c>
      <c r="D240" s="91" t="s">
        <v>317</v>
      </c>
      <c r="E240" s="397">
        <v>2095</v>
      </c>
      <c r="F240" s="397">
        <v>1305</v>
      </c>
      <c r="G240" s="390">
        <v>71.599045346062056</v>
      </c>
      <c r="H240" s="390">
        <v>67.432950191570882</v>
      </c>
      <c r="I240" s="337">
        <v>-4.166095154491174</v>
      </c>
      <c r="J240" s="339" t="s">
        <v>634</v>
      </c>
    </row>
    <row r="241" spans="2:10" x14ac:dyDescent="0.15">
      <c r="B241" s="139" t="s">
        <v>5</v>
      </c>
      <c r="C241" s="91" t="s">
        <v>31</v>
      </c>
      <c r="D241" s="91" t="s">
        <v>32</v>
      </c>
      <c r="E241" s="397">
        <v>2315</v>
      </c>
      <c r="F241" s="397">
        <v>2225</v>
      </c>
      <c r="G241" s="390">
        <v>63.498920086393085</v>
      </c>
      <c r="H241" s="390">
        <v>62.921348314606739</v>
      </c>
      <c r="I241" s="337">
        <v>-0.57757177178634578</v>
      </c>
      <c r="J241" s="339" t="s">
        <v>633</v>
      </c>
    </row>
    <row r="242" spans="2:10" x14ac:dyDescent="0.15">
      <c r="B242" s="139" t="s">
        <v>5</v>
      </c>
      <c r="C242" s="91" t="s">
        <v>113</v>
      </c>
      <c r="D242" s="91" t="s">
        <v>114</v>
      </c>
      <c r="E242" s="397">
        <v>5495</v>
      </c>
      <c r="F242" s="397">
        <v>5045</v>
      </c>
      <c r="G242" s="390">
        <v>68.243858052775252</v>
      </c>
      <c r="H242" s="390">
        <v>66.204162537165516</v>
      </c>
      <c r="I242" s="337">
        <v>-2.0396955156097363</v>
      </c>
      <c r="J242" s="339" t="s">
        <v>634</v>
      </c>
    </row>
    <row r="243" spans="2:10" x14ac:dyDescent="0.15">
      <c r="B243" s="139" t="s">
        <v>5</v>
      </c>
      <c r="C243" s="91" t="s">
        <v>135</v>
      </c>
      <c r="D243" s="91" t="s">
        <v>136</v>
      </c>
      <c r="E243" s="397">
        <v>8095</v>
      </c>
      <c r="F243" s="397">
        <v>3995</v>
      </c>
      <c r="G243" s="390">
        <v>66.460778258184064</v>
      </c>
      <c r="H243" s="390">
        <v>66.833541927409257</v>
      </c>
      <c r="I243" s="337">
        <v>0.37276366922519344</v>
      </c>
      <c r="J243" s="339" t="s">
        <v>633</v>
      </c>
    </row>
    <row r="244" spans="2:10" x14ac:dyDescent="0.15">
      <c r="B244" s="139" t="s">
        <v>5</v>
      </c>
      <c r="C244" s="91" t="s">
        <v>33</v>
      </c>
      <c r="D244" s="91" t="s">
        <v>34</v>
      </c>
      <c r="E244" s="397">
        <v>3315</v>
      </c>
      <c r="F244" s="397">
        <v>2695</v>
      </c>
      <c r="G244" s="390">
        <v>65.460030165912514</v>
      </c>
      <c r="H244" s="390">
        <v>65.677179962894243</v>
      </c>
      <c r="I244" s="337">
        <v>0.21714979698172954</v>
      </c>
      <c r="J244" s="339" t="s">
        <v>633</v>
      </c>
    </row>
    <row r="245" spans="2:10" x14ac:dyDescent="0.15">
      <c r="B245" s="139" t="s">
        <v>5</v>
      </c>
      <c r="C245" s="91" t="s">
        <v>137</v>
      </c>
      <c r="D245" s="91" t="s">
        <v>138</v>
      </c>
      <c r="E245" s="397">
        <v>3395</v>
      </c>
      <c r="F245" s="397">
        <v>3475</v>
      </c>
      <c r="G245" s="390">
        <v>59.204712812960238</v>
      </c>
      <c r="H245" s="390">
        <v>57.841726618705039</v>
      </c>
      <c r="I245" s="337">
        <v>-1.3629861942551997</v>
      </c>
      <c r="J245" s="339" t="s">
        <v>633</v>
      </c>
    </row>
    <row r="246" spans="2:10" x14ac:dyDescent="0.15">
      <c r="B246" s="139" t="s">
        <v>5</v>
      </c>
      <c r="C246" s="91" t="s">
        <v>139</v>
      </c>
      <c r="D246" s="91" t="s">
        <v>140</v>
      </c>
      <c r="E246" s="397">
        <v>8815</v>
      </c>
      <c r="F246" s="397">
        <v>6630</v>
      </c>
      <c r="G246" s="390">
        <v>67.101531480431092</v>
      </c>
      <c r="H246" s="390">
        <v>64.932126696832583</v>
      </c>
      <c r="I246" s="337">
        <v>-2.1694047835985089</v>
      </c>
      <c r="J246" s="339" t="s">
        <v>634</v>
      </c>
    </row>
    <row r="247" spans="2:10" x14ac:dyDescent="0.15">
      <c r="B247" s="139" t="s">
        <v>5</v>
      </c>
      <c r="C247" s="91" t="s">
        <v>69</v>
      </c>
      <c r="D247" s="91" t="s">
        <v>70</v>
      </c>
      <c r="E247" s="397">
        <v>3140</v>
      </c>
      <c r="F247" s="397">
        <v>1175</v>
      </c>
      <c r="G247" s="390">
        <v>61.305732484076437</v>
      </c>
      <c r="H247" s="390">
        <v>57.021276595744688</v>
      </c>
      <c r="I247" s="337">
        <v>-4.284455888331749</v>
      </c>
      <c r="J247" s="339" t="s">
        <v>634</v>
      </c>
    </row>
    <row r="248" spans="2:10" x14ac:dyDescent="0.15">
      <c r="B248" s="139" t="s">
        <v>5</v>
      </c>
      <c r="C248" s="91" t="s">
        <v>281</v>
      </c>
      <c r="D248" s="91" t="s">
        <v>282</v>
      </c>
      <c r="E248" s="397">
        <v>6930</v>
      </c>
      <c r="F248" s="397">
        <v>4210</v>
      </c>
      <c r="G248" s="390">
        <v>69.985569985569981</v>
      </c>
      <c r="H248" s="390">
        <v>69.002375296912106</v>
      </c>
      <c r="I248" s="337">
        <v>-0.98319468865787485</v>
      </c>
      <c r="J248" s="339" t="s">
        <v>633</v>
      </c>
    </row>
    <row r="249" spans="2:10" x14ac:dyDescent="0.15">
      <c r="B249" s="139" t="s">
        <v>5</v>
      </c>
      <c r="C249" s="91" t="s">
        <v>189</v>
      </c>
      <c r="D249" s="91" t="s">
        <v>190</v>
      </c>
      <c r="E249" s="397">
        <v>2775</v>
      </c>
      <c r="F249" s="397">
        <v>1745</v>
      </c>
      <c r="G249" s="390">
        <v>60.900900900900901</v>
      </c>
      <c r="H249" s="390">
        <v>59.598853868194844</v>
      </c>
      <c r="I249" s="337">
        <v>-1.3020470327060565</v>
      </c>
      <c r="J249" s="339" t="s">
        <v>633</v>
      </c>
    </row>
    <row r="250" spans="2:10" x14ac:dyDescent="0.15">
      <c r="B250" s="139" t="s">
        <v>5</v>
      </c>
      <c r="C250" s="91" t="s">
        <v>318</v>
      </c>
      <c r="D250" s="91" t="s">
        <v>319</v>
      </c>
      <c r="E250" s="397">
        <v>2600</v>
      </c>
      <c r="F250" s="397">
        <v>1405</v>
      </c>
      <c r="G250" s="390">
        <v>66.92307692307692</v>
      </c>
      <c r="H250" s="390">
        <v>65.12455516014235</v>
      </c>
      <c r="I250" s="337">
        <v>-1.7985217629345698</v>
      </c>
      <c r="J250" s="339" t="s">
        <v>633</v>
      </c>
    </row>
    <row r="251" spans="2:10" x14ac:dyDescent="0.15">
      <c r="B251" s="139" t="s">
        <v>5</v>
      </c>
      <c r="C251" s="91" t="s">
        <v>283</v>
      </c>
      <c r="D251" s="91" t="s">
        <v>284</v>
      </c>
      <c r="E251" s="397">
        <v>2130</v>
      </c>
      <c r="F251" s="397">
        <v>2105</v>
      </c>
      <c r="G251" s="390">
        <v>62.676056338028175</v>
      </c>
      <c r="H251" s="390">
        <v>60.807600950118768</v>
      </c>
      <c r="I251" s="337">
        <v>-1.8684553879094068</v>
      </c>
      <c r="J251" s="339" t="s">
        <v>633</v>
      </c>
    </row>
    <row r="252" spans="2:10" x14ac:dyDescent="0.15">
      <c r="B252" s="139" t="s">
        <v>5</v>
      </c>
      <c r="C252" s="91" t="s">
        <v>285</v>
      </c>
      <c r="D252" s="91" t="s">
        <v>286</v>
      </c>
      <c r="E252" s="397">
        <v>1785</v>
      </c>
      <c r="F252" s="397">
        <v>1715</v>
      </c>
      <c r="G252" s="390">
        <v>64.145658263305322</v>
      </c>
      <c r="H252" s="390">
        <v>61.807580174927111</v>
      </c>
      <c r="I252" s="337">
        <v>-2.3380780883782109</v>
      </c>
      <c r="J252" s="339" t="s">
        <v>633</v>
      </c>
    </row>
    <row r="253" spans="2:10" x14ac:dyDescent="0.15">
      <c r="B253" s="139" t="s">
        <v>5</v>
      </c>
      <c r="C253" s="91" t="s">
        <v>246</v>
      </c>
      <c r="D253" s="91" t="s">
        <v>247</v>
      </c>
      <c r="E253" s="397">
        <v>3995</v>
      </c>
      <c r="F253" s="397">
        <v>3950</v>
      </c>
      <c r="G253" s="390">
        <v>57.196495619524399</v>
      </c>
      <c r="H253" s="390">
        <v>57.46835443037974</v>
      </c>
      <c r="I253" s="337">
        <v>0.27185881085534191</v>
      </c>
      <c r="J253" s="339" t="s">
        <v>633</v>
      </c>
    </row>
    <row r="254" spans="2:10" x14ac:dyDescent="0.15">
      <c r="B254" s="139" t="s">
        <v>5</v>
      </c>
      <c r="C254" s="91" t="s">
        <v>35</v>
      </c>
      <c r="D254" s="91" t="s">
        <v>36</v>
      </c>
      <c r="E254" s="397">
        <v>1500</v>
      </c>
      <c r="F254" s="397">
        <v>1475</v>
      </c>
      <c r="G254" s="390">
        <v>61.666666666666671</v>
      </c>
      <c r="H254" s="390">
        <v>59.661016949152547</v>
      </c>
      <c r="I254" s="337">
        <v>-2.0056497175141246</v>
      </c>
      <c r="J254" s="339" t="s">
        <v>633</v>
      </c>
    </row>
    <row r="255" spans="2:10" x14ac:dyDescent="0.15">
      <c r="B255" s="139" t="s">
        <v>5</v>
      </c>
      <c r="C255" s="91" t="s">
        <v>248</v>
      </c>
      <c r="D255" s="91" t="s">
        <v>249</v>
      </c>
      <c r="E255" s="397">
        <v>2230</v>
      </c>
      <c r="F255" s="397">
        <v>1710</v>
      </c>
      <c r="G255" s="390">
        <v>75.11210762331838</v>
      </c>
      <c r="H255" s="390">
        <v>75.438596491228068</v>
      </c>
      <c r="I255" s="337">
        <v>0.32648886790968845</v>
      </c>
      <c r="J255" s="339" t="s">
        <v>633</v>
      </c>
    </row>
    <row r="256" spans="2:10" x14ac:dyDescent="0.15">
      <c r="B256" s="139" t="s">
        <v>5</v>
      </c>
      <c r="C256" s="91" t="s">
        <v>71</v>
      </c>
      <c r="D256" s="91" t="s">
        <v>72</v>
      </c>
      <c r="E256" s="397">
        <v>2965</v>
      </c>
      <c r="F256" s="397">
        <v>2410</v>
      </c>
      <c r="G256" s="390">
        <v>60.202360876897131</v>
      </c>
      <c r="H256" s="390">
        <v>59.543568464730292</v>
      </c>
      <c r="I256" s="337">
        <v>-0.65879241216683937</v>
      </c>
      <c r="J256" s="339" t="s">
        <v>633</v>
      </c>
    </row>
    <row r="257" spans="2:10" x14ac:dyDescent="0.15">
      <c r="B257" s="139" t="s">
        <v>5</v>
      </c>
      <c r="C257" s="91" t="s">
        <v>115</v>
      </c>
      <c r="D257" s="91" t="s">
        <v>116</v>
      </c>
      <c r="E257" s="397">
        <v>3205</v>
      </c>
      <c r="F257" s="397">
        <v>2205</v>
      </c>
      <c r="G257" s="390">
        <v>61.466458658346333</v>
      </c>
      <c r="H257" s="390">
        <v>60.544217687074834</v>
      </c>
      <c r="I257" s="337">
        <v>-0.92224097127149918</v>
      </c>
      <c r="J257" s="339" t="s">
        <v>633</v>
      </c>
    </row>
    <row r="258" spans="2:10" x14ac:dyDescent="0.15">
      <c r="B258" s="139" t="s">
        <v>5</v>
      </c>
      <c r="C258" s="91" t="s">
        <v>141</v>
      </c>
      <c r="D258" s="91" t="s">
        <v>142</v>
      </c>
      <c r="E258" s="397">
        <v>370</v>
      </c>
      <c r="F258" s="397">
        <v>365</v>
      </c>
      <c r="G258" s="390">
        <v>70.270270270270274</v>
      </c>
      <c r="H258" s="390">
        <v>71.232876712328761</v>
      </c>
      <c r="I258" s="337">
        <v>0.96260644205848678</v>
      </c>
      <c r="J258" s="339" t="s">
        <v>633</v>
      </c>
    </row>
    <row r="259" spans="2:10" x14ac:dyDescent="0.15">
      <c r="B259" s="139" t="s">
        <v>5</v>
      </c>
      <c r="C259" s="91" t="s">
        <v>73</v>
      </c>
      <c r="D259" s="91" t="s">
        <v>74</v>
      </c>
      <c r="E259" s="397">
        <v>2890</v>
      </c>
      <c r="F259" s="397">
        <v>2920</v>
      </c>
      <c r="G259" s="390">
        <v>61.764705882352942</v>
      </c>
      <c r="H259" s="390">
        <v>60.273972602739725</v>
      </c>
      <c r="I259" s="337">
        <v>-1.4907332796132167</v>
      </c>
      <c r="J259" s="339" t="s">
        <v>633</v>
      </c>
    </row>
    <row r="260" spans="2:10" x14ac:dyDescent="0.15">
      <c r="B260" s="139" t="s">
        <v>5</v>
      </c>
      <c r="C260" s="91" t="s">
        <v>153</v>
      </c>
      <c r="D260" s="91" t="s">
        <v>154</v>
      </c>
      <c r="E260" s="397">
        <v>4630</v>
      </c>
      <c r="F260" s="397">
        <v>4085</v>
      </c>
      <c r="G260" s="390">
        <v>55.723542116630668</v>
      </c>
      <c r="H260" s="390">
        <v>54.712362301101592</v>
      </c>
      <c r="I260" s="337">
        <v>-1.0111798155290757</v>
      </c>
      <c r="J260" s="339" t="s">
        <v>633</v>
      </c>
    </row>
    <row r="261" spans="2:10" x14ac:dyDescent="0.15">
      <c r="B261" s="139" t="s">
        <v>5</v>
      </c>
      <c r="C261" s="91" t="s">
        <v>75</v>
      </c>
      <c r="D261" s="91" t="s">
        <v>76</v>
      </c>
      <c r="E261" s="397">
        <v>2795</v>
      </c>
      <c r="F261" s="397">
        <v>2835</v>
      </c>
      <c r="G261" s="390">
        <v>63.864042933810374</v>
      </c>
      <c r="H261" s="390">
        <v>60.846560846560848</v>
      </c>
      <c r="I261" s="337">
        <v>-3.017482087249526</v>
      </c>
      <c r="J261" s="339" t="s">
        <v>634</v>
      </c>
    </row>
    <row r="262" spans="2:10" x14ac:dyDescent="0.15">
      <c r="B262" s="139" t="s">
        <v>5</v>
      </c>
      <c r="C262" s="91" t="s">
        <v>117</v>
      </c>
      <c r="D262" s="91" t="s">
        <v>118</v>
      </c>
      <c r="E262" s="397">
        <v>6180</v>
      </c>
      <c r="F262" s="397">
        <v>4685</v>
      </c>
      <c r="G262" s="390">
        <v>63.673139158576056</v>
      </c>
      <c r="H262" s="390">
        <v>62.966915688367131</v>
      </c>
      <c r="I262" s="337">
        <v>-0.70622347020892562</v>
      </c>
      <c r="J262" s="339" t="s">
        <v>633</v>
      </c>
    </row>
    <row r="263" spans="2:10" x14ac:dyDescent="0.15">
      <c r="B263" s="139" t="s">
        <v>5</v>
      </c>
      <c r="C263" s="91" t="s">
        <v>155</v>
      </c>
      <c r="D263" s="91" t="s">
        <v>156</v>
      </c>
      <c r="E263" s="397">
        <v>2710</v>
      </c>
      <c r="F263" s="397">
        <v>900</v>
      </c>
      <c r="G263" s="390">
        <v>68.819188191881921</v>
      </c>
      <c r="H263" s="390">
        <v>69.444444444444443</v>
      </c>
      <c r="I263" s="337">
        <v>0.62525625256252226</v>
      </c>
      <c r="J263" s="339" t="s">
        <v>633</v>
      </c>
    </row>
    <row r="264" spans="2:10" x14ac:dyDescent="0.15">
      <c r="B264" s="139" t="s">
        <v>5</v>
      </c>
      <c r="C264" s="91" t="s">
        <v>287</v>
      </c>
      <c r="D264" s="91" t="s">
        <v>288</v>
      </c>
      <c r="E264" s="397">
        <v>2305</v>
      </c>
      <c r="F264" s="397">
        <v>2355</v>
      </c>
      <c r="G264" s="390">
        <v>57.26681127982647</v>
      </c>
      <c r="H264" s="390">
        <v>56.687898089171973</v>
      </c>
      <c r="I264" s="337">
        <v>-0.57891319065449665</v>
      </c>
      <c r="J264" s="339" t="s">
        <v>633</v>
      </c>
    </row>
    <row r="265" spans="2:10" x14ac:dyDescent="0.15">
      <c r="B265" s="139" t="s">
        <v>5</v>
      </c>
      <c r="C265" s="91" t="s">
        <v>157</v>
      </c>
      <c r="D265" s="91" t="s">
        <v>158</v>
      </c>
      <c r="E265" s="397">
        <v>2480</v>
      </c>
      <c r="F265" s="397">
        <v>2410</v>
      </c>
      <c r="G265" s="390">
        <v>66.532258064516128</v>
      </c>
      <c r="H265" s="390">
        <v>66.182572614107883</v>
      </c>
      <c r="I265" s="337">
        <v>-0.34968545040824495</v>
      </c>
      <c r="J265" s="339" t="s">
        <v>633</v>
      </c>
    </row>
    <row r="266" spans="2:10" x14ac:dyDescent="0.15">
      <c r="B266" s="139" t="s">
        <v>5</v>
      </c>
      <c r="C266" s="91" t="s">
        <v>322</v>
      </c>
      <c r="D266" s="91" t="s">
        <v>323</v>
      </c>
      <c r="E266" s="397">
        <v>5045</v>
      </c>
      <c r="F266" s="397">
        <v>4150</v>
      </c>
      <c r="G266" s="390">
        <v>67.096134786917744</v>
      </c>
      <c r="H266" s="390">
        <v>66.987951807228924</v>
      </c>
      <c r="I266" s="337">
        <v>-0.10818297968882007</v>
      </c>
      <c r="J266" s="339" t="s">
        <v>633</v>
      </c>
    </row>
    <row r="267" spans="2:10" x14ac:dyDescent="0.15">
      <c r="B267" s="139" t="s">
        <v>5</v>
      </c>
      <c r="C267" s="91" t="s">
        <v>324</v>
      </c>
      <c r="D267" s="91" t="s">
        <v>325</v>
      </c>
      <c r="E267" s="397">
        <v>3075</v>
      </c>
      <c r="F267" s="397">
        <v>3045</v>
      </c>
      <c r="G267" s="390">
        <v>70.081300813008127</v>
      </c>
      <c r="H267" s="390">
        <v>69.622331691297205</v>
      </c>
      <c r="I267" s="337">
        <v>-0.45896912171092197</v>
      </c>
      <c r="J267" s="339" t="s">
        <v>633</v>
      </c>
    </row>
    <row r="268" spans="2:10" x14ac:dyDescent="0.15">
      <c r="B268" s="139" t="s">
        <v>5</v>
      </c>
      <c r="C268" s="91" t="s">
        <v>37</v>
      </c>
      <c r="D268" s="91" t="s">
        <v>38</v>
      </c>
      <c r="E268" s="397">
        <v>1595</v>
      </c>
      <c r="F268" s="397">
        <v>1625</v>
      </c>
      <c r="G268" s="390">
        <v>61.442006269592476</v>
      </c>
      <c r="H268" s="390">
        <v>59.07692307692308</v>
      </c>
      <c r="I268" s="337">
        <v>-2.3650831926693954</v>
      </c>
      <c r="J268" s="339" t="s">
        <v>633</v>
      </c>
    </row>
    <row r="269" spans="2:10" x14ac:dyDescent="0.15">
      <c r="B269" s="139" t="s">
        <v>5</v>
      </c>
      <c r="C269" s="91" t="s">
        <v>289</v>
      </c>
      <c r="D269" s="91" t="s">
        <v>290</v>
      </c>
      <c r="E269" s="397">
        <v>2610</v>
      </c>
      <c r="F269" s="397">
        <v>1435</v>
      </c>
      <c r="G269" s="390">
        <v>62.452107279693493</v>
      </c>
      <c r="H269" s="390">
        <v>60.627177700348433</v>
      </c>
      <c r="I269" s="337">
        <v>-1.8249295793450599</v>
      </c>
      <c r="J269" s="339" t="s">
        <v>633</v>
      </c>
    </row>
    <row r="270" spans="2:10" x14ac:dyDescent="0.15">
      <c r="B270" s="139" t="s">
        <v>5</v>
      </c>
      <c r="C270" s="91" t="s">
        <v>191</v>
      </c>
      <c r="D270" s="91" t="s">
        <v>192</v>
      </c>
      <c r="E270" s="397">
        <v>1985</v>
      </c>
      <c r="F270" s="397">
        <v>2035</v>
      </c>
      <c r="G270" s="390">
        <v>65.994962216624685</v>
      </c>
      <c r="H270" s="390">
        <v>65.601965601965603</v>
      </c>
      <c r="I270" s="337">
        <v>-0.39299661465908287</v>
      </c>
      <c r="J270" s="339" t="s">
        <v>633</v>
      </c>
    </row>
    <row r="271" spans="2:10" x14ac:dyDescent="0.15">
      <c r="B271" s="139" t="s">
        <v>5</v>
      </c>
      <c r="C271" s="91" t="s">
        <v>250</v>
      </c>
      <c r="D271" s="91" t="s">
        <v>251</v>
      </c>
      <c r="E271" s="397">
        <v>3095</v>
      </c>
      <c r="F271" s="397">
        <v>2455</v>
      </c>
      <c r="G271" s="390">
        <v>59.127625201938613</v>
      </c>
      <c r="H271" s="390">
        <v>57.026476578411398</v>
      </c>
      <c r="I271" s="337">
        <v>-2.1011486235272159</v>
      </c>
      <c r="J271" s="339" t="s">
        <v>633</v>
      </c>
    </row>
    <row r="272" spans="2:10" x14ac:dyDescent="0.15">
      <c r="B272" s="139" t="s">
        <v>5</v>
      </c>
      <c r="C272" s="91" t="s">
        <v>77</v>
      </c>
      <c r="D272" s="91" t="s">
        <v>78</v>
      </c>
      <c r="E272" s="397">
        <v>2030</v>
      </c>
      <c r="F272" s="397">
        <v>1610</v>
      </c>
      <c r="G272" s="390">
        <v>62.315270935960584</v>
      </c>
      <c r="H272" s="390">
        <v>58.385093167701861</v>
      </c>
      <c r="I272" s="337">
        <v>-3.9301777682587229</v>
      </c>
      <c r="J272" s="339" t="s">
        <v>634</v>
      </c>
    </row>
    <row r="273" spans="2:10" x14ac:dyDescent="0.15">
      <c r="B273" s="139" t="s">
        <v>5</v>
      </c>
      <c r="C273" s="91" t="s">
        <v>159</v>
      </c>
      <c r="D273" s="91" t="s">
        <v>160</v>
      </c>
      <c r="E273" s="397">
        <v>8865</v>
      </c>
      <c r="F273" s="397">
        <v>6490</v>
      </c>
      <c r="G273" s="390">
        <v>64.072194021432608</v>
      </c>
      <c r="H273" s="390">
        <v>65.793528505392914</v>
      </c>
      <c r="I273" s="337">
        <v>1.7213344839603053</v>
      </c>
      <c r="J273" s="339" t="s">
        <v>634</v>
      </c>
    </row>
    <row r="274" spans="2:10" x14ac:dyDescent="0.15">
      <c r="B274" s="139" t="s">
        <v>5</v>
      </c>
      <c r="C274" s="91" t="s">
        <v>79</v>
      </c>
      <c r="D274" s="91" t="s">
        <v>80</v>
      </c>
      <c r="E274" s="397">
        <v>3285</v>
      </c>
      <c r="F274" s="397">
        <v>3315</v>
      </c>
      <c r="G274" s="390">
        <v>67.884322678843219</v>
      </c>
      <c r="H274" s="390">
        <v>65.610859728506782</v>
      </c>
      <c r="I274" s="337">
        <v>-2.2734629503364374</v>
      </c>
      <c r="J274" s="339" t="s">
        <v>633</v>
      </c>
    </row>
    <row r="275" spans="2:10" x14ac:dyDescent="0.15">
      <c r="B275" s="139" t="s">
        <v>5</v>
      </c>
      <c r="C275" s="91" t="s">
        <v>39</v>
      </c>
      <c r="D275" s="91" t="s">
        <v>40</v>
      </c>
      <c r="E275" s="397">
        <v>2420</v>
      </c>
      <c r="F275" s="397">
        <v>1270</v>
      </c>
      <c r="G275" s="390">
        <v>64.256198347107443</v>
      </c>
      <c r="H275" s="390">
        <v>63.779527559055119</v>
      </c>
      <c r="I275" s="337">
        <v>-0.47667078805232421</v>
      </c>
      <c r="J275" s="339" t="s">
        <v>633</v>
      </c>
    </row>
    <row r="276" spans="2:10" x14ac:dyDescent="0.15">
      <c r="B276" s="139" t="s">
        <v>5</v>
      </c>
      <c r="C276" s="91" t="s">
        <v>161</v>
      </c>
      <c r="D276" s="91" t="s">
        <v>162</v>
      </c>
      <c r="E276" s="397">
        <v>3045</v>
      </c>
      <c r="F276" s="397">
        <v>3065</v>
      </c>
      <c r="G276" s="390">
        <v>58.949096880131357</v>
      </c>
      <c r="H276" s="390">
        <v>57.911908646003262</v>
      </c>
      <c r="I276" s="337">
        <v>-1.0371882341280951</v>
      </c>
      <c r="J276" s="339" t="s">
        <v>633</v>
      </c>
    </row>
    <row r="277" spans="2:10" x14ac:dyDescent="0.15">
      <c r="B277" s="139" t="s">
        <v>5</v>
      </c>
      <c r="C277" s="91" t="s">
        <v>193</v>
      </c>
      <c r="D277" s="91" t="s">
        <v>194</v>
      </c>
      <c r="E277" s="397">
        <v>7540</v>
      </c>
      <c r="F277" s="397">
        <v>7405</v>
      </c>
      <c r="G277" s="390">
        <v>68.302387267904507</v>
      </c>
      <c r="H277" s="390">
        <v>66.779203241053338</v>
      </c>
      <c r="I277" s="337">
        <v>-1.5231840268511689</v>
      </c>
      <c r="J277" s="339" t="s">
        <v>634</v>
      </c>
    </row>
    <row r="278" spans="2:10" x14ac:dyDescent="0.15">
      <c r="B278" s="139" t="s">
        <v>5</v>
      </c>
      <c r="C278" s="91" t="s">
        <v>41</v>
      </c>
      <c r="D278" s="91" t="s">
        <v>42</v>
      </c>
      <c r="E278" s="397">
        <v>3125</v>
      </c>
      <c r="F278" s="397">
        <v>2960</v>
      </c>
      <c r="G278" s="390">
        <v>59.68</v>
      </c>
      <c r="H278" s="390">
        <v>61.824324324324323</v>
      </c>
      <c r="I278" s="337">
        <v>2.1443243243243231</v>
      </c>
      <c r="J278" s="339" t="s">
        <v>633</v>
      </c>
    </row>
    <row r="279" spans="2:10" x14ac:dyDescent="0.15">
      <c r="B279" s="139" t="s">
        <v>5</v>
      </c>
      <c r="C279" s="91" t="s">
        <v>291</v>
      </c>
      <c r="D279" s="91" t="s">
        <v>292</v>
      </c>
      <c r="E279" s="397">
        <v>11200</v>
      </c>
      <c r="F279" s="397">
        <v>10680</v>
      </c>
      <c r="G279" s="390">
        <v>72.8125</v>
      </c>
      <c r="H279" s="390">
        <v>72.050561797752806</v>
      </c>
      <c r="I279" s="337">
        <v>-0.76193820224719389</v>
      </c>
      <c r="J279" s="339" t="s">
        <v>633</v>
      </c>
    </row>
    <row r="280" spans="2:10" x14ac:dyDescent="0.15">
      <c r="B280" s="139" t="s">
        <v>5</v>
      </c>
      <c r="C280" s="91" t="s">
        <v>252</v>
      </c>
      <c r="D280" s="91" t="s">
        <v>253</v>
      </c>
      <c r="E280" s="397">
        <v>2335</v>
      </c>
      <c r="F280" s="397">
        <v>2290</v>
      </c>
      <c r="G280" s="390">
        <v>62.955032119914343</v>
      </c>
      <c r="H280" s="390">
        <v>64.192139737991269</v>
      </c>
      <c r="I280" s="337">
        <v>1.2371076180769265</v>
      </c>
      <c r="J280" s="339" t="s">
        <v>633</v>
      </c>
    </row>
    <row r="281" spans="2:10" x14ac:dyDescent="0.15">
      <c r="B281" s="139" t="s">
        <v>5</v>
      </c>
      <c r="C281" s="91" t="s">
        <v>326</v>
      </c>
      <c r="D281" s="91" t="s">
        <v>327</v>
      </c>
      <c r="E281" s="397">
        <v>2610</v>
      </c>
      <c r="F281" s="397">
        <v>2525</v>
      </c>
      <c r="G281" s="390">
        <v>65.325670498084293</v>
      </c>
      <c r="H281" s="390">
        <v>62.772277227722775</v>
      </c>
      <c r="I281" s="337">
        <v>-2.5533932703615179</v>
      </c>
      <c r="J281" s="339" t="s">
        <v>633</v>
      </c>
    </row>
    <row r="282" spans="2:10" x14ac:dyDescent="0.15">
      <c r="B282" s="139" t="s">
        <v>5</v>
      </c>
      <c r="C282" s="91" t="s">
        <v>81</v>
      </c>
      <c r="D282" s="91" t="s">
        <v>82</v>
      </c>
      <c r="E282" s="397">
        <v>2710</v>
      </c>
      <c r="F282" s="397">
        <v>2685</v>
      </c>
      <c r="G282" s="390">
        <v>62.730627306273071</v>
      </c>
      <c r="H282" s="390">
        <v>63.128491620111724</v>
      </c>
      <c r="I282" s="337">
        <v>0.39786431383865306</v>
      </c>
      <c r="J282" s="339" t="s">
        <v>633</v>
      </c>
    </row>
    <row r="283" spans="2:10" x14ac:dyDescent="0.15">
      <c r="B283" s="139" t="s">
        <v>5</v>
      </c>
      <c r="C283" s="91" t="s">
        <v>163</v>
      </c>
      <c r="D283" s="91" t="s">
        <v>164</v>
      </c>
      <c r="E283" s="397">
        <v>2165</v>
      </c>
      <c r="F283" s="397">
        <v>1920</v>
      </c>
      <c r="G283" s="390">
        <v>62.817551963048501</v>
      </c>
      <c r="H283" s="390">
        <v>58.854166666666664</v>
      </c>
      <c r="I283" s="337">
        <v>-3.963385296381837</v>
      </c>
      <c r="J283" s="339" t="s">
        <v>634</v>
      </c>
    </row>
    <row r="284" spans="2:10" x14ac:dyDescent="0.15">
      <c r="B284" s="139" t="s">
        <v>5</v>
      </c>
      <c r="C284" s="91" t="s">
        <v>195</v>
      </c>
      <c r="D284" s="91" t="s">
        <v>196</v>
      </c>
      <c r="E284" s="397">
        <v>2350</v>
      </c>
      <c r="F284" s="397">
        <v>2280</v>
      </c>
      <c r="G284" s="390">
        <v>60.851063829787236</v>
      </c>
      <c r="H284" s="390">
        <v>59.868421052631582</v>
      </c>
      <c r="I284" s="337">
        <v>-0.98264277715565385</v>
      </c>
      <c r="J284" s="339" t="s">
        <v>633</v>
      </c>
    </row>
    <row r="285" spans="2:10" x14ac:dyDescent="0.15">
      <c r="B285" s="139" t="s">
        <v>5</v>
      </c>
      <c r="C285" s="91" t="s">
        <v>328</v>
      </c>
      <c r="D285" s="91" t="s">
        <v>329</v>
      </c>
      <c r="E285" s="397">
        <v>1315</v>
      </c>
      <c r="F285" s="397">
        <v>1240</v>
      </c>
      <c r="G285" s="390">
        <v>63.878326996197721</v>
      </c>
      <c r="H285" s="390">
        <v>64.91935483870968</v>
      </c>
      <c r="I285" s="337">
        <v>1.0410278425119586</v>
      </c>
      <c r="J285" s="339" t="s">
        <v>633</v>
      </c>
    </row>
    <row r="286" spans="2:10" x14ac:dyDescent="0.15">
      <c r="B286" s="139" t="s">
        <v>5</v>
      </c>
      <c r="C286" s="91" t="s">
        <v>254</v>
      </c>
      <c r="D286" s="91" t="s">
        <v>255</v>
      </c>
      <c r="E286" s="397">
        <v>3145</v>
      </c>
      <c r="F286" s="397">
        <v>3090</v>
      </c>
      <c r="G286" s="390">
        <v>56.120826709062001</v>
      </c>
      <c r="H286" s="390">
        <v>56.310679611650485</v>
      </c>
      <c r="I286" s="337">
        <v>0.18985290258848408</v>
      </c>
      <c r="J286" s="339" t="s">
        <v>633</v>
      </c>
    </row>
    <row r="287" spans="2:10" x14ac:dyDescent="0.15">
      <c r="B287" s="139" t="s">
        <v>5</v>
      </c>
      <c r="C287" s="91" t="s">
        <v>83</v>
      </c>
      <c r="D287" s="91" t="s">
        <v>84</v>
      </c>
      <c r="E287" s="397">
        <v>2875</v>
      </c>
      <c r="F287" s="397">
        <v>2965</v>
      </c>
      <c r="G287" s="390">
        <v>67.130434782608688</v>
      </c>
      <c r="H287" s="390">
        <v>65.767284991568303</v>
      </c>
      <c r="I287" s="337">
        <v>-1.3631497910403851</v>
      </c>
      <c r="J287" s="339" t="s">
        <v>633</v>
      </c>
    </row>
    <row r="288" spans="2:10" x14ac:dyDescent="0.15">
      <c r="B288" s="139" t="s">
        <v>5</v>
      </c>
      <c r="C288" s="91" t="s">
        <v>119</v>
      </c>
      <c r="D288" s="91" t="s">
        <v>120</v>
      </c>
      <c r="E288" s="397">
        <v>3665</v>
      </c>
      <c r="F288" s="397">
        <v>3525</v>
      </c>
      <c r="G288" s="390">
        <v>61.527967257844473</v>
      </c>
      <c r="H288" s="390">
        <v>62.553191489361701</v>
      </c>
      <c r="I288" s="337">
        <v>1.0252242315172282</v>
      </c>
      <c r="J288" s="339" t="s">
        <v>633</v>
      </c>
    </row>
    <row r="289" spans="2:10" x14ac:dyDescent="0.15">
      <c r="B289" s="139" t="s">
        <v>5</v>
      </c>
      <c r="C289" s="91" t="s">
        <v>165</v>
      </c>
      <c r="D289" s="91" t="s">
        <v>166</v>
      </c>
      <c r="E289" s="397">
        <v>3665</v>
      </c>
      <c r="F289" s="397">
        <v>1810</v>
      </c>
      <c r="G289" s="390">
        <v>57.298772169167798</v>
      </c>
      <c r="H289" s="390">
        <v>53.591160220994475</v>
      </c>
      <c r="I289" s="337">
        <v>-3.707611948173323</v>
      </c>
      <c r="J289" s="339" t="s">
        <v>634</v>
      </c>
    </row>
    <row r="290" spans="2:10" x14ac:dyDescent="0.15">
      <c r="B290" s="139" t="s">
        <v>5</v>
      </c>
      <c r="C290" s="91" t="s">
        <v>256</v>
      </c>
      <c r="D290" s="91" t="s">
        <v>257</v>
      </c>
      <c r="E290" s="397">
        <v>3190</v>
      </c>
      <c r="F290" s="397">
        <v>3100</v>
      </c>
      <c r="G290" s="390">
        <v>59.717868338557992</v>
      </c>
      <c r="H290" s="390">
        <v>59.516129032258071</v>
      </c>
      <c r="I290" s="337">
        <v>-0.20173930629992043</v>
      </c>
      <c r="J290" s="339" t="s">
        <v>633</v>
      </c>
    </row>
    <row r="291" spans="2:10" ht="14" x14ac:dyDescent="0.15">
      <c r="B291" s="139" t="s">
        <v>5</v>
      </c>
      <c r="C291" s="91" t="s">
        <v>258</v>
      </c>
      <c r="D291" s="91" t="s">
        <v>259</v>
      </c>
      <c r="E291" s="397" t="s">
        <v>579</v>
      </c>
      <c r="F291" s="397" t="s">
        <v>579</v>
      </c>
      <c r="G291" s="390" t="s">
        <v>579</v>
      </c>
      <c r="H291" s="390" t="s">
        <v>579</v>
      </c>
      <c r="I291" s="337" t="s">
        <v>579</v>
      </c>
      <c r="J291" s="339" t="s">
        <v>579</v>
      </c>
    </row>
    <row r="292" spans="2:10" x14ac:dyDescent="0.15">
      <c r="B292" s="139" t="s">
        <v>5</v>
      </c>
      <c r="C292" s="91" t="s">
        <v>85</v>
      </c>
      <c r="D292" s="91" t="s">
        <v>86</v>
      </c>
      <c r="E292" s="397">
        <v>2525</v>
      </c>
      <c r="F292" s="397">
        <v>1535</v>
      </c>
      <c r="G292" s="390">
        <v>65.148514851485146</v>
      </c>
      <c r="H292" s="390">
        <v>66.44951140065146</v>
      </c>
      <c r="I292" s="337">
        <v>1.3009965491663138</v>
      </c>
      <c r="J292" s="339" t="s">
        <v>633</v>
      </c>
    </row>
    <row r="293" spans="2:10" x14ac:dyDescent="0.15">
      <c r="B293" s="139" t="s">
        <v>5</v>
      </c>
      <c r="C293" s="91" t="s">
        <v>167</v>
      </c>
      <c r="D293" s="91" t="s">
        <v>168</v>
      </c>
      <c r="E293" s="397">
        <v>5995</v>
      </c>
      <c r="F293" s="397">
        <v>4685</v>
      </c>
      <c r="G293" s="390">
        <v>66.388657214345287</v>
      </c>
      <c r="H293" s="390">
        <v>65.5282817502668</v>
      </c>
      <c r="I293" s="337">
        <v>-0.86037546407848708</v>
      </c>
      <c r="J293" s="339" t="s">
        <v>633</v>
      </c>
    </row>
    <row r="294" spans="2:10" x14ac:dyDescent="0.15">
      <c r="B294" s="139" t="s">
        <v>5</v>
      </c>
      <c r="C294" s="91" t="s">
        <v>293</v>
      </c>
      <c r="D294" s="91" t="s">
        <v>294</v>
      </c>
      <c r="E294" s="397">
        <v>1830</v>
      </c>
      <c r="F294" s="397">
        <v>1725</v>
      </c>
      <c r="G294" s="390">
        <v>71.311475409836063</v>
      </c>
      <c r="H294" s="390">
        <v>69.275362318840578</v>
      </c>
      <c r="I294" s="337">
        <v>-2.0361130909954852</v>
      </c>
      <c r="J294" s="339" t="s">
        <v>633</v>
      </c>
    </row>
    <row r="295" spans="2:10" x14ac:dyDescent="0.15">
      <c r="B295" s="139" t="s">
        <v>5</v>
      </c>
      <c r="C295" s="91" t="s">
        <v>295</v>
      </c>
      <c r="D295" s="91" t="s">
        <v>296</v>
      </c>
      <c r="E295" s="397">
        <v>8345</v>
      </c>
      <c r="F295" s="397">
        <v>8485</v>
      </c>
      <c r="G295" s="390">
        <v>70.581186339125225</v>
      </c>
      <c r="H295" s="390">
        <v>69.82911019446081</v>
      </c>
      <c r="I295" s="337">
        <v>-0.75207614466441441</v>
      </c>
      <c r="J295" s="339" t="s">
        <v>633</v>
      </c>
    </row>
    <row r="296" spans="2:10" x14ac:dyDescent="0.15">
      <c r="B296" s="139" t="s">
        <v>5</v>
      </c>
      <c r="C296" s="91" t="s">
        <v>260</v>
      </c>
      <c r="D296" s="91" t="s">
        <v>261</v>
      </c>
      <c r="E296" s="397">
        <v>1315</v>
      </c>
      <c r="F296" s="397">
        <v>1320</v>
      </c>
      <c r="G296" s="390">
        <v>60.076045627376431</v>
      </c>
      <c r="H296" s="390">
        <v>56.81818181818182</v>
      </c>
      <c r="I296" s="337">
        <v>-3.2578638091946104</v>
      </c>
      <c r="J296" s="339" t="s">
        <v>633</v>
      </c>
    </row>
    <row r="297" spans="2:10" x14ac:dyDescent="0.15">
      <c r="B297" s="139" t="s">
        <v>5</v>
      </c>
      <c r="C297" s="91" t="s">
        <v>87</v>
      </c>
      <c r="D297" s="91" t="s">
        <v>88</v>
      </c>
      <c r="E297" s="397">
        <v>3565</v>
      </c>
      <c r="F297" s="397">
        <v>3665</v>
      </c>
      <c r="G297" s="390">
        <v>61.711079943899016</v>
      </c>
      <c r="H297" s="390">
        <v>60.163710777626193</v>
      </c>
      <c r="I297" s="337">
        <v>-1.5473691662728228</v>
      </c>
      <c r="J297" s="339" t="s">
        <v>633</v>
      </c>
    </row>
    <row r="298" spans="2:10" x14ac:dyDescent="0.15">
      <c r="B298" s="139" t="s">
        <v>5</v>
      </c>
      <c r="C298" s="91" t="s">
        <v>330</v>
      </c>
      <c r="D298" s="91" t="s">
        <v>331</v>
      </c>
      <c r="E298" s="397">
        <v>4940</v>
      </c>
      <c r="F298" s="397">
        <v>4830</v>
      </c>
      <c r="G298" s="390">
        <v>70.951417004048579</v>
      </c>
      <c r="H298" s="390">
        <v>67.391304347826093</v>
      </c>
      <c r="I298" s="337">
        <v>-3.5601126562224863</v>
      </c>
      <c r="J298" s="339" t="s">
        <v>634</v>
      </c>
    </row>
    <row r="299" spans="2:10" x14ac:dyDescent="0.15">
      <c r="B299" s="139" t="s">
        <v>5</v>
      </c>
      <c r="C299" s="91" t="s">
        <v>297</v>
      </c>
      <c r="D299" s="91" t="s">
        <v>298</v>
      </c>
      <c r="E299" s="397">
        <v>1510</v>
      </c>
      <c r="F299" s="397">
        <v>1490</v>
      </c>
      <c r="G299" s="390">
        <v>70.52980132450331</v>
      </c>
      <c r="H299" s="390">
        <v>70.805369127516784</v>
      </c>
      <c r="I299" s="337">
        <v>0.27556780301347317</v>
      </c>
      <c r="J299" s="339" t="s">
        <v>633</v>
      </c>
    </row>
    <row r="300" spans="2:10" x14ac:dyDescent="0.15">
      <c r="B300" s="139" t="s">
        <v>5</v>
      </c>
      <c r="C300" s="91" t="s">
        <v>89</v>
      </c>
      <c r="D300" s="91" t="s">
        <v>90</v>
      </c>
      <c r="E300" s="397">
        <v>3495</v>
      </c>
      <c r="F300" s="397">
        <v>3395</v>
      </c>
      <c r="G300" s="390">
        <v>64.949928469241769</v>
      </c>
      <c r="H300" s="390">
        <v>64.212076583210603</v>
      </c>
      <c r="I300" s="337">
        <v>-0.7378518860311658</v>
      </c>
      <c r="J300" s="339" t="s">
        <v>633</v>
      </c>
    </row>
    <row r="301" spans="2:10" x14ac:dyDescent="0.15">
      <c r="B301" s="139" t="s">
        <v>5</v>
      </c>
      <c r="C301" s="91" t="s">
        <v>299</v>
      </c>
      <c r="D301" s="91" t="s">
        <v>300</v>
      </c>
      <c r="E301" s="397">
        <v>2015</v>
      </c>
      <c r="F301" s="397">
        <v>1965</v>
      </c>
      <c r="G301" s="390">
        <v>72.208436724565757</v>
      </c>
      <c r="H301" s="390">
        <v>68.447837150127228</v>
      </c>
      <c r="I301" s="337">
        <v>-3.7605995744385297</v>
      </c>
      <c r="J301" s="339" t="s">
        <v>634</v>
      </c>
    </row>
    <row r="302" spans="2:10" x14ac:dyDescent="0.15">
      <c r="B302" s="139" t="s">
        <v>5</v>
      </c>
      <c r="C302" s="91" t="s">
        <v>169</v>
      </c>
      <c r="D302" s="91" t="s">
        <v>170</v>
      </c>
      <c r="E302" s="397">
        <v>3230</v>
      </c>
      <c r="F302" s="397">
        <v>2820</v>
      </c>
      <c r="G302" s="390">
        <v>54.024767801857585</v>
      </c>
      <c r="H302" s="390">
        <v>56.38297872340425</v>
      </c>
      <c r="I302" s="337">
        <v>2.3582109215466645</v>
      </c>
      <c r="J302" s="339" t="s">
        <v>633</v>
      </c>
    </row>
    <row r="303" spans="2:10" ht="14" x14ac:dyDescent="0.15">
      <c r="B303" s="139" t="s">
        <v>5</v>
      </c>
      <c r="C303" s="91" t="s">
        <v>171</v>
      </c>
      <c r="D303" s="91" t="s">
        <v>172</v>
      </c>
      <c r="E303" s="397" t="s">
        <v>579</v>
      </c>
      <c r="F303" s="397" t="s">
        <v>579</v>
      </c>
      <c r="G303" s="390" t="s">
        <v>579</v>
      </c>
      <c r="H303" s="390" t="s">
        <v>579</v>
      </c>
      <c r="I303" s="337" t="s">
        <v>579</v>
      </c>
      <c r="J303" s="339" t="s">
        <v>579</v>
      </c>
    </row>
    <row r="304" spans="2:10" x14ac:dyDescent="0.15">
      <c r="B304" s="139" t="s">
        <v>5</v>
      </c>
      <c r="C304" s="91" t="s">
        <v>121</v>
      </c>
      <c r="D304" s="91" t="s">
        <v>122</v>
      </c>
      <c r="E304" s="397">
        <v>1930</v>
      </c>
      <c r="F304" s="397">
        <v>725</v>
      </c>
      <c r="G304" s="390">
        <v>68.393782383419691</v>
      </c>
      <c r="H304" s="390">
        <v>64.827586206896541</v>
      </c>
      <c r="I304" s="337">
        <v>-3.5661961765231496</v>
      </c>
      <c r="J304" s="339" t="s">
        <v>633</v>
      </c>
    </row>
    <row r="305" spans="2:10" x14ac:dyDescent="0.15">
      <c r="B305" s="319" t="s">
        <v>6</v>
      </c>
      <c r="C305" s="319" t="s">
        <v>15</v>
      </c>
      <c r="D305" s="319" t="s">
        <v>16</v>
      </c>
      <c r="E305" s="399">
        <v>600449</v>
      </c>
      <c r="F305" s="399">
        <v>491138</v>
      </c>
      <c r="G305" s="392">
        <v>14.0751337748918</v>
      </c>
      <c r="H305" s="392">
        <v>14.144497065997699</v>
      </c>
      <c r="I305" s="337">
        <v>6.9363291105899449E-2</v>
      </c>
      <c r="J305" s="341" t="s">
        <v>633</v>
      </c>
    </row>
    <row r="306" spans="2:10" x14ac:dyDescent="0.15">
      <c r="B306" s="139" t="s">
        <v>6</v>
      </c>
      <c r="C306" s="91" t="s">
        <v>199</v>
      </c>
      <c r="D306" s="91" t="s">
        <v>200</v>
      </c>
      <c r="E306" s="397">
        <v>3450</v>
      </c>
      <c r="F306" s="397">
        <v>3310</v>
      </c>
      <c r="G306" s="390">
        <v>15.362318840579711</v>
      </c>
      <c r="H306" s="390">
        <v>15.861027190332328</v>
      </c>
      <c r="I306" s="337">
        <v>0.4987083497526168</v>
      </c>
      <c r="J306" s="339" t="s">
        <v>633</v>
      </c>
    </row>
    <row r="307" spans="2:10" x14ac:dyDescent="0.15">
      <c r="B307" s="139" t="s">
        <v>6</v>
      </c>
      <c r="C307" s="91" t="s">
        <v>201</v>
      </c>
      <c r="D307" s="91" t="s">
        <v>202</v>
      </c>
      <c r="E307" s="397">
        <v>4110</v>
      </c>
      <c r="F307" s="397">
        <v>4010</v>
      </c>
      <c r="G307" s="390">
        <v>14.963503649635038</v>
      </c>
      <c r="H307" s="390">
        <v>14.214463840399002</v>
      </c>
      <c r="I307" s="337">
        <v>-0.74903980923603619</v>
      </c>
      <c r="J307" s="339" t="s">
        <v>633</v>
      </c>
    </row>
    <row r="308" spans="2:10" x14ac:dyDescent="0.15">
      <c r="B308" s="139" t="s">
        <v>6</v>
      </c>
      <c r="C308" s="91" t="s">
        <v>93</v>
      </c>
      <c r="D308" s="91" t="s">
        <v>94</v>
      </c>
      <c r="E308" s="397">
        <v>2690</v>
      </c>
      <c r="F308" s="397">
        <v>1525</v>
      </c>
      <c r="G308" s="390">
        <v>13.382899628252787</v>
      </c>
      <c r="H308" s="390">
        <v>13.77049180327869</v>
      </c>
      <c r="I308" s="337">
        <v>0.38759217502590282</v>
      </c>
      <c r="J308" s="339" t="s">
        <v>633</v>
      </c>
    </row>
    <row r="309" spans="2:10" ht="14" x14ac:dyDescent="0.15">
      <c r="B309" s="139" t="s">
        <v>6</v>
      </c>
      <c r="C309" s="91" t="s">
        <v>303</v>
      </c>
      <c r="D309" s="91" t="s">
        <v>304</v>
      </c>
      <c r="E309" s="397" t="s">
        <v>579</v>
      </c>
      <c r="F309" s="397" t="s">
        <v>579</v>
      </c>
      <c r="G309" s="390" t="s">
        <v>579</v>
      </c>
      <c r="H309" s="390" t="s">
        <v>579</v>
      </c>
      <c r="I309" s="337" t="s">
        <v>579</v>
      </c>
      <c r="J309" s="339" t="s">
        <v>579</v>
      </c>
    </row>
    <row r="310" spans="2:10" x14ac:dyDescent="0.15">
      <c r="B310" s="139" t="s">
        <v>6</v>
      </c>
      <c r="C310" s="91" t="s">
        <v>175</v>
      </c>
      <c r="D310" s="91" t="s">
        <v>176</v>
      </c>
      <c r="E310" s="397">
        <v>2090</v>
      </c>
      <c r="F310" s="397">
        <v>2110</v>
      </c>
      <c r="G310" s="390">
        <v>14.114832535885165</v>
      </c>
      <c r="H310" s="390">
        <v>14.691943127962084</v>
      </c>
      <c r="I310" s="337">
        <v>0.57711059207691839</v>
      </c>
      <c r="J310" s="339" t="s">
        <v>633</v>
      </c>
    </row>
    <row r="311" spans="2:10" x14ac:dyDescent="0.15">
      <c r="B311" s="139" t="s">
        <v>6</v>
      </c>
      <c r="C311" s="91" t="s">
        <v>203</v>
      </c>
      <c r="D311" s="91" t="s">
        <v>204</v>
      </c>
      <c r="E311" s="397">
        <v>3165</v>
      </c>
      <c r="F311" s="397">
        <v>2240</v>
      </c>
      <c r="G311" s="390">
        <v>14.533965244865717</v>
      </c>
      <c r="H311" s="390">
        <v>13.839285714285715</v>
      </c>
      <c r="I311" s="337">
        <v>-0.69467953058000198</v>
      </c>
      <c r="J311" s="339" t="s">
        <v>633</v>
      </c>
    </row>
    <row r="312" spans="2:10" x14ac:dyDescent="0.15">
      <c r="B312" s="139" t="s">
        <v>6</v>
      </c>
      <c r="C312" s="91" t="s">
        <v>145</v>
      </c>
      <c r="D312" s="91" t="s">
        <v>146</v>
      </c>
      <c r="E312" s="397">
        <v>15420</v>
      </c>
      <c r="F312" s="397">
        <v>11165</v>
      </c>
      <c r="G312" s="390">
        <v>14.883268482490273</v>
      </c>
      <c r="H312" s="390">
        <v>14.106583072100312</v>
      </c>
      <c r="I312" s="337">
        <v>-0.77668541038996075</v>
      </c>
      <c r="J312" s="339" t="s">
        <v>633</v>
      </c>
    </row>
    <row r="313" spans="2:10" x14ac:dyDescent="0.15">
      <c r="B313" s="139" t="s">
        <v>6</v>
      </c>
      <c r="C313" s="91" t="s">
        <v>45</v>
      </c>
      <c r="D313" s="91" t="s">
        <v>46</v>
      </c>
      <c r="E313" s="397">
        <v>2185</v>
      </c>
      <c r="F313" s="397">
        <v>2230</v>
      </c>
      <c r="G313" s="390">
        <v>13.958810068649885</v>
      </c>
      <c r="H313" s="390">
        <v>14.573991031390134</v>
      </c>
      <c r="I313" s="337">
        <v>0.61518096274024892</v>
      </c>
      <c r="J313" s="339" t="s">
        <v>633</v>
      </c>
    </row>
    <row r="314" spans="2:10" x14ac:dyDescent="0.15">
      <c r="B314" s="139" t="s">
        <v>6</v>
      </c>
      <c r="C314" s="91" t="s">
        <v>47</v>
      </c>
      <c r="D314" s="91" t="s">
        <v>48</v>
      </c>
      <c r="E314" s="397">
        <v>1530</v>
      </c>
      <c r="F314" s="397">
        <v>1600</v>
      </c>
      <c r="G314" s="390">
        <v>15.032679738562091</v>
      </c>
      <c r="H314" s="390">
        <v>12.812499999999998</v>
      </c>
      <c r="I314" s="337">
        <v>-2.2201797385620932</v>
      </c>
      <c r="J314" s="339" t="s">
        <v>633</v>
      </c>
    </row>
    <row r="315" spans="2:10" x14ac:dyDescent="0.15">
      <c r="B315" s="139" t="s">
        <v>6</v>
      </c>
      <c r="C315" s="91" t="s">
        <v>49</v>
      </c>
      <c r="D315" s="91" t="s">
        <v>50</v>
      </c>
      <c r="E315" s="397">
        <v>3840</v>
      </c>
      <c r="F315" s="397">
        <v>3880</v>
      </c>
      <c r="G315" s="390">
        <v>14.0625</v>
      </c>
      <c r="H315" s="390">
        <v>14.690721649484537</v>
      </c>
      <c r="I315" s="337">
        <v>0.62822164948453718</v>
      </c>
      <c r="J315" s="339" t="s">
        <v>633</v>
      </c>
    </row>
    <row r="316" spans="2:10" x14ac:dyDescent="0.15">
      <c r="B316" s="139" t="s">
        <v>6</v>
      </c>
      <c r="C316" s="91" t="s">
        <v>264</v>
      </c>
      <c r="D316" s="91" t="s">
        <v>265</v>
      </c>
      <c r="E316" s="397">
        <v>1350</v>
      </c>
      <c r="F316" s="397">
        <v>1340</v>
      </c>
      <c r="G316" s="390">
        <v>12.222222222222221</v>
      </c>
      <c r="H316" s="390">
        <v>14.17910447761194</v>
      </c>
      <c r="I316" s="337">
        <v>1.9568822553897185</v>
      </c>
      <c r="J316" s="339" t="s">
        <v>633</v>
      </c>
    </row>
    <row r="317" spans="2:10" x14ac:dyDescent="0.15">
      <c r="B317" s="139" t="s">
        <v>6</v>
      </c>
      <c r="C317" s="91" t="s">
        <v>95</v>
      </c>
      <c r="D317" s="91" t="s">
        <v>96</v>
      </c>
      <c r="E317" s="397">
        <v>7070</v>
      </c>
      <c r="F317" s="397">
        <v>2670</v>
      </c>
      <c r="G317" s="390">
        <v>13.790664780763789</v>
      </c>
      <c r="H317" s="390">
        <v>13.108614232209737</v>
      </c>
      <c r="I317" s="337">
        <v>-0.68205054855405223</v>
      </c>
      <c r="J317" s="339" t="s">
        <v>633</v>
      </c>
    </row>
    <row r="318" spans="2:10" x14ac:dyDescent="0.15">
      <c r="B318" s="139" t="s">
        <v>6</v>
      </c>
      <c r="C318" s="91" t="s">
        <v>205</v>
      </c>
      <c r="D318" s="91" t="s">
        <v>206</v>
      </c>
      <c r="E318" s="397">
        <v>3690</v>
      </c>
      <c r="F318" s="397">
        <v>3585</v>
      </c>
      <c r="G318" s="390">
        <v>15.447154471544716</v>
      </c>
      <c r="H318" s="390">
        <v>14.923291492329149</v>
      </c>
      <c r="I318" s="337">
        <v>-0.52386297921556668</v>
      </c>
      <c r="J318" s="339" t="s">
        <v>633</v>
      </c>
    </row>
    <row r="319" spans="2:10" x14ac:dyDescent="0.15">
      <c r="B319" s="139" t="s">
        <v>6</v>
      </c>
      <c r="C319" s="91" t="s">
        <v>266</v>
      </c>
      <c r="D319" s="91" t="s">
        <v>267</v>
      </c>
      <c r="E319" s="397">
        <v>2500</v>
      </c>
      <c r="F319" s="397">
        <v>2435</v>
      </c>
      <c r="G319" s="390">
        <v>12.8</v>
      </c>
      <c r="H319" s="390">
        <v>13.757700205338811</v>
      </c>
      <c r="I319" s="337">
        <v>0.95770020533880995</v>
      </c>
      <c r="J319" s="339" t="s">
        <v>633</v>
      </c>
    </row>
    <row r="320" spans="2:10" x14ac:dyDescent="0.15">
      <c r="B320" s="139" t="s">
        <v>6</v>
      </c>
      <c r="C320" s="91" t="s">
        <v>307</v>
      </c>
      <c r="D320" s="91" t="s">
        <v>308</v>
      </c>
      <c r="E320" s="397">
        <v>4485</v>
      </c>
      <c r="F320" s="397">
        <v>4365</v>
      </c>
      <c r="G320" s="390">
        <v>13.043478260869565</v>
      </c>
      <c r="H320" s="390">
        <v>13.631156930126002</v>
      </c>
      <c r="I320" s="337">
        <v>0.5876786692564373</v>
      </c>
      <c r="J320" s="339" t="s">
        <v>633</v>
      </c>
    </row>
    <row r="321" spans="2:10" x14ac:dyDescent="0.15">
      <c r="B321" s="139" t="s">
        <v>6</v>
      </c>
      <c r="C321" s="91" t="s">
        <v>207</v>
      </c>
      <c r="D321" s="91" t="s">
        <v>208</v>
      </c>
      <c r="E321" s="397">
        <v>3595</v>
      </c>
      <c r="F321" s="397">
        <v>2090</v>
      </c>
      <c r="G321" s="390">
        <v>13.351877607788595</v>
      </c>
      <c r="H321" s="390">
        <v>14.354066985645932</v>
      </c>
      <c r="I321" s="337">
        <v>1.0021893778573379</v>
      </c>
      <c r="J321" s="339" t="s">
        <v>633</v>
      </c>
    </row>
    <row r="322" spans="2:10" x14ac:dyDescent="0.15">
      <c r="B322" s="139" t="s">
        <v>6</v>
      </c>
      <c r="C322" s="91" t="s">
        <v>268</v>
      </c>
      <c r="D322" s="91" t="s">
        <v>558</v>
      </c>
      <c r="E322" s="397">
        <v>5795</v>
      </c>
      <c r="F322" s="397">
        <v>4980</v>
      </c>
      <c r="G322" s="390">
        <v>13.718723037100949</v>
      </c>
      <c r="H322" s="390">
        <v>14.257028112449799</v>
      </c>
      <c r="I322" s="337">
        <v>0.53830507534885008</v>
      </c>
      <c r="J322" s="339" t="s">
        <v>633</v>
      </c>
    </row>
    <row r="323" spans="2:10" x14ac:dyDescent="0.15">
      <c r="B323" s="139" t="s">
        <v>6</v>
      </c>
      <c r="C323" s="91" t="s">
        <v>97</v>
      </c>
      <c r="D323" s="91" t="s">
        <v>98</v>
      </c>
      <c r="E323" s="397">
        <v>2660</v>
      </c>
      <c r="F323" s="397">
        <v>2345</v>
      </c>
      <c r="G323" s="390">
        <v>14.285714285714285</v>
      </c>
      <c r="H323" s="390">
        <v>13.00639658848614</v>
      </c>
      <c r="I323" s="337">
        <v>-1.2793176972281444</v>
      </c>
      <c r="J323" s="339" t="s">
        <v>633</v>
      </c>
    </row>
    <row r="324" spans="2:10" x14ac:dyDescent="0.15">
      <c r="B324" s="139" t="s">
        <v>6</v>
      </c>
      <c r="C324" s="91" t="s">
        <v>177</v>
      </c>
      <c r="D324" s="91" t="s">
        <v>178</v>
      </c>
      <c r="E324" s="397">
        <v>6365</v>
      </c>
      <c r="F324" s="397">
        <v>3860</v>
      </c>
      <c r="G324" s="390">
        <v>12.647289866457188</v>
      </c>
      <c r="H324" s="390">
        <v>14.378238341968913</v>
      </c>
      <c r="I324" s="337">
        <v>1.7309484755117257</v>
      </c>
      <c r="J324" s="339" t="s">
        <v>634</v>
      </c>
    </row>
    <row r="325" spans="2:10" x14ac:dyDescent="0.15">
      <c r="B325" s="139" t="s">
        <v>6</v>
      </c>
      <c r="C325" s="91" t="s">
        <v>209</v>
      </c>
      <c r="D325" s="91" t="s">
        <v>210</v>
      </c>
      <c r="E325" s="397">
        <v>1425</v>
      </c>
      <c r="F325" s="397">
        <v>880</v>
      </c>
      <c r="G325" s="390">
        <v>14.035087719298245</v>
      </c>
      <c r="H325" s="390">
        <v>12.5</v>
      </c>
      <c r="I325" s="337">
        <v>-1.5350877192982448</v>
      </c>
      <c r="J325" s="339" t="s">
        <v>633</v>
      </c>
    </row>
    <row r="326" spans="2:10" x14ac:dyDescent="0.15">
      <c r="B326" s="139" t="s">
        <v>6</v>
      </c>
      <c r="C326" s="91" t="s">
        <v>179</v>
      </c>
      <c r="D326" s="91" t="s">
        <v>180</v>
      </c>
      <c r="E326" s="397">
        <v>3285</v>
      </c>
      <c r="F326" s="397">
        <v>3235</v>
      </c>
      <c r="G326" s="390">
        <v>13.850837138508371</v>
      </c>
      <c r="H326" s="390">
        <v>12.982998454404946</v>
      </c>
      <c r="I326" s="337">
        <v>-0.86783868410342535</v>
      </c>
      <c r="J326" s="339" t="s">
        <v>633</v>
      </c>
    </row>
    <row r="327" spans="2:10" ht="15" x14ac:dyDescent="0.15">
      <c r="B327" s="139" t="s">
        <v>6</v>
      </c>
      <c r="C327" s="91" t="s">
        <v>562</v>
      </c>
      <c r="D327" s="91" t="s">
        <v>309</v>
      </c>
      <c r="E327" s="397">
        <v>5090</v>
      </c>
      <c r="F327" s="397">
        <v>5160</v>
      </c>
      <c r="G327" s="390">
        <v>14.047151277013754</v>
      </c>
      <c r="H327" s="390">
        <v>13.75968992248062</v>
      </c>
      <c r="I327" s="337">
        <v>-0.28746135453313393</v>
      </c>
      <c r="J327" s="339" t="s">
        <v>633</v>
      </c>
    </row>
    <row r="328" spans="2:10" x14ac:dyDescent="0.15">
      <c r="B328" s="139" t="s">
        <v>6</v>
      </c>
      <c r="C328" s="91" t="s">
        <v>19</v>
      </c>
      <c r="D328" s="91" t="s">
        <v>20</v>
      </c>
      <c r="E328" s="397">
        <v>5580</v>
      </c>
      <c r="F328" s="397">
        <v>4550</v>
      </c>
      <c r="G328" s="390">
        <v>15.32258064516129</v>
      </c>
      <c r="H328" s="390">
        <v>14.725274725274726</v>
      </c>
      <c r="I328" s="337">
        <v>-0.59730591988656379</v>
      </c>
      <c r="J328" s="339" t="s">
        <v>633</v>
      </c>
    </row>
    <row r="329" spans="2:10" x14ac:dyDescent="0.15">
      <c r="B329" s="139" t="s">
        <v>6</v>
      </c>
      <c r="C329" s="91" t="s">
        <v>147</v>
      </c>
      <c r="D329" s="91" t="s">
        <v>148</v>
      </c>
      <c r="E329" s="397">
        <v>4300</v>
      </c>
      <c r="F329" s="397">
        <v>4045</v>
      </c>
      <c r="G329" s="390">
        <v>15.58139534883721</v>
      </c>
      <c r="H329" s="390">
        <v>15.327564894932014</v>
      </c>
      <c r="I329" s="337">
        <v>-0.25383045390519676</v>
      </c>
      <c r="J329" s="339" t="s">
        <v>633</v>
      </c>
    </row>
    <row r="330" spans="2:10" x14ac:dyDescent="0.15">
      <c r="B330" s="139" t="s">
        <v>6</v>
      </c>
      <c r="C330" s="91" t="s">
        <v>211</v>
      </c>
      <c r="D330" s="91" t="s">
        <v>212</v>
      </c>
      <c r="E330" s="397">
        <v>4360</v>
      </c>
      <c r="F330" s="397">
        <v>4150</v>
      </c>
      <c r="G330" s="390">
        <v>14.220183486238533</v>
      </c>
      <c r="H330" s="390">
        <v>14.337349397590362</v>
      </c>
      <c r="I330" s="337">
        <v>0.11716591135182952</v>
      </c>
      <c r="J330" s="339" t="s">
        <v>633</v>
      </c>
    </row>
    <row r="331" spans="2:10" x14ac:dyDescent="0.15">
      <c r="B331" s="139" t="s">
        <v>6</v>
      </c>
      <c r="C331" s="91" t="s">
        <v>57</v>
      </c>
      <c r="D331" s="91" t="s">
        <v>58</v>
      </c>
      <c r="E331" s="397">
        <v>4985</v>
      </c>
      <c r="F331" s="397">
        <v>3440</v>
      </c>
      <c r="G331" s="390">
        <v>14.343029087261785</v>
      </c>
      <c r="H331" s="390">
        <v>14.098837209302326</v>
      </c>
      <c r="I331" s="337">
        <v>-0.24419187795945874</v>
      </c>
      <c r="J331" s="339" t="s">
        <v>633</v>
      </c>
    </row>
    <row r="332" spans="2:10" x14ac:dyDescent="0.15">
      <c r="B332" s="139" t="s">
        <v>6</v>
      </c>
      <c r="C332" s="91" t="s">
        <v>21</v>
      </c>
      <c r="D332" s="91" t="s">
        <v>22</v>
      </c>
      <c r="E332" s="397">
        <v>1175</v>
      </c>
      <c r="F332" s="397">
        <v>1250</v>
      </c>
      <c r="G332" s="390">
        <v>15.319148936170212</v>
      </c>
      <c r="H332" s="390">
        <v>15.2</v>
      </c>
      <c r="I332" s="337">
        <v>-0.11914893617021249</v>
      </c>
      <c r="J332" s="339" t="s">
        <v>633</v>
      </c>
    </row>
    <row r="333" spans="2:10" x14ac:dyDescent="0.15">
      <c r="B333" s="139" t="s">
        <v>6</v>
      </c>
      <c r="C333" s="91" t="s">
        <v>125</v>
      </c>
      <c r="D333" s="91" t="s">
        <v>126</v>
      </c>
      <c r="E333" s="397">
        <v>3290</v>
      </c>
      <c r="F333" s="397">
        <v>3320</v>
      </c>
      <c r="G333" s="390">
        <v>13.98176291793313</v>
      </c>
      <c r="H333" s="390">
        <v>15.060240963855422</v>
      </c>
      <c r="I333" s="337">
        <v>1.0784780459222922</v>
      </c>
      <c r="J333" s="339" t="s">
        <v>633</v>
      </c>
    </row>
    <row r="334" spans="2:10" x14ac:dyDescent="0.15">
      <c r="B334" s="139" t="s">
        <v>6</v>
      </c>
      <c r="C334" s="91" t="s">
        <v>127</v>
      </c>
      <c r="D334" s="91" t="s">
        <v>128</v>
      </c>
      <c r="E334" s="397">
        <v>8295</v>
      </c>
      <c r="F334" s="397">
        <v>4920</v>
      </c>
      <c r="G334" s="390">
        <v>13.321277878239904</v>
      </c>
      <c r="H334" s="390">
        <v>13.109756097560975</v>
      </c>
      <c r="I334" s="337">
        <v>-0.21152178067892891</v>
      </c>
      <c r="J334" s="339" t="s">
        <v>633</v>
      </c>
    </row>
    <row r="335" spans="2:10" x14ac:dyDescent="0.15">
      <c r="B335" s="139" t="s">
        <v>6</v>
      </c>
      <c r="C335" s="91" t="s">
        <v>310</v>
      </c>
      <c r="D335" s="91" t="s">
        <v>311</v>
      </c>
      <c r="E335" s="397">
        <v>6430</v>
      </c>
      <c r="F335" s="397">
        <v>5400</v>
      </c>
      <c r="G335" s="390">
        <v>12.752721617418352</v>
      </c>
      <c r="H335" s="390">
        <v>13.888888888888889</v>
      </c>
      <c r="I335" s="337">
        <v>1.1361672714705371</v>
      </c>
      <c r="J335" s="339" t="s">
        <v>633</v>
      </c>
    </row>
    <row r="336" spans="2:10" x14ac:dyDescent="0.15">
      <c r="B336" s="139" t="s">
        <v>6</v>
      </c>
      <c r="C336" s="91" t="s">
        <v>99</v>
      </c>
      <c r="D336" s="91" t="s">
        <v>100</v>
      </c>
      <c r="E336" s="397">
        <v>3700</v>
      </c>
      <c r="F336" s="397">
        <v>3635</v>
      </c>
      <c r="G336" s="390">
        <v>15</v>
      </c>
      <c r="H336" s="390">
        <v>14.442916093535077</v>
      </c>
      <c r="I336" s="337">
        <v>-0.55708390646492312</v>
      </c>
      <c r="J336" s="339" t="s">
        <v>633</v>
      </c>
    </row>
    <row r="337" spans="2:10" x14ac:dyDescent="0.15">
      <c r="B337" s="139" t="s">
        <v>6</v>
      </c>
      <c r="C337" s="91" t="s">
        <v>149</v>
      </c>
      <c r="D337" s="91" t="s">
        <v>150</v>
      </c>
      <c r="E337" s="397">
        <v>3730</v>
      </c>
      <c r="F337" s="397">
        <v>3440</v>
      </c>
      <c r="G337" s="390">
        <v>15.281501340482572</v>
      </c>
      <c r="H337" s="390">
        <v>14.970930232558139</v>
      </c>
      <c r="I337" s="337">
        <v>-0.31057110792443332</v>
      </c>
      <c r="J337" s="339" t="s">
        <v>633</v>
      </c>
    </row>
    <row r="338" spans="2:10" x14ac:dyDescent="0.15">
      <c r="B338" s="139" t="s">
        <v>6</v>
      </c>
      <c r="C338" s="91" t="s">
        <v>213</v>
      </c>
      <c r="D338" s="91" t="s">
        <v>214</v>
      </c>
      <c r="E338" s="397">
        <v>4190</v>
      </c>
      <c r="F338" s="397">
        <v>4265</v>
      </c>
      <c r="G338" s="390">
        <v>14.200477326968974</v>
      </c>
      <c r="H338" s="390">
        <v>14.419695193434936</v>
      </c>
      <c r="I338" s="337">
        <v>0.21921786646596253</v>
      </c>
      <c r="J338" s="339" t="s">
        <v>633</v>
      </c>
    </row>
    <row r="339" spans="2:10" x14ac:dyDescent="0.15">
      <c r="B339" s="139" t="s">
        <v>6</v>
      </c>
      <c r="C339" s="91" t="s">
        <v>101</v>
      </c>
      <c r="D339" s="91" t="s">
        <v>102</v>
      </c>
      <c r="E339" s="397">
        <v>3520</v>
      </c>
      <c r="F339" s="397">
        <v>2350</v>
      </c>
      <c r="G339" s="390">
        <v>14.0625</v>
      </c>
      <c r="H339" s="390">
        <v>13.829787234042554</v>
      </c>
      <c r="I339" s="337">
        <v>-0.23271276595744617</v>
      </c>
      <c r="J339" s="339" t="s">
        <v>633</v>
      </c>
    </row>
    <row r="340" spans="2:10" x14ac:dyDescent="0.15">
      <c r="B340" s="139" t="s">
        <v>6</v>
      </c>
      <c r="C340" s="91" t="s">
        <v>269</v>
      </c>
      <c r="D340" s="91" t="s">
        <v>270</v>
      </c>
      <c r="E340" s="397">
        <v>5215</v>
      </c>
      <c r="F340" s="397">
        <v>3045</v>
      </c>
      <c r="G340" s="390">
        <v>11.792905081495686</v>
      </c>
      <c r="H340" s="390">
        <v>14.77832512315271</v>
      </c>
      <c r="I340" s="337">
        <v>2.985420041657024</v>
      </c>
      <c r="J340" s="339" t="s">
        <v>634</v>
      </c>
    </row>
    <row r="341" spans="2:10" ht="14" x14ac:dyDescent="0.15">
      <c r="B341" s="139" t="s">
        <v>6</v>
      </c>
      <c r="C341" s="91" t="s">
        <v>215</v>
      </c>
      <c r="D341" s="91" t="s">
        <v>216</v>
      </c>
      <c r="E341" s="397" t="s">
        <v>579</v>
      </c>
      <c r="F341" s="397" t="s">
        <v>579</v>
      </c>
      <c r="G341" s="390" t="s">
        <v>579</v>
      </c>
      <c r="H341" s="390" t="s">
        <v>579</v>
      </c>
      <c r="I341" s="337" t="s">
        <v>579</v>
      </c>
      <c r="J341" s="339" t="s">
        <v>579</v>
      </c>
    </row>
    <row r="342" spans="2:10" x14ac:dyDescent="0.15">
      <c r="B342" s="139" t="s">
        <v>6</v>
      </c>
      <c r="C342" s="91" t="s">
        <v>181</v>
      </c>
      <c r="D342" s="91" t="s">
        <v>182</v>
      </c>
      <c r="E342" s="397">
        <v>15760</v>
      </c>
      <c r="F342" s="397">
        <v>11665</v>
      </c>
      <c r="G342" s="390">
        <v>13.483502538071065</v>
      </c>
      <c r="H342" s="390">
        <v>13.544792113159025</v>
      </c>
      <c r="I342" s="337">
        <v>6.1289575087959847E-2</v>
      </c>
      <c r="J342" s="339" t="s">
        <v>633</v>
      </c>
    </row>
    <row r="343" spans="2:10" x14ac:dyDescent="0.15">
      <c r="B343" s="139" t="s">
        <v>6</v>
      </c>
      <c r="C343" s="91" t="s">
        <v>23</v>
      </c>
      <c r="D343" s="91" t="s">
        <v>24</v>
      </c>
      <c r="E343" s="397">
        <v>1965</v>
      </c>
      <c r="F343" s="397">
        <v>2080</v>
      </c>
      <c r="G343" s="390">
        <v>13.740458015267176</v>
      </c>
      <c r="H343" s="390">
        <v>13.942307692307693</v>
      </c>
      <c r="I343" s="337">
        <v>0.20184967704051715</v>
      </c>
      <c r="J343" s="339" t="s">
        <v>633</v>
      </c>
    </row>
    <row r="344" spans="2:10" x14ac:dyDescent="0.15">
      <c r="B344" s="139" t="s">
        <v>6</v>
      </c>
      <c r="C344" s="91" t="s">
        <v>314</v>
      </c>
      <c r="D344" s="91" t="s">
        <v>315</v>
      </c>
      <c r="E344" s="397">
        <v>6570</v>
      </c>
      <c r="F344" s="397">
        <v>4870</v>
      </c>
      <c r="G344" s="390">
        <v>13.24200913242009</v>
      </c>
      <c r="H344" s="390">
        <v>13.141683778234087</v>
      </c>
      <c r="I344" s="337">
        <v>-0.10032535418600297</v>
      </c>
      <c r="J344" s="339" t="s">
        <v>633</v>
      </c>
    </row>
    <row r="345" spans="2:10" x14ac:dyDescent="0.15">
      <c r="B345" s="139" t="s">
        <v>6</v>
      </c>
      <c r="C345" s="91" t="s">
        <v>217</v>
      </c>
      <c r="D345" s="91" t="s">
        <v>218</v>
      </c>
      <c r="E345" s="397">
        <v>3315</v>
      </c>
      <c r="F345" s="397">
        <v>3230</v>
      </c>
      <c r="G345" s="390">
        <v>14.479638009049776</v>
      </c>
      <c r="H345" s="390">
        <v>15.170278637770899</v>
      </c>
      <c r="I345" s="337">
        <v>0.69064062872112331</v>
      </c>
      <c r="J345" s="339" t="s">
        <v>633</v>
      </c>
    </row>
    <row r="346" spans="2:10" ht="15" x14ac:dyDescent="0.15">
      <c r="B346" s="139" t="s">
        <v>6</v>
      </c>
      <c r="C346" s="91" t="s">
        <v>563</v>
      </c>
      <c r="D346" s="91" t="s">
        <v>219</v>
      </c>
      <c r="E346" s="397">
        <v>2500</v>
      </c>
      <c r="F346" s="397">
        <v>2370</v>
      </c>
      <c r="G346" s="390">
        <v>15.4</v>
      </c>
      <c r="H346" s="390">
        <v>14.135021097046414</v>
      </c>
      <c r="I346" s="337">
        <v>-1.2649789029535867</v>
      </c>
      <c r="J346" s="339" t="s">
        <v>633</v>
      </c>
    </row>
    <row r="347" spans="2:10" x14ac:dyDescent="0.15">
      <c r="B347" s="139" t="s">
        <v>6</v>
      </c>
      <c r="C347" s="91" t="s">
        <v>59</v>
      </c>
      <c r="D347" s="91" t="s">
        <v>60</v>
      </c>
      <c r="E347" s="397">
        <v>1505</v>
      </c>
      <c r="F347" s="397">
        <v>1045</v>
      </c>
      <c r="G347" s="390">
        <v>14.61794019933555</v>
      </c>
      <c r="H347" s="390">
        <v>14.832535885167463</v>
      </c>
      <c r="I347" s="337">
        <v>0.21459568583191313</v>
      </c>
      <c r="J347" s="339" t="s">
        <v>633</v>
      </c>
    </row>
    <row r="348" spans="2:10" x14ac:dyDescent="0.15">
      <c r="B348" s="139" t="s">
        <v>6</v>
      </c>
      <c r="C348" s="91" t="s">
        <v>220</v>
      </c>
      <c r="D348" s="91" t="s">
        <v>221</v>
      </c>
      <c r="E348" s="397">
        <v>1295</v>
      </c>
      <c r="F348" s="397">
        <v>1330</v>
      </c>
      <c r="G348" s="390">
        <v>14.671814671814673</v>
      </c>
      <c r="H348" s="390">
        <v>15.789473684210526</v>
      </c>
      <c r="I348" s="337">
        <v>1.117659012395853</v>
      </c>
      <c r="J348" s="339" t="s">
        <v>633</v>
      </c>
    </row>
    <row r="349" spans="2:10" x14ac:dyDescent="0.15">
      <c r="B349" s="139" t="s">
        <v>6</v>
      </c>
      <c r="C349" s="91" t="s">
        <v>271</v>
      </c>
      <c r="D349" s="91" t="s">
        <v>272</v>
      </c>
      <c r="E349" s="397">
        <v>14080</v>
      </c>
      <c r="F349" s="397">
        <v>14070</v>
      </c>
      <c r="G349" s="390">
        <v>14.275568181818182</v>
      </c>
      <c r="H349" s="390">
        <v>13.930348258706468</v>
      </c>
      <c r="I349" s="337">
        <v>-0.34521992311171346</v>
      </c>
      <c r="J349" s="339" t="s">
        <v>633</v>
      </c>
    </row>
    <row r="350" spans="2:10" x14ac:dyDescent="0.15">
      <c r="B350" s="139" t="s">
        <v>6</v>
      </c>
      <c r="C350" s="91" t="s">
        <v>222</v>
      </c>
      <c r="D350" s="91" t="s">
        <v>223</v>
      </c>
      <c r="E350" s="397">
        <v>2885</v>
      </c>
      <c r="F350" s="397">
        <v>955</v>
      </c>
      <c r="G350" s="390">
        <v>14.558058925476603</v>
      </c>
      <c r="H350" s="390">
        <v>13.612565445026178</v>
      </c>
      <c r="I350" s="337">
        <v>-0.94549348045042514</v>
      </c>
      <c r="J350" s="339" t="s">
        <v>633</v>
      </c>
    </row>
    <row r="351" spans="2:10" x14ac:dyDescent="0.15">
      <c r="B351" s="139" t="s">
        <v>6</v>
      </c>
      <c r="C351" s="91" t="s">
        <v>224</v>
      </c>
      <c r="D351" s="91" t="s">
        <v>225</v>
      </c>
      <c r="E351" s="397">
        <v>2905</v>
      </c>
      <c r="F351" s="397">
        <v>2355</v>
      </c>
      <c r="G351" s="390">
        <v>16.179001721170398</v>
      </c>
      <c r="H351" s="390">
        <v>14.861995753715499</v>
      </c>
      <c r="I351" s="337">
        <v>-1.3170059674548984</v>
      </c>
      <c r="J351" s="339" t="s">
        <v>633</v>
      </c>
    </row>
    <row r="352" spans="2:10" x14ac:dyDescent="0.15">
      <c r="B352" s="139" t="s">
        <v>6</v>
      </c>
      <c r="C352" s="91" t="s">
        <v>25</v>
      </c>
      <c r="D352" s="91" t="s">
        <v>26</v>
      </c>
      <c r="E352" s="397">
        <v>1145</v>
      </c>
      <c r="F352" s="397">
        <v>695</v>
      </c>
      <c r="G352" s="390">
        <v>16.593886462882097</v>
      </c>
      <c r="H352" s="390">
        <v>15.827338129496402</v>
      </c>
      <c r="I352" s="337">
        <v>-0.76654833338569439</v>
      </c>
      <c r="J352" s="339" t="s">
        <v>633</v>
      </c>
    </row>
    <row r="353" spans="2:10" x14ac:dyDescent="0.15">
      <c r="B353" s="139" t="s">
        <v>6</v>
      </c>
      <c r="C353" s="91" t="s">
        <v>226</v>
      </c>
      <c r="D353" s="91" t="s">
        <v>227</v>
      </c>
      <c r="E353" s="397">
        <v>2945</v>
      </c>
      <c r="F353" s="397">
        <v>3000</v>
      </c>
      <c r="G353" s="390">
        <v>14.940577249575551</v>
      </c>
      <c r="H353" s="390">
        <v>14.499999999999998</v>
      </c>
      <c r="I353" s="337">
        <v>-0.44057724957555244</v>
      </c>
      <c r="J353" s="339" t="s">
        <v>633</v>
      </c>
    </row>
    <row r="354" spans="2:10" x14ac:dyDescent="0.15">
      <c r="B354" s="139" t="s">
        <v>6</v>
      </c>
      <c r="C354" s="91" t="s">
        <v>151</v>
      </c>
      <c r="D354" s="91" t="s">
        <v>152</v>
      </c>
      <c r="E354" s="397">
        <v>1760</v>
      </c>
      <c r="F354" s="397">
        <v>1770</v>
      </c>
      <c r="G354" s="390">
        <v>13.636363636363635</v>
      </c>
      <c r="H354" s="390">
        <v>13.841807909604519</v>
      </c>
      <c r="I354" s="337">
        <v>0.2054442732408841</v>
      </c>
      <c r="J354" s="339" t="s">
        <v>633</v>
      </c>
    </row>
    <row r="355" spans="2:10" x14ac:dyDescent="0.15">
      <c r="B355" s="139" t="s">
        <v>6</v>
      </c>
      <c r="C355" s="91" t="s">
        <v>183</v>
      </c>
      <c r="D355" s="91" t="s">
        <v>184</v>
      </c>
      <c r="E355" s="397">
        <v>12845</v>
      </c>
      <c r="F355" s="397">
        <v>12535</v>
      </c>
      <c r="G355" s="390">
        <v>12.884390813546126</v>
      </c>
      <c r="H355" s="390">
        <v>13.482249700837654</v>
      </c>
      <c r="I355" s="337">
        <v>0.59785888729152781</v>
      </c>
      <c r="J355" s="339" t="s">
        <v>633</v>
      </c>
    </row>
    <row r="356" spans="2:10" x14ac:dyDescent="0.15">
      <c r="B356" s="139" t="s">
        <v>6</v>
      </c>
      <c r="C356" s="91" t="s">
        <v>228</v>
      </c>
      <c r="D356" s="91" t="s">
        <v>229</v>
      </c>
      <c r="E356" s="397">
        <v>3810</v>
      </c>
      <c r="F356" s="397">
        <v>2020</v>
      </c>
      <c r="G356" s="390">
        <v>15.485564304461944</v>
      </c>
      <c r="H356" s="390">
        <v>14.85148514851485</v>
      </c>
      <c r="I356" s="337">
        <v>-0.6340791559470933</v>
      </c>
      <c r="J356" s="339" t="s">
        <v>633</v>
      </c>
    </row>
    <row r="357" spans="2:10" x14ac:dyDescent="0.15">
      <c r="B357" s="139" t="s">
        <v>6</v>
      </c>
      <c r="C357" s="91" t="s">
        <v>230</v>
      </c>
      <c r="D357" s="91" t="s">
        <v>231</v>
      </c>
      <c r="E357" s="397">
        <v>3185</v>
      </c>
      <c r="F357" s="397">
        <v>3130</v>
      </c>
      <c r="G357" s="390">
        <v>14.756671899529042</v>
      </c>
      <c r="H357" s="390">
        <v>14.696485623003195</v>
      </c>
      <c r="I357" s="337">
        <v>-6.0186276525847404E-2</v>
      </c>
      <c r="J357" s="339" t="s">
        <v>633</v>
      </c>
    </row>
    <row r="358" spans="2:10" x14ac:dyDescent="0.15">
      <c r="B358" s="139" t="s">
        <v>6</v>
      </c>
      <c r="C358" s="91" t="s">
        <v>273</v>
      </c>
      <c r="D358" s="91" t="s">
        <v>274</v>
      </c>
      <c r="E358" s="397">
        <v>1185</v>
      </c>
      <c r="F358" s="397">
        <v>855</v>
      </c>
      <c r="G358" s="390">
        <v>15.18987341772152</v>
      </c>
      <c r="H358" s="390">
        <v>14.035087719298245</v>
      </c>
      <c r="I358" s="337">
        <v>-1.1547856984232752</v>
      </c>
      <c r="J358" s="339" t="s">
        <v>633</v>
      </c>
    </row>
    <row r="359" spans="2:10" x14ac:dyDescent="0.15">
      <c r="B359" s="139" t="s">
        <v>6</v>
      </c>
      <c r="C359" s="91" t="s">
        <v>232</v>
      </c>
      <c r="D359" s="91" t="s">
        <v>233</v>
      </c>
      <c r="E359" s="397">
        <v>1775</v>
      </c>
      <c r="F359" s="397">
        <v>1725</v>
      </c>
      <c r="G359" s="390">
        <v>16.056338028169016</v>
      </c>
      <c r="H359" s="390">
        <v>11.884057971014492</v>
      </c>
      <c r="I359" s="337">
        <v>-4.1722800571545235</v>
      </c>
      <c r="J359" s="339" t="s">
        <v>634</v>
      </c>
    </row>
    <row r="360" spans="2:10" x14ac:dyDescent="0.15">
      <c r="B360" s="139" t="s">
        <v>6</v>
      </c>
      <c r="C360" s="91" t="s">
        <v>234</v>
      </c>
      <c r="D360" s="91" t="s">
        <v>235</v>
      </c>
      <c r="E360" s="397">
        <v>905</v>
      </c>
      <c r="F360" s="397">
        <v>905</v>
      </c>
      <c r="G360" s="390">
        <v>11.049723756906078</v>
      </c>
      <c r="H360" s="390">
        <v>14.917127071823206</v>
      </c>
      <c r="I360" s="337">
        <v>3.8674033149171283</v>
      </c>
      <c r="J360" s="339" t="s">
        <v>634</v>
      </c>
    </row>
    <row r="361" spans="2:10" x14ac:dyDescent="0.15">
      <c r="B361" s="139" t="s">
        <v>6</v>
      </c>
      <c r="C361" s="91" t="s">
        <v>275</v>
      </c>
      <c r="D361" s="91" t="s">
        <v>276</v>
      </c>
      <c r="E361" s="397">
        <v>16580</v>
      </c>
      <c r="F361" s="397">
        <v>16760</v>
      </c>
      <c r="G361" s="390">
        <v>13.811821471652594</v>
      </c>
      <c r="H361" s="390">
        <v>14.677804295942721</v>
      </c>
      <c r="I361" s="337">
        <v>0.86598282429012663</v>
      </c>
      <c r="J361" s="339" t="s">
        <v>634</v>
      </c>
    </row>
    <row r="362" spans="2:10" x14ac:dyDescent="0.15">
      <c r="B362" s="139" t="s">
        <v>6</v>
      </c>
      <c r="C362" s="91" t="s">
        <v>103</v>
      </c>
      <c r="D362" s="91" t="s">
        <v>104</v>
      </c>
      <c r="E362" s="397">
        <v>3025</v>
      </c>
      <c r="F362" s="397">
        <v>3045</v>
      </c>
      <c r="G362" s="390">
        <v>14.214876033057852</v>
      </c>
      <c r="H362" s="390">
        <v>14.121510673234811</v>
      </c>
      <c r="I362" s="337">
        <v>-9.3365359823041061E-2</v>
      </c>
      <c r="J362" s="339" t="s">
        <v>633</v>
      </c>
    </row>
    <row r="363" spans="2:10" x14ac:dyDescent="0.15">
      <c r="B363" s="139" t="s">
        <v>6</v>
      </c>
      <c r="C363" s="91" t="s">
        <v>236</v>
      </c>
      <c r="D363" s="91" t="s">
        <v>237</v>
      </c>
      <c r="E363" s="397">
        <v>1870</v>
      </c>
      <c r="F363" s="397">
        <v>915</v>
      </c>
      <c r="G363" s="390">
        <v>13.636363636363635</v>
      </c>
      <c r="H363" s="390">
        <v>13.114754098360656</v>
      </c>
      <c r="I363" s="337">
        <v>-0.52160953800297882</v>
      </c>
      <c r="J363" s="339" t="s">
        <v>633</v>
      </c>
    </row>
    <row r="364" spans="2:10" x14ac:dyDescent="0.15">
      <c r="B364" s="139" t="s">
        <v>6</v>
      </c>
      <c r="C364" s="91" t="s">
        <v>105</v>
      </c>
      <c r="D364" s="91" t="s">
        <v>106</v>
      </c>
      <c r="E364" s="397">
        <v>5420</v>
      </c>
      <c r="F364" s="397">
        <v>3735</v>
      </c>
      <c r="G364" s="390">
        <v>14.298892988929889</v>
      </c>
      <c r="H364" s="390">
        <v>15.127175368139223</v>
      </c>
      <c r="I364" s="337">
        <v>0.8282823792093339</v>
      </c>
      <c r="J364" s="339" t="s">
        <v>633</v>
      </c>
    </row>
    <row r="365" spans="2:10" x14ac:dyDescent="0.15">
      <c r="B365" s="139" t="s">
        <v>6</v>
      </c>
      <c r="C365" s="91" t="s">
        <v>61</v>
      </c>
      <c r="D365" s="91" t="s">
        <v>62</v>
      </c>
      <c r="E365" s="397">
        <v>1705</v>
      </c>
      <c r="F365" s="397">
        <v>1115</v>
      </c>
      <c r="G365" s="390">
        <v>15.249266862170089</v>
      </c>
      <c r="H365" s="390">
        <v>14.798206278026907</v>
      </c>
      <c r="I365" s="337">
        <v>-0.45106058414318184</v>
      </c>
      <c r="J365" s="339" t="s">
        <v>633</v>
      </c>
    </row>
    <row r="366" spans="2:10" x14ac:dyDescent="0.15">
      <c r="B366" s="139" t="s">
        <v>6</v>
      </c>
      <c r="C366" s="91" t="s">
        <v>238</v>
      </c>
      <c r="D366" s="91" t="s">
        <v>239</v>
      </c>
      <c r="E366" s="397">
        <v>2890</v>
      </c>
      <c r="F366" s="397">
        <v>2380</v>
      </c>
      <c r="G366" s="390">
        <v>13.667820069204154</v>
      </c>
      <c r="H366" s="390">
        <v>13.865546218487395</v>
      </c>
      <c r="I366" s="337">
        <v>0.19772614928324117</v>
      </c>
      <c r="J366" s="339" t="s">
        <v>633</v>
      </c>
    </row>
    <row r="367" spans="2:10" x14ac:dyDescent="0.15">
      <c r="B367" s="139" t="s">
        <v>6</v>
      </c>
      <c r="C367" s="91" t="s">
        <v>65</v>
      </c>
      <c r="D367" s="91" t="s">
        <v>66</v>
      </c>
      <c r="E367" s="397">
        <v>13325</v>
      </c>
      <c r="F367" s="397">
        <v>9725</v>
      </c>
      <c r="G367" s="390">
        <v>14.484052532833019</v>
      </c>
      <c r="H367" s="390">
        <v>14.704370179948587</v>
      </c>
      <c r="I367" s="337">
        <v>0.22031764711556789</v>
      </c>
      <c r="J367" s="339" t="s">
        <v>633</v>
      </c>
    </row>
    <row r="368" spans="2:10" x14ac:dyDescent="0.15">
      <c r="B368" s="139" t="s">
        <v>6</v>
      </c>
      <c r="C368" s="91" t="s">
        <v>107</v>
      </c>
      <c r="D368" s="91" t="s">
        <v>108</v>
      </c>
      <c r="E368" s="397">
        <v>8745</v>
      </c>
      <c r="F368" s="397">
        <v>6820</v>
      </c>
      <c r="G368" s="390">
        <v>14.694110920526015</v>
      </c>
      <c r="H368" s="390">
        <v>13.856304985337243</v>
      </c>
      <c r="I368" s="337">
        <v>-0.83780593518877211</v>
      </c>
      <c r="J368" s="339" t="s">
        <v>633</v>
      </c>
    </row>
    <row r="369" spans="2:10" x14ac:dyDescent="0.15">
      <c r="B369" s="139" t="s">
        <v>6</v>
      </c>
      <c r="C369" s="91" t="s">
        <v>129</v>
      </c>
      <c r="D369" s="91" t="s">
        <v>130</v>
      </c>
      <c r="E369" s="397">
        <v>4655</v>
      </c>
      <c r="F369" s="397">
        <v>4515</v>
      </c>
      <c r="G369" s="390">
        <v>14.60794844253491</v>
      </c>
      <c r="H369" s="390">
        <v>14.728682170542637</v>
      </c>
      <c r="I369" s="337">
        <v>0.12073372800772653</v>
      </c>
      <c r="J369" s="339" t="s">
        <v>633</v>
      </c>
    </row>
    <row r="370" spans="2:10" x14ac:dyDescent="0.15">
      <c r="B370" s="139" t="s">
        <v>6</v>
      </c>
      <c r="C370" s="91" t="s">
        <v>131</v>
      </c>
      <c r="D370" s="91" t="s">
        <v>132</v>
      </c>
      <c r="E370" s="397">
        <v>7295</v>
      </c>
      <c r="F370" s="397">
        <v>6700</v>
      </c>
      <c r="G370" s="390">
        <v>13.502398903358465</v>
      </c>
      <c r="H370" s="390">
        <v>13.059701492537313</v>
      </c>
      <c r="I370" s="337">
        <v>-0.4426974108211521</v>
      </c>
      <c r="J370" s="339" t="s">
        <v>633</v>
      </c>
    </row>
    <row r="371" spans="2:10" x14ac:dyDescent="0.15">
      <c r="B371" s="139" t="s">
        <v>6</v>
      </c>
      <c r="C371" s="91" t="s">
        <v>240</v>
      </c>
      <c r="D371" s="91" t="s">
        <v>241</v>
      </c>
      <c r="E371" s="397">
        <v>3255</v>
      </c>
      <c r="F371" s="397">
        <v>3050</v>
      </c>
      <c r="G371" s="390">
        <v>13.671274961597543</v>
      </c>
      <c r="H371" s="390">
        <v>13.60655737704918</v>
      </c>
      <c r="I371" s="337">
        <v>-6.4717584548363405E-2</v>
      </c>
      <c r="J371" s="339" t="s">
        <v>633</v>
      </c>
    </row>
    <row r="372" spans="2:10" x14ac:dyDescent="0.15">
      <c r="B372" s="139" t="s">
        <v>6</v>
      </c>
      <c r="C372" s="91" t="s">
        <v>133</v>
      </c>
      <c r="D372" s="91" t="s">
        <v>134</v>
      </c>
      <c r="E372" s="397">
        <v>7850</v>
      </c>
      <c r="F372" s="397">
        <v>6680</v>
      </c>
      <c r="G372" s="390">
        <v>14.64968152866242</v>
      </c>
      <c r="H372" s="390">
        <v>14.146706586826346</v>
      </c>
      <c r="I372" s="337">
        <v>-0.50297494183607405</v>
      </c>
      <c r="J372" s="339" t="s">
        <v>633</v>
      </c>
    </row>
    <row r="373" spans="2:10" x14ac:dyDescent="0.15">
      <c r="B373" s="139" t="s">
        <v>6</v>
      </c>
      <c r="C373" s="91" t="s">
        <v>63</v>
      </c>
      <c r="D373" s="91" t="s">
        <v>64</v>
      </c>
      <c r="E373" s="397">
        <v>5030</v>
      </c>
      <c r="F373" s="397">
        <v>4825</v>
      </c>
      <c r="G373" s="390">
        <v>14.811133200795229</v>
      </c>
      <c r="H373" s="390">
        <v>15.647668393782382</v>
      </c>
      <c r="I373" s="337">
        <v>0.83653519298715295</v>
      </c>
      <c r="J373" s="339" t="s">
        <v>633</v>
      </c>
    </row>
    <row r="374" spans="2:10" x14ac:dyDescent="0.15">
      <c r="B374" s="139" t="s">
        <v>6</v>
      </c>
      <c r="C374" s="91" t="s">
        <v>185</v>
      </c>
      <c r="D374" s="91" t="s">
        <v>186</v>
      </c>
      <c r="E374" s="397">
        <v>3230</v>
      </c>
      <c r="F374" s="397">
        <v>2450</v>
      </c>
      <c r="G374" s="390">
        <v>13.622291021671826</v>
      </c>
      <c r="H374" s="390">
        <v>14.69387755102041</v>
      </c>
      <c r="I374" s="337">
        <v>1.0715865293485844</v>
      </c>
      <c r="J374" s="339" t="s">
        <v>633</v>
      </c>
    </row>
    <row r="375" spans="2:10" x14ac:dyDescent="0.15">
      <c r="B375" s="139" t="s">
        <v>6</v>
      </c>
      <c r="C375" s="91" t="s">
        <v>67</v>
      </c>
      <c r="D375" s="91" t="s">
        <v>68</v>
      </c>
      <c r="E375" s="397">
        <v>6140</v>
      </c>
      <c r="F375" s="397">
        <v>6650</v>
      </c>
      <c r="G375" s="390">
        <v>14.739413680781761</v>
      </c>
      <c r="H375" s="390">
        <v>15.037593984962406</v>
      </c>
      <c r="I375" s="337">
        <v>0.29818030418064545</v>
      </c>
      <c r="J375" s="339" t="s">
        <v>633</v>
      </c>
    </row>
    <row r="376" spans="2:10" x14ac:dyDescent="0.15">
      <c r="B376" s="139" t="s">
        <v>6</v>
      </c>
      <c r="C376" s="91" t="s">
        <v>277</v>
      </c>
      <c r="D376" s="91" t="s">
        <v>278</v>
      </c>
      <c r="E376" s="397">
        <v>3250</v>
      </c>
      <c r="F376" s="397">
        <v>3315</v>
      </c>
      <c r="G376" s="390">
        <v>14.615384615384617</v>
      </c>
      <c r="H376" s="390">
        <v>14.630467571644044</v>
      </c>
      <c r="I376" s="337">
        <v>1.5082956259426794E-2</v>
      </c>
      <c r="J376" s="339" t="s">
        <v>633</v>
      </c>
    </row>
    <row r="377" spans="2:10" x14ac:dyDescent="0.15">
      <c r="B377" s="139" t="s">
        <v>6</v>
      </c>
      <c r="C377" s="91" t="s">
        <v>242</v>
      </c>
      <c r="D377" s="91" t="s">
        <v>243</v>
      </c>
      <c r="E377" s="397">
        <v>2295</v>
      </c>
      <c r="F377" s="397">
        <v>2045</v>
      </c>
      <c r="G377" s="390">
        <v>13.725490196078432</v>
      </c>
      <c r="H377" s="390">
        <v>14.91442542787286</v>
      </c>
      <c r="I377" s="337">
        <v>1.1889352317944279</v>
      </c>
      <c r="J377" s="339" t="s">
        <v>633</v>
      </c>
    </row>
    <row r="378" spans="2:10" x14ac:dyDescent="0.15">
      <c r="B378" s="139" t="s">
        <v>6</v>
      </c>
      <c r="C378" s="91" t="s">
        <v>27</v>
      </c>
      <c r="D378" s="91" t="s">
        <v>28</v>
      </c>
      <c r="E378" s="397">
        <v>1805</v>
      </c>
      <c r="F378" s="397">
        <v>1580</v>
      </c>
      <c r="G378" s="390">
        <v>14.127423822714682</v>
      </c>
      <c r="H378" s="390">
        <v>14.556962025316455</v>
      </c>
      <c r="I378" s="337">
        <v>0.42953820260177267</v>
      </c>
      <c r="J378" s="339" t="s">
        <v>633</v>
      </c>
    </row>
    <row r="379" spans="2:10" x14ac:dyDescent="0.15">
      <c r="B379" s="139" t="s">
        <v>6</v>
      </c>
      <c r="C379" s="91" t="s">
        <v>279</v>
      </c>
      <c r="D379" s="91" t="s">
        <v>280</v>
      </c>
      <c r="E379" s="397">
        <v>3415</v>
      </c>
      <c r="F379" s="397">
        <v>3150</v>
      </c>
      <c r="G379" s="390">
        <v>14.055636896046853</v>
      </c>
      <c r="H379" s="390">
        <v>13.333333333333334</v>
      </c>
      <c r="I379" s="337">
        <v>-0.72230356271351859</v>
      </c>
      <c r="J379" s="339" t="s">
        <v>633</v>
      </c>
    </row>
    <row r="380" spans="2:10" x14ac:dyDescent="0.15">
      <c r="B380" s="139" t="s">
        <v>6</v>
      </c>
      <c r="C380" s="91" t="s">
        <v>29</v>
      </c>
      <c r="D380" s="91" t="s">
        <v>30</v>
      </c>
      <c r="E380" s="397">
        <v>2780</v>
      </c>
      <c r="F380" s="397">
        <v>2785</v>
      </c>
      <c r="G380" s="390">
        <v>15.827338129496402</v>
      </c>
      <c r="H380" s="390">
        <v>14.90125673249551</v>
      </c>
      <c r="I380" s="337">
        <v>-0.92608139700089254</v>
      </c>
      <c r="J380" s="339" t="s">
        <v>633</v>
      </c>
    </row>
    <row r="381" spans="2:10" x14ac:dyDescent="0.15">
      <c r="B381" s="139" t="s">
        <v>6</v>
      </c>
      <c r="C381" s="91" t="s">
        <v>244</v>
      </c>
      <c r="D381" s="91" t="s">
        <v>245</v>
      </c>
      <c r="E381" s="397">
        <v>4645</v>
      </c>
      <c r="F381" s="397">
        <v>4260</v>
      </c>
      <c r="G381" s="390">
        <v>15.177610333692144</v>
      </c>
      <c r="H381" s="390">
        <v>14.788732394366196</v>
      </c>
      <c r="I381" s="337">
        <v>-0.38887793932594761</v>
      </c>
      <c r="J381" s="339" t="s">
        <v>633</v>
      </c>
    </row>
    <row r="382" spans="2:10" x14ac:dyDescent="0.15">
      <c r="B382" s="139" t="s">
        <v>6</v>
      </c>
      <c r="C382" s="91" t="s">
        <v>187</v>
      </c>
      <c r="D382" s="91" t="s">
        <v>188</v>
      </c>
      <c r="E382" s="397">
        <v>8745</v>
      </c>
      <c r="F382" s="397">
        <v>8100</v>
      </c>
      <c r="G382" s="390">
        <v>13.550600343053173</v>
      </c>
      <c r="H382" s="390">
        <v>13.333333333333334</v>
      </c>
      <c r="I382" s="337">
        <v>-0.21726700971983881</v>
      </c>
      <c r="J382" s="339" t="s">
        <v>633</v>
      </c>
    </row>
    <row r="383" spans="2:10" x14ac:dyDescent="0.15">
      <c r="B383" s="139" t="s">
        <v>6</v>
      </c>
      <c r="C383" s="91" t="s">
        <v>109</v>
      </c>
      <c r="D383" s="91" t="s">
        <v>110</v>
      </c>
      <c r="E383" s="397">
        <v>1880</v>
      </c>
      <c r="F383" s="397">
        <v>1835</v>
      </c>
      <c r="G383" s="390">
        <v>13.031914893617023</v>
      </c>
      <c r="H383" s="390">
        <v>14.168937329700274</v>
      </c>
      <c r="I383" s="337">
        <v>1.1370224360832513</v>
      </c>
      <c r="J383" s="339" t="s">
        <v>633</v>
      </c>
    </row>
    <row r="384" spans="2:10" x14ac:dyDescent="0.15">
      <c r="B384" s="139" t="s">
        <v>6</v>
      </c>
      <c r="C384" s="91" t="s">
        <v>111</v>
      </c>
      <c r="D384" s="91" t="s">
        <v>112</v>
      </c>
      <c r="E384" s="397">
        <v>1895</v>
      </c>
      <c r="F384" s="397">
        <v>1940</v>
      </c>
      <c r="G384" s="390">
        <v>13.984168865435356</v>
      </c>
      <c r="H384" s="390">
        <v>13.144329896907218</v>
      </c>
      <c r="I384" s="337">
        <v>-0.839838968528138</v>
      </c>
      <c r="J384" s="339" t="s">
        <v>633</v>
      </c>
    </row>
    <row r="385" spans="2:10" x14ac:dyDescent="0.15">
      <c r="B385" s="139" t="s">
        <v>6</v>
      </c>
      <c r="C385" s="91" t="s">
        <v>316</v>
      </c>
      <c r="D385" s="91" t="s">
        <v>317</v>
      </c>
      <c r="E385" s="397">
        <v>2095</v>
      </c>
      <c r="F385" s="397">
        <v>1305</v>
      </c>
      <c r="G385" s="390">
        <v>12.649164677804295</v>
      </c>
      <c r="H385" s="390">
        <v>13.793103448275861</v>
      </c>
      <c r="I385" s="337">
        <v>1.143938770471566</v>
      </c>
      <c r="J385" s="339" t="s">
        <v>633</v>
      </c>
    </row>
    <row r="386" spans="2:10" x14ac:dyDescent="0.15">
      <c r="B386" s="139" t="s">
        <v>6</v>
      </c>
      <c r="C386" s="91" t="s">
        <v>31</v>
      </c>
      <c r="D386" s="91" t="s">
        <v>32</v>
      </c>
      <c r="E386" s="397">
        <v>2315</v>
      </c>
      <c r="F386" s="397">
        <v>2225</v>
      </c>
      <c r="G386" s="390">
        <v>13.606911447084233</v>
      </c>
      <c r="H386" s="390">
        <v>14.606741573033707</v>
      </c>
      <c r="I386" s="337">
        <v>0.99983012594947418</v>
      </c>
      <c r="J386" s="339" t="s">
        <v>633</v>
      </c>
    </row>
    <row r="387" spans="2:10" x14ac:dyDescent="0.15">
      <c r="B387" s="139" t="s">
        <v>6</v>
      </c>
      <c r="C387" s="91" t="s">
        <v>113</v>
      </c>
      <c r="D387" s="91" t="s">
        <v>114</v>
      </c>
      <c r="E387" s="397">
        <v>5495</v>
      </c>
      <c r="F387" s="397">
        <v>5045</v>
      </c>
      <c r="G387" s="390">
        <v>13.64877161055505</v>
      </c>
      <c r="H387" s="390">
        <v>13.974231912784935</v>
      </c>
      <c r="I387" s="337">
        <v>0.3254603022298852</v>
      </c>
      <c r="J387" s="339" t="s">
        <v>633</v>
      </c>
    </row>
    <row r="388" spans="2:10" x14ac:dyDescent="0.15">
      <c r="B388" s="139" t="s">
        <v>6</v>
      </c>
      <c r="C388" s="91" t="s">
        <v>135</v>
      </c>
      <c r="D388" s="91" t="s">
        <v>136</v>
      </c>
      <c r="E388" s="397">
        <v>8095</v>
      </c>
      <c r="F388" s="397">
        <v>3995</v>
      </c>
      <c r="G388" s="390">
        <v>14.021000617665225</v>
      </c>
      <c r="H388" s="390">
        <v>13.266583229036296</v>
      </c>
      <c r="I388" s="337">
        <v>-0.75441738862892826</v>
      </c>
      <c r="J388" s="339" t="s">
        <v>633</v>
      </c>
    </row>
    <row r="389" spans="2:10" x14ac:dyDescent="0.15">
      <c r="B389" s="139" t="s">
        <v>6</v>
      </c>
      <c r="C389" s="91" t="s">
        <v>33</v>
      </c>
      <c r="D389" s="91" t="s">
        <v>34</v>
      </c>
      <c r="E389" s="397">
        <v>3315</v>
      </c>
      <c r="F389" s="397">
        <v>2695</v>
      </c>
      <c r="G389" s="390">
        <v>13.574660633484163</v>
      </c>
      <c r="H389" s="390">
        <v>13.358070500927644</v>
      </c>
      <c r="I389" s="337">
        <v>-0.21659013255651871</v>
      </c>
      <c r="J389" s="339" t="s">
        <v>633</v>
      </c>
    </row>
    <row r="390" spans="2:10" x14ac:dyDescent="0.15">
      <c r="B390" s="139" t="s">
        <v>6</v>
      </c>
      <c r="C390" s="91" t="s">
        <v>137</v>
      </c>
      <c r="D390" s="91" t="s">
        <v>138</v>
      </c>
      <c r="E390" s="397">
        <v>3395</v>
      </c>
      <c r="F390" s="397">
        <v>3475</v>
      </c>
      <c r="G390" s="390">
        <v>15.463917525773196</v>
      </c>
      <c r="H390" s="390">
        <v>14.532374100719425</v>
      </c>
      <c r="I390" s="337">
        <v>-0.9315434250537713</v>
      </c>
      <c r="J390" s="339" t="s">
        <v>633</v>
      </c>
    </row>
    <row r="391" spans="2:10" x14ac:dyDescent="0.15">
      <c r="B391" s="139" t="s">
        <v>6</v>
      </c>
      <c r="C391" s="91" t="s">
        <v>139</v>
      </c>
      <c r="D391" s="91" t="s">
        <v>140</v>
      </c>
      <c r="E391" s="397">
        <v>8815</v>
      </c>
      <c r="F391" s="397">
        <v>6630</v>
      </c>
      <c r="G391" s="390">
        <v>13.045944412932501</v>
      </c>
      <c r="H391" s="390">
        <v>14.705882352941178</v>
      </c>
      <c r="I391" s="337">
        <v>1.6599379400086764</v>
      </c>
      <c r="J391" s="339" t="s">
        <v>634</v>
      </c>
    </row>
    <row r="392" spans="2:10" x14ac:dyDescent="0.15">
      <c r="B392" s="139" t="s">
        <v>6</v>
      </c>
      <c r="C392" s="91" t="s">
        <v>69</v>
      </c>
      <c r="D392" s="91" t="s">
        <v>70</v>
      </c>
      <c r="E392" s="397">
        <v>3140</v>
      </c>
      <c r="F392" s="397">
        <v>1175</v>
      </c>
      <c r="G392" s="390">
        <v>14.331210191082802</v>
      </c>
      <c r="H392" s="390">
        <v>14.042553191489363</v>
      </c>
      <c r="I392" s="337">
        <v>-0.28865699959343871</v>
      </c>
      <c r="J392" s="339" t="s">
        <v>633</v>
      </c>
    </row>
    <row r="393" spans="2:10" x14ac:dyDescent="0.15">
      <c r="B393" s="139" t="s">
        <v>6</v>
      </c>
      <c r="C393" s="91" t="s">
        <v>281</v>
      </c>
      <c r="D393" s="91" t="s">
        <v>282</v>
      </c>
      <c r="E393" s="397">
        <v>6930</v>
      </c>
      <c r="F393" s="397">
        <v>4210</v>
      </c>
      <c r="G393" s="390">
        <v>13.059163059163058</v>
      </c>
      <c r="H393" s="390">
        <v>13.30166270783848</v>
      </c>
      <c r="I393" s="337">
        <v>0.2424996486754214</v>
      </c>
      <c r="J393" s="339" t="s">
        <v>633</v>
      </c>
    </row>
    <row r="394" spans="2:10" x14ac:dyDescent="0.15">
      <c r="B394" s="139" t="s">
        <v>6</v>
      </c>
      <c r="C394" s="91" t="s">
        <v>189</v>
      </c>
      <c r="D394" s="91" t="s">
        <v>190</v>
      </c>
      <c r="E394" s="397">
        <v>2775</v>
      </c>
      <c r="F394" s="397">
        <v>1745</v>
      </c>
      <c r="G394" s="390">
        <v>14.054054054054054</v>
      </c>
      <c r="H394" s="390">
        <v>15.18624641833811</v>
      </c>
      <c r="I394" s="337">
        <v>1.1321923642840552</v>
      </c>
      <c r="J394" s="339" t="s">
        <v>633</v>
      </c>
    </row>
    <row r="395" spans="2:10" x14ac:dyDescent="0.15">
      <c r="B395" s="139" t="s">
        <v>6</v>
      </c>
      <c r="C395" s="91" t="s">
        <v>318</v>
      </c>
      <c r="D395" s="91" t="s">
        <v>319</v>
      </c>
      <c r="E395" s="397">
        <v>2600</v>
      </c>
      <c r="F395" s="397">
        <v>1405</v>
      </c>
      <c r="G395" s="390">
        <v>13.26923076923077</v>
      </c>
      <c r="H395" s="390">
        <v>13.87900355871886</v>
      </c>
      <c r="I395" s="337">
        <v>0.60977278948809044</v>
      </c>
      <c r="J395" s="339" t="s">
        <v>633</v>
      </c>
    </row>
    <row r="396" spans="2:10" x14ac:dyDescent="0.15">
      <c r="B396" s="139" t="s">
        <v>6</v>
      </c>
      <c r="C396" s="91" t="s">
        <v>283</v>
      </c>
      <c r="D396" s="91" t="s">
        <v>284</v>
      </c>
      <c r="E396" s="397">
        <v>2130</v>
      </c>
      <c r="F396" s="397">
        <v>2105</v>
      </c>
      <c r="G396" s="390">
        <v>14.788732394366196</v>
      </c>
      <c r="H396" s="390">
        <v>16.389548693586697</v>
      </c>
      <c r="I396" s="337">
        <v>1.6008162992205008</v>
      </c>
      <c r="J396" s="339" t="s">
        <v>633</v>
      </c>
    </row>
    <row r="397" spans="2:10" x14ac:dyDescent="0.15">
      <c r="B397" s="139" t="s">
        <v>6</v>
      </c>
      <c r="C397" s="91" t="s">
        <v>285</v>
      </c>
      <c r="D397" s="91" t="s">
        <v>286</v>
      </c>
      <c r="E397" s="397">
        <v>1785</v>
      </c>
      <c r="F397" s="397">
        <v>1715</v>
      </c>
      <c r="G397" s="390">
        <v>14.565826330532214</v>
      </c>
      <c r="H397" s="390">
        <v>14.868804664723031</v>
      </c>
      <c r="I397" s="337">
        <v>0.30297833419081677</v>
      </c>
      <c r="J397" s="339" t="s">
        <v>633</v>
      </c>
    </row>
    <row r="398" spans="2:10" x14ac:dyDescent="0.15">
      <c r="B398" s="139" t="s">
        <v>6</v>
      </c>
      <c r="C398" s="91" t="s">
        <v>246</v>
      </c>
      <c r="D398" s="91" t="s">
        <v>247</v>
      </c>
      <c r="E398" s="397">
        <v>3995</v>
      </c>
      <c r="F398" s="397">
        <v>3950</v>
      </c>
      <c r="G398" s="390">
        <v>15.644555694618273</v>
      </c>
      <c r="H398" s="390">
        <v>14.683544303797468</v>
      </c>
      <c r="I398" s="337">
        <v>-0.96101139082080422</v>
      </c>
      <c r="J398" s="339" t="s">
        <v>633</v>
      </c>
    </row>
    <row r="399" spans="2:10" x14ac:dyDescent="0.15">
      <c r="B399" s="139" t="s">
        <v>6</v>
      </c>
      <c r="C399" s="91" t="s">
        <v>35</v>
      </c>
      <c r="D399" s="91" t="s">
        <v>36</v>
      </c>
      <c r="E399" s="397">
        <v>1500</v>
      </c>
      <c r="F399" s="397">
        <v>1475</v>
      </c>
      <c r="G399" s="390">
        <v>15.666666666666668</v>
      </c>
      <c r="H399" s="390">
        <v>15.593220338983052</v>
      </c>
      <c r="I399" s="337">
        <v>-7.344632768361592E-2</v>
      </c>
      <c r="J399" s="339" t="s">
        <v>633</v>
      </c>
    </row>
    <row r="400" spans="2:10" x14ac:dyDescent="0.15">
      <c r="B400" s="139" t="s">
        <v>6</v>
      </c>
      <c r="C400" s="91" t="s">
        <v>248</v>
      </c>
      <c r="D400" s="91" t="s">
        <v>249</v>
      </c>
      <c r="E400" s="397">
        <v>2230</v>
      </c>
      <c r="F400" s="397">
        <v>1710</v>
      </c>
      <c r="G400" s="390">
        <v>12.107623318385651</v>
      </c>
      <c r="H400" s="390">
        <v>11.111111111111111</v>
      </c>
      <c r="I400" s="337">
        <v>-0.99651220727453982</v>
      </c>
      <c r="J400" s="339" t="s">
        <v>633</v>
      </c>
    </row>
    <row r="401" spans="2:10" x14ac:dyDescent="0.15">
      <c r="B401" s="139" t="s">
        <v>6</v>
      </c>
      <c r="C401" s="91" t="s">
        <v>71</v>
      </c>
      <c r="D401" s="91" t="s">
        <v>72</v>
      </c>
      <c r="E401" s="397">
        <v>2965</v>
      </c>
      <c r="F401" s="397">
        <v>2410</v>
      </c>
      <c r="G401" s="390">
        <v>15.177065767284992</v>
      </c>
      <c r="H401" s="390">
        <v>14.937759336099585</v>
      </c>
      <c r="I401" s="337">
        <v>-0.23930643118540651</v>
      </c>
      <c r="J401" s="339" t="s">
        <v>633</v>
      </c>
    </row>
    <row r="402" spans="2:10" x14ac:dyDescent="0.15">
      <c r="B402" s="139" t="s">
        <v>6</v>
      </c>
      <c r="C402" s="91" t="s">
        <v>115</v>
      </c>
      <c r="D402" s="91" t="s">
        <v>116</v>
      </c>
      <c r="E402" s="397">
        <v>3205</v>
      </c>
      <c r="F402" s="397">
        <v>2205</v>
      </c>
      <c r="G402" s="390">
        <v>13.572542901716069</v>
      </c>
      <c r="H402" s="390">
        <v>12.925170068027212</v>
      </c>
      <c r="I402" s="337">
        <v>-0.64737283368885734</v>
      </c>
      <c r="J402" s="339" t="s">
        <v>633</v>
      </c>
    </row>
    <row r="403" spans="2:10" x14ac:dyDescent="0.15">
      <c r="B403" s="139" t="s">
        <v>6</v>
      </c>
      <c r="C403" s="91" t="s">
        <v>141</v>
      </c>
      <c r="D403" s="91" t="s">
        <v>142</v>
      </c>
      <c r="E403" s="397">
        <v>370</v>
      </c>
      <c r="F403" s="397">
        <v>365</v>
      </c>
      <c r="G403" s="390">
        <v>14.864864864864865</v>
      </c>
      <c r="H403" s="390">
        <v>13.698630136986301</v>
      </c>
      <c r="I403" s="337">
        <v>-1.1662347278785639</v>
      </c>
      <c r="J403" s="339" t="s">
        <v>633</v>
      </c>
    </row>
    <row r="404" spans="2:10" x14ac:dyDescent="0.15">
      <c r="B404" s="139" t="s">
        <v>6</v>
      </c>
      <c r="C404" s="91" t="s">
        <v>73</v>
      </c>
      <c r="D404" s="91" t="s">
        <v>74</v>
      </c>
      <c r="E404" s="397">
        <v>2890</v>
      </c>
      <c r="F404" s="397">
        <v>2920</v>
      </c>
      <c r="G404" s="390">
        <v>14.359861591695502</v>
      </c>
      <c r="H404" s="390">
        <v>13.356164383561644</v>
      </c>
      <c r="I404" s="337">
        <v>-1.0036972081338575</v>
      </c>
      <c r="J404" s="339" t="s">
        <v>633</v>
      </c>
    </row>
    <row r="405" spans="2:10" x14ac:dyDescent="0.15">
      <c r="B405" s="139" t="s">
        <v>6</v>
      </c>
      <c r="C405" s="91" t="s">
        <v>153</v>
      </c>
      <c r="D405" s="91" t="s">
        <v>154</v>
      </c>
      <c r="E405" s="397">
        <v>4630</v>
      </c>
      <c r="F405" s="397">
        <v>4085</v>
      </c>
      <c r="G405" s="390">
        <v>14.578833693304535</v>
      </c>
      <c r="H405" s="390">
        <v>14.810281517747859</v>
      </c>
      <c r="I405" s="337">
        <v>0.23144782444332357</v>
      </c>
      <c r="J405" s="339" t="s">
        <v>633</v>
      </c>
    </row>
    <row r="406" spans="2:10" x14ac:dyDescent="0.15">
      <c r="B406" s="139" t="s">
        <v>6</v>
      </c>
      <c r="C406" s="91" t="s">
        <v>75</v>
      </c>
      <c r="D406" s="91" t="s">
        <v>76</v>
      </c>
      <c r="E406" s="397">
        <v>2795</v>
      </c>
      <c r="F406" s="397">
        <v>2835</v>
      </c>
      <c r="G406" s="390">
        <v>14.311270125223613</v>
      </c>
      <c r="H406" s="390">
        <v>15.520282186948853</v>
      </c>
      <c r="I406" s="337">
        <v>1.2090120617252396</v>
      </c>
      <c r="J406" s="339" t="s">
        <v>633</v>
      </c>
    </row>
    <row r="407" spans="2:10" x14ac:dyDescent="0.15">
      <c r="B407" s="139" t="s">
        <v>6</v>
      </c>
      <c r="C407" s="91" t="s">
        <v>117</v>
      </c>
      <c r="D407" s="91" t="s">
        <v>118</v>
      </c>
      <c r="E407" s="397">
        <v>6180</v>
      </c>
      <c r="F407" s="397">
        <v>4685</v>
      </c>
      <c r="G407" s="390">
        <v>13.511326860841425</v>
      </c>
      <c r="H407" s="390">
        <v>13.340448239060832</v>
      </c>
      <c r="I407" s="337">
        <v>-0.17087862178059332</v>
      </c>
      <c r="J407" s="339" t="s">
        <v>633</v>
      </c>
    </row>
    <row r="408" spans="2:10" x14ac:dyDescent="0.15">
      <c r="B408" s="139" t="s">
        <v>6</v>
      </c>
      <c r="C408" s="91" t="s">
        <v>155</v>
      </c>
      <c r="D408" s="91" t="s">
        <v>156</v>
      </c>
      <c r="E408" s="397">
        <v>2710</v>
      </c>
      <c r="F408" s="397">
        <v>900</v>
      </c>
      <c r="G408" s="390">
        <v>13.284132841328415</v>
      </c>
      <c r="H408" s="390">
        <v>14.444444444444443</v>
      </c>
      <c r="I408" s="337">
        <v>1.1603116031160283</v>
      </c>
      <c r="J408" s="339" t="s">
        <v>633</v>
      </c>
    </row>
    <row r="409" spans="2:10" x14ac:dyDescent="0.15">
      <c r="B409" s="139" t="s">
        <v>6</v>
      </c>
      <c r="C409" s="91" t="s">
        <v>287</v>
      </c>
      <c r="D409" s="91" t="s">
        <v>288</v>
      </c>
      <c r="E409" s="397">
        <v>2305</v>
      </c>
      <c r="F409" s="397">
        <v>2355</v>
      </c>
      <c r="G409" s="390">
        <v>14.316702819956618</v>
      </c>
      <c r="H409" s="390">
        <v>16.13588110403397</v>
      </c>
      <c r="I409" s="337">
        <v>1.8191782840773527</v>
      </c>
      <c r="J409" s="339" t="s">
        <v>633</v>
      </c>
    </row>
    <row r="410" spans="2:10" x14ac:dyDescent="0.15">
      <c r="B410" s="139" t="s">
        <v>6</v>
      </c>
      <c r="C410" s="91" t="s">
        <v>157</v>
      </c>
      <c r="D410" s="91" t="s">
        <v>158</v>
      </c>
      <c r="E410" s="397">
        <v>2480</v>
      </c>
      <c r="F410" s="397">
        <v>2410</v>
      </c>
      <c r="G410" s="390">
        <v>13.306451612903224</v>
      </c>
      <c r="H410" s="390">
        <v>12.655601659751037</v>
      </c>
      <c r="I410" s="337">
        <v>-0.65084995315218741</v>
      </c>
      <c r="J410" s="339" t="s">
        <v>633</v>
      </c>
    </row>
    <row r="411" spans="2:10" x14ac:dyDescent="0.15">
      <c r="B411" s="139" t="s">
        <v>6</v>
      </c>
      <c r="C411" s="91" t="s">
        <v>322</v>
      </c>
      <c r="D411" s="91" t="s">
        <v>323</v>
      </c>
      <c r="E411" s="397">
        <v>5045</v>
      </c>
      <c r="F411" s="397">
        <v>4150</v>
      </c>
      <c r="G411" s="390">
        <v>13.478691774033697</v>
      </c>
      <c r="H411" s="390">
        <v>14.457831325301203</v>
      </c>
      <c r="I411" s="337">
        <v>0.97913955126750629</v>
      </c>
      <c r="J411" s="339" t="s">
        <v>633</v>
      </c>
    </row>
    <row r="412" spans="2:10" x14ac:dyDescent="0.15">
      <c r="B412" s="139" t="s">
        <v>6</v>
      </c>
      <c r="C412" s="91" t="s">
        <v>324</v>
      </c>
      <c r="D412" s="91" t="s">
        <v>325</v>
      </c>
      <c r="E412" s="397">
        <v>3075</v>
      </c>
      <c r="F412" s="397">
        <v>3045</v>
      </c>
      <c r="G412" s="390">
        <v>12.520325203252034</v>
      </c>
      <c r="H412" s="390">
        <v>12.643678160919542</v>
      </c>
      <c r="I412" s="337">
        <v>0.12335295766750853</v>
      </c>
      <c r="J412" s="339" t="s">
        <v>633</v>
      </c>
    </row>
    <row r="413" spans="2:10" x14ac:dyDescent="0.15">
      <c r="B413" s="139" t="s">
        <v>6</v>
      </c>
      <c r="C413" s="91" t="s">
        <v>37</v>
      </c>
      <c r="D413" s="91" t="s">
        <v>38</v>
      </c>
      <c r="E413" s="397">
        <v>1595</v>
      </c>
      <c r="F413" s="397">
        <v>1625</v>
      </c>
      <c r="G413" s="390">
        <v>12.539184952978054</v>
      </c>
      <c r="H413" s="390">
        <v>12.923076923076923</v>
      </c>
      <c r="I413" s="337">
        <v>0.383891970098869</v>
      </c>
      <c r="J413" s="339" t="s">
        <v>633</v>
      </c>
    </row>
    <row r="414" spans="2:10" x14ac:dyDescent="0.15">
      <c r="B414" s="139" t="s">
        <v>6</v>
      </c>
      <c r="C414" s="91" t="s">
        <v>289</v>
      </c>
      <c r="D414" s="91" t="s">
        <v>290</v>
      </c>
      <c r="E414" s="397">
        <v>2610</v>
      </c>
      <c r="F414" s="397">
        <v>1435</v>
      </c>
      <c r="G414" s="390">
        <v>13.026819923371647</v>
      </c>
      <c r="H414" s="390">
        <v>13.937282229965156</v>
      </c>
      <c r="I414" s="337">
        <v>0.91046230659350869</v>
      </c>
      <c r="J414" s="339" t="s">
        <v>633</v>
      </c>
    </row>
    <row r="415" spans="2:10" x14ac:dyDescent="0.15">
      <c r="B415" s="139" t="s">
        <v>6</v>
      </c>
      <c r="C415" s="91" t="s">
        <v>191</v>
      </c>
      <c r="D415" s="91" t="s">
        <v>192</v>
      </c>
      <c r="E415" s="397">
        <v>1985</v>
      </c>
      <c r="F415" s="397">
        <v>2035</v>
      </c>
      <c r="G415" s="390">
        <v>13.350125944584383</v>
      </c>
      <c r="H415" s="390">
        <v>13.513513513513514</v>
      </c>
      <c r="I415" s="337">
        <v>0.16338756892913153</v>
      </c>
      <c r="J415" s="339" t="s">
        <v>633</v>
      </c>
    </row>
    <row r="416" spans="2:10" x14ac:dyDescent="0.15">
      <c r="B416" s="139" t="s">
        <v>6</v>
      </c>
      <c r="C416" s="91" t="s">
        <v>250</v>
      </c>
      <c r="D416" s="91" t="s">
        <v>251</v>
      </c>
      <c r="E416" s="397">
        <v>3095</v>
      </c>
      <c r="F416" s="397">
        <v>2455</v>
      </c>
      <c r="G416" s="390">
        <v>14.054927302100161</v>
      </c>
      <c r="H416" s="390">
        <v>14.460285132382891</v>
      </c>
      <c r="I416" s="337">
        <v>0.40535783028273009</v>
      </c>
      <c r="J416" s="339" t="s">
        <v>633</v>
      </c>
    </row>
    <row r="417" spans="2:10" x14ac:dyDescent="0.15">
      <c r="B417" s="139" t="s">
        <v>6</v>
      </c>
      <c r="C417" s="91" t="s">
        <v>77</v>
      </c>
      <c r="D417" s="91" t="s">
        <v>78</v>
      </c>
      <c r="E417" s="397">
        <v>2030</v>
      </c>
      <c r="F417" s="397">
        <v>1610</v>
      </c>
      <c r="G417" s="390">
        <v>14.039408866995073</v>
      </c>
      <c r="H417" s="390">
        <v>15.527950310559005</v>
      </c>
      <c r="I417" s="337">
        <v>1.4885414435639319</v>
      </c>
      <c r="J417" s="339" t="s">
        <v>633</v>
      </c>
    </row>
    <row r="418" spans="2:10" x14ac:dyDescent="0.15">
      <c r="B418" s="139" t="s">
        <v>6</v>
      </c>
      <c r="C418" s="91" t="s">
        <v>159</v>
      </c>
      <c r="D418" s="91" t="s">
        <v>160</v>
      </c>
      <c r="E418" s="397">
        <v>8865</v>
      </c>
      <c r="F418" s="397">
        <v>6490</v>
      </c>
      <c r="G418" s="390">
        <v>14.777213761985337</v>
      </c>
      <c r="H418" s="390">
        <v>13.944530046224962</v>
      </c>
      <c r="I418" s="337">
        <v>-0.83268371576037481</v>
      </c>
      <c r="J418" s="339" t="s">
        <v>633</v>
      </c>
    </row>
    <row r="419" spans="2:10" x14ac:dyDescent="0.15">
      <c r="B419" s="139" t="s">
        <v>6</v>
      </c>
      <c r="C419" s="91" t="s">
        <v>79</v>
      </c>
      <c r="D419" s="91" t="s">
        <v>80</v>
      </c>
      <c r="E419" s="397">
        <v>3285</v>
      </c>
      <c r="F419" s="397">
        <v>3315</v>
      </c>
      <c r="G419" s="390">
        <v>13.394216133942161</v>
      </c>
      <c r="H419" s="390">
        <v>14.630467571644044</v>
      </c>
      <c r="I419" s="337">
        <v>1.2362514377018829</v>
      </c>
      <c r="J419" s="339" t="s">
        <v>633</v>
      </c>
    </row>
    <row r="420" spans="2:10" x14ac:dyDescent="0.15">
      <c r="B420" s="139" t="s">
        <v>6</v>
      </c>
      <c r="C420" s="91" t="s">
        <v>39</v>
      </c>
      <c r="D420" s="91" t="s">
        <v>40</v>
      </c>
      <c r="E420" s="397">
        <v>2420</v>
      </c>
      <c r="F420" s="397">
        <v>1270</v>
      </c>
      <c r="G420" s="390">
        <v>15.495867768595042</v>
      </c>
      <c r="H420" s="390">
        <v>14.960629921259844</v>
      </c>
      <c r="I420" s="337">
        <v>-0.53523784733519797</v>
      </c>
      <c r="J420" s="339" t="s">
        <v>633</v>
      </c>
    </row>
    <row r="421" spans="2:10" x14ac:dyDescent="0.15">
      <c r="B421" s="139" t="s">
        <v>6</v>
      </c>
      <c r="C421" s="91" t="s">
        <v>161</v>
      </c>
      <c r="D421" s="91" t="s">
        <v>162</v>
      </c>
      <c r="E421" s="397">
        <v>3045</v>
      </c>
      <c r="F421" s="397">
        <v>3065</v>
      </c>
      <c r="G421" s="390">
        <v>14.942528735632186</v>
      </c>
      <c r="H421" s="390">
        <v>16.150081566068515</v>
      </c>
      <c r="I421" s="337">
        <v>1.2075528304363292</v>
      </c>
      <c r="J421" s="339" t="s">
        <v>633</v>
      </c>
    </row>
    <row r="422" spans="2:10" x14ac:dyDescent="0.15">
      <c r="B422" s="139" t="s">
        <v>6</v>
      </c>
      <c r="C422" s="91" t="s">
        <v>193</v>
      </c>
      <c r="D422" s="91" t="s">
        <v>194</v>
      </c>
      <c r="E422" s="397">
        <v>7540</v>
      </c>
      <c r="F422" s="397">
        <v>7405</v>
      </c>
      <c r="G422" s="390">
        <v>13.328912466843502</v>
      </c>
      <c r="H422" s="390">
        <v>13.099257258609049</v>
      </c>
      <c r="I422" s="337">
        <v>-0.22965520823445296</v>
      </c>
      <c r="J422" s="339" t="s">
        <v>633</v>
      </c>
    </row>
    <row r="423" spans="2:10" x14ac:dyDescent="0.15">
      <c r="B423" s="139" t="s">
        <v>6</v>
      </c>
      <c r="C423" s="91" t="s">
        <v>41</v>
      </c>
      <c r="D423" s="91" t="s">
        <v>42</v>
      </c>
      <c r="E423" s="397">
        <v>3125</v>
      </c>
      <c r="F423" s="397">
        <v>2960</v>
      </c>
      <c r="G423" s="390">
        <v>14.399999999999999</v>
      </c>
      <c r="H423" s="390">
        <v>13.175675675675674</v>
      </c>
      <c r="I423" s="337">
        <v>-1.2243243243243249</v>
      </c>
      <c r="J423" s="339" t="s">
        <v>633</v>
      </c>
    </row>
    <row r="424" spans="2:10" x14ac:dyDescent="0.15">
      <c r="B424" s="139" t="s">
        <v>6</v>
      </c>
      <c r="C424" s="91" t="s">
        <v>291</v>
      </c>
      <c r="D424" s="91" t="s">
        <v>292</v>
      </c>
      <c r="E424" s="397">
        <v>11200</v>
      </c>
      <c r="F424" s="397">
        <v>10680</v>
      </c>
      <c r="G424" s="390">
        <v>12.812499999999998</v>
      </c>
      <c r="H424" s="390">
        <v>12.5</v>
      </c>
      <c r="I424" s="337">
        <v>-0.31249999999999822</v>
      </c>
      <c r="J424" s="339" t="s">
        <v>633</v>
      </c>
    </row>
    <row r="425" spans="2:10" x14ac:dyDescent="0.15">
      <c r="B425" s="139" t="s">
        <v>6</v>
      </c>
      <c r="C425" s="91" t="s">
        <v>252</v>
      </c>
      <c r="D425" s="91" t="s">
        <v>253</v>
      </c>
      <c r="E425" s="397">
        <v>2335</v>
      </c>
      <c r="F425" s="397">
        <v>2290</v>
      </c>
      <c r="G425" s="390">
        <v>15.631691648822269</v>
      </c>
      <c r="H425" s="390">
        <v>16.157205240174672</v>
      </c>
      <c r="I425" s="337">
        <v>0.52551359135240361</v>
      </c>
      <c r="J425" s="339" t="s">
        <v>633</v>
      </c>
    </row>
    <row r="426" spans="2:10" x14ac:dyDescent="0.15">
      <c r="B426" s="139" t="s">
        <v>6</v>
      </c>
      <c r="C426" s="91" t="s">
        <v>326</v>
      </c>
      <c r="D426" s="91" t="s">
        <v>327</v>
      </c>
      <c r="E426" s="397">
        <v>2610</v>
      </c>
      <c r="F426" s="397">
        <v>2525</v>
      </c>
      <c r="G426" s="390">
        <v>14.559386973180077</v>
      </c>
      <c r="H426" s="390">
        <v>14.653465346534652</v>
      </c>
      <c r="I426" s="337">
        <v>9.4078373354575362E-2</v>
      </c>
      <c r="J426" s="339" t="s">
        <v>633</v>
      </c>
    </row>
    <row r="427" spans="2:10" x14ac:dyDescent="0.15">
      <c r="B427" s="139" t="s">
        <v>6</v>
      </c>
      <c r="C427" s="91" t="s">
        <v>81</v>
      </c>
      <c r="D427" s="91" t="s">
        <v>82</v>
      </c>
      <c r="E427" s="397">
        <v>2710</v>
      </c>
      <c r="F427" s="397">
        <v>2685</v>
      </c>
      <c r="G427" s="390">
        <v>14.391143911439114</v>
      </c>
      <c r="H427" s="390">
        <v>14.8975791433892</v>
      </c>
      <c r="I427" s="337">
        <v>0.50643523195008555</v>
      </c>
      <c r="J427" s="339" t="s">
        <v>633</v>
      </c>
    </row>
    <row r="428" spans="2:10" x14ac:dyDescent="0.15">
      <c r="B428" s="139" t="s">
        <v>6</v>
      </c>
      <c r="C428" s="91" t="s">
        <v>163</v>
      </c>
      <c r="D428" s="91" t="s">
        <v>164</v>
      </c>
      <c r="E428" s="397">
        <v>2165</v>
      </c>
      <c r="F428" s="397">
        <v>1920</v>
      </c>
      <c r="G428" s="390">
        <v>14.780600461893764</v>
      </c>
      <c r="H428" s="390">
        <v>14.84375</v>
      </c>
      <c r="I428" s="337">
        <v>6.3149538106236136E-2</v>
      </c>
      <c r="J428" s="339" t="s">
        <v>633</v>
      </c>
    </row>
    <row r="429" spans="2:10" x14ac:dyDescent="0.15">
      <c r="B429" s="139" t="s">
        <v>6</v>
      </c>
      <c r="C429" s="91" t="s">
        <v>195</v>
      </c>
      <c r="D429" s="91" t="s">
        <v>196</v>
      </c>
      <c r="E429" s="397">
        <v>2350</v>
      </c>
      <c r="F429" s="397">
        <v>2280</v>
      </c>
      <c r="G429" s="390">
        <v>15.531914893617021</v>
      </c>
      <c r="H429" s="390">
        <v>14.035087719298245</v>
      </c>
      <c r="I429" s="337">
        <v>-1.496827174318776</v>
      </c>
      <c r="J429" s="339" t="s">
        <v>633</v>
      </c>
    </row>
    <row r="430" spans="2:10" x14ac:dyDescent="0.15">
      <c r="B430" s="139" t="s">
        <v>6</v>
      </c>
      <c r="C430" s="91" t="s">
        <v>328</v>
      </c>
      <c r="D430" s="91" t="s">
        <v>329</v>
      </c>
      <c r="E430" s="397">
        <v>1315</v>
      </c>
      <c r="F430" s="397">
        <v>1240</v>
      </c>
      <c r="G430" s="390">
        <v>14.82889733840304</v>
      </c>
      <c r="H430" s="390">
        <v>14.516129032258066</v>
      </c>
      <c r="I430" s="337">
        <v>-0.31276830614497442</v>
      </c>
      <c r="J430" s="339" t="s">
        <v>633</v>
      </c>
    </row>
    <row r="431" spans="2:10" x14ac:dyDescent="0.15">
      <c r="B431" s="139" t="s">
        <v>6</v>
      </c>
      <c r="C431" s="91" t="s">
        <v>254</v>
      </c>
      <c r="D431" s="91" t="s">
        <v>255</v>
      </c>
      <c r="E431" s="397">
        <v>3145</v>
      </c>
      <c r="F431" s="397">
        <v>3090</v>
      </c>
      <c r="G431" s="390">
        <v>16.057233704292528</v>
      </c>
      <c r="H431" s="390">
        <v>16.019417475728158</v>
      </c>
      <c r="I431" s="337">
        <v>-3.7816228564370391E-2</v>
      </c>
      <c r="J431" s="339" t="s">
        <v>633</v>
      </c>
    </row>
    <row r="432" spans="2:10" x14ac:dyDescent="0.15">
      <c r="B432" s="139" t="s">
        <v>6</v>
      </c>
      <c r="C432" s="91" t="s">
        <v>83</v>
      </c>
      <c r="D432" s="91" t="s">
        <v>84</v>
      </c>
      <c r="E432" s="397">
        <v>2875</v>
      </c>
      <c r="F432" s="397">
        <v>2965</v>
      </c>
      <c r="G432" s="390">
        <v>13.913043478260869</v>
      </c>
      <c r="H432" s="390">
        <v>14.333895446880272</v>
      </c>
      <c r="I432" s="337">
        <v>0.42085196861940233</v>
      </c>
      <c r="J432" s="339" t="s">
        <v>633</v>
      </c>
    </row>
    <row r="433" spans="2:10" x14ac:dyDescent="0.15">
      <c r="B433" s="139" t="s">
        <v>6</v>
      </c>
      <c r="C433" s="91" t="s">
        <v>119</v>
      </c>
      <c r="D433" s="91" t="s">
        <v>120</v>
      </c>
      <c r="E433" s="397">
        <v>3665</v>
      </c>
      <c r="F433" s="397">
        <v>3525</v>
      </c>
      <c r="G433" s="390">
        <v>14.733969986357435</v>
      </c>
      <c r="H433" s="390">
        <v>14.326241134751774</v>
      </c>
      <c r="I433" s="337">
        <v>-0.40772885160566119</v>
      </c>
      <c r="J433" s="339" t="s">
        <v>633</v>
      </c>
    </row>
    <row r="434" spans="2:10" x14ac:dyDescent="0.15">
      <c r="B434" s="139" t="s">
        <v>6</v>
      </c>
      <c r="C434" s="91" t="s">
        <v>165</v>
      </c>
      <c r="D434" s="91" t="s">
        <v>166</v>
      </c>
      <c r="E434" s="397">
        <v>3665</v>
      </c>
      <c r="F434" s="397">
        <v>1810</v>
      </c>
      <c r="G434" s="390">
        <v>14.188267394270124</v>
      </c>
      <c r="H434" s="390">
        <v>14.3646408839779</v>
      </c>
      <c r="I434" s="337">
        <v>0.17637348970777644</v>
      </c>
      <c r="J434" s="339" t="s">
        <v>633</v>
      </c>
    </row>
    <row r="435" spans="2:10" x14ac:dyDescent="0.15">
      <c r="B435" s="139" t="s">
        <v>6</v>
      </c>
      <c r="C435" s="91" t="s">
        <v>256</v>
      </c>
      <c r="D435" s="91" t="s">
        <v>257</v>
      </c>
      <c r="E435" s="397">
        <v>3190</v>
      </c>
      <c r="F435" s="397">
        <v>3100</v>
      </c>
      <c r="G435" s="390">
        <v>14.420062695924765</v>
      </c>
      <c r="H435" s="390">
        <v>14.193548387096774</v>
      </c>
      <c r="I435" s="337">
        <v>-0.22651430882799062</v>
      </c>
      <c r="J435" s="339" t="s">
        <v>633</v>
      </c>
    </row>
    <row r="436" spans="2:10" ht="14" x14ac:dyDescent="0.15">
      <c r="B436" s="139" t="s">
        <v>6</v>
      </c>
      <c r="C436" s="91" t="s">
        <v>258</v>
      </c>
      <c r="D436" s="91" t="s">
        <v>259</v>
      </c>
      <c r="E436" s="397" t="s">
        <v>579</v>
      </c>
      <c r="F436" s="397" t="s">
        <v>579</v>
      </c>
      <c r="G436" s="390" t="s">
        <v>579</v>
      </c>
      <c r="H436" s="390" t="s">
        <v>579</v>
      </c>
      <c r="I436" s="337" t="s">
        <v>579</v>
      </c>
      <c r="J436" s="339" t="s">
        <v>579</v>
      </c>
    </row>
    <row r="437" spans="2:10" x14ac:dyDescent="0.15">
      <c r="B437" s="139" t="s">
        <v>6</v>
      </c>
      <c r="C437" s="91" t="s">
        <v>85</v>
      </c>
      <c r="D437" s="91" t="s">
        <v>86</v>
      </c>
      <c r="E437" s="397">
        <v>2525</v>
      </c>
      <c r="F437" s="397">
        <v>1535</v>
      </c>
      <c r="G437" s="390">
        <v>14.455445544554454</v>
      </c>
      <c r="H437" s="390">
        <v>13.355048859934854</v>
      </c>
      <c r="I437" s="337">
        <v>-1.1003966846196001</v>
      </c>
      <c r="J437" s="339" t="s">
        <v>633</v>
      </c>
    </row>
    <row r="438" spans="2:10" x14ac:dyDescent="0.15">
      <c r="B438" s="139" t="s">
        <v>6</v>
      </c>
      <c r="C438" s="91" t="s">
        <v>167</v>
      </c>
      <c r="D438" s="91" t="s">
        <v>168</v>
      </c>
      <c r="E438" s="397">
        <v>5995</v>
      </c>
      <c r="F438" s="397">
        <v>4685</v>
      </c>
      <c r="G438" s="390">
        <v>13.761467889908257</v>
      </c>
      <c r="H438" s="390">
        <v>13.233724653148347</v>
      </c>
      <c r="I438" s="337">
        <v>-0.52774323675991042</v>
      </c>
      <c r="J438" s="339" t="s">
        <v>633</v>
      </c>
    </row>
    <row r="439" spans="2:10" x14ac:dyDescent="0.15">
      <c r="B439" s="139" t="s">
        <v>6</v>
      </c>
      <c r="C439" s="91" t="s">
        <v>293</v>
      </c>
      <c r="D439" s="91" t="s">
        <v>294</v>
      </c>
      <c r="E439" s="397">
        <v>1830</v>
      </c>
      <c r="F439" s="397">
        <v>1725</v>
      </c>
      <c r="G439" s="390">
        <v>13.114754098360656</v>
      </c>
      <c r="H439" s="390">
        <v>13.333333333333334</v>
      </c>
      <c r="I439" s="337">
        <v>0.21857923497267784</v>
      </c>
      <c r="J439" s="339" t="s">
        <v>633</v>
      </c>
    </row>
    <row r="440" spans="2:10" x14ac:dyDescent="0.15">
      <c r="B440" s="139" t="s">
        <v>6</v>
      </c>
      <c r="C440" s="91" t="s">
        <v>295</v>
      </c>
      <c r="D440" s="91" t="s">
        <v>296</v>
      </c>
      <c r="E440" s="397">
        <v>8345</v>
      </c>
      <c r="F440" s="397">
        <v>8485</v>
      </c>
      <c r="G440" s="390">
        <v>13.600958657878969</v>
      </c>
      <c r="H440" s="390">
        <v>13.14083677077195</v>
      </c>
      <c r="I440" s="337">
        <v>-0.46012188710701984</v>
      </c>
      <c r="J440" s="339" t="s">
        <v>633</v>
      </c>
    </row>
    <row r="441" spans="2:10" x14ac:dyDescent="0.15">
      <c r="B441" s="139" t="s">
        <v>6</v>
      </c>
      <c r="C441" s="91" t="s">
        <v>260</v>
      </c>
      <c r="D441" s="91" t="s">
        <v>261</v>
      </c>
      <c r="E441" s="397">
        <v>1315</v>
      </c>
      <c r="F441" s="397">
        <v>1320</v>
      </c>
      <c r="G441" s="390">
        <v>14.82889733840304</v>
      </c>
      <c r="H441" s="390">
        <v>16.287878787878789</v>
      </c>
      <c r="I441" s="337">
        <v>1.4589814494757487</v>
      </c>
      <c r="J441" s="339" t="s">
        <v>633</v>
      </c>
    </row>
    <row r="442" spans="2:10" x14ac:dyDescent="0.15">
      <c r="B442" s="139" t="s">
        <v>6</v>
      </c>
      <c r="C442" s="91" t="s">
        <v>87</v>
      </c>
      <c r="D442" s="91" t="s">
        <v>88</v>
      </c>
      <c r="E442" s="397">
        <v>3565</v>
      </c>
      <c r="F442" s="397">
        <v>3665</v>
      </c>
      <c r="G442" s="390">
        <v>13.744740532959327</v>
      </c>
      <c r="H442" s="390">
        <v>14.733969986357435</v>
      </c>
      <c r="I442" s="337">
        <v>0.9892294533981083</v>
      </c>
      <c r="J442" s="339" t="s">
        <v>633</v>
      </c>
    </row>
    <row r="443" spans="2:10" x14ac:dyDescent="0.15">
      <c r="B443" s="139" t="s">
        <v>6</v>
      </c>
      <c r="C443" s="91" t="s">
        <v>330</v>
      </c>
      <c r="D443" s="91" t="s">
        <v>331</v>
      </c>
      <c r="E443" s="397">
        <v>4940</v>
      </c>
      <c r="F443" s="397">
        <v>4830</v>
      </c>
      <c r="G443" s="390">
        <v>13.056680161943321</v>
      </c>
      <c r="H443" s="390">
        <v>14.285714285714285</v>
      </c>
      <c r="I443" s="337">
        <v>1.2290341237709637</v>
      </c>
      <c r="J443" s="339" t="s">
        <v>633</v>
      </c>
    </row>
    <row r="444" spans="2:10" x14ac:dyDescent="0.15">
      <c r="B444" s="139" t="s">
        <v>6</v>
      </c>
      <c r="C444" s="91" t="s">
        <v>297</v>
      </c>
      <c r="D444" s="91" t="s">
        <v>298</v>
      </c>
      <c r="E444" s="397">
        <v>1510</v>
      </c>
      <c r="F444" s="397">
        <v>1490</v>
      </c>
      <c r="G444" s="390">
        <v>12.251655629139073</v>
      </c>
      <c r="H444" s="390">
        <v>14.093959731543624</v>
      </c>
      <c r="I444" s="337">
        <v>1.842304102404551</v>
      </c>
      <c r="J444" s="339" t="s">
        <v>633</v>
      </c>
    </row>
    <row r="445" spans="2:10" x14ac:dyDescent="0.15">
      <c r="B445" s="139" t="s">
        <v>6</v>
      </c>
      <c r="C445" s="91" t="s">
        <v>89</v>
      </c>
      <c r="D445" s="91" t="s">
        <v>90</v>
      </c>
      <c r="E445" s="397">
        <v>3495</v>
      </c>
      <c r="F445" s="397">
        <v>3395</v>
      </c>
      <c r="G445" s="390">
        <v>15.021459227467812</v>
      </c>
      <c r="H445" s="390">
        <v>14.138438880706921</v>
      </c>
      <c r="I445" s="337">
        <v>-0.88302034676089036</v>
      </c>
      <c r="J445" s="339" t="s">
        <v>633</v>
      </c>
    </row>
    <row r="446" spans="2:10" x14ac:dyDescent="0.15">
      <c r="B446" s="139" t="s">
        <v>6</v>
      </c>
      <c r="C446" s="91" t="s">
        <v>299</v>
      </c>
      <c r="D446" s="91" t="s">
        <v>300</v>
      </c>
      <c r="E446" s="397">
        <v>2015</v>
      </c>
      <c r="F446" s="397">
        <v>1965</v>
      </c>
      <c r="G446" s="390">
        <v>11.662531017369728</v>
      </c>
      <c r="H446" s="390">
        <v>14.249363867684478</v>
      </c>
      <c r="I446" s="337">
        <v>2.5868328503147495</v>
      </c>
      <c r="J446" s="339" t="s">
        <v>634</v>
      </c>
    </row>
    <row r="447" spans="2:10" x14ac:dyDescent="0.15">
      <c r="B447" s="139" t="s">
        <v>6</v>
      </c>
      <c r="C447" s="91" t="s">
        <v>169</v>
      </c>
      <c r="D447" s="91" t="s">
        <v>170</v>
      </c>
      <c r="E447" s="397">
        <v>3230</v>
      </c>
      <c r="F447" s="397">
        <v>2820</v>
      </c>
      <c r="G447" s="390">
        <v>14.705882352941178</v>
      </c>
      <c r="H447" s="390">
        <v>14.893617021276595</v>
      </c>
      <c r="I447" s="337">
        <v>0.18773466833541796</v>
      </c>
      <c r="J447" s="339" t="s">
        <v>633</v>
      </c>
    </row>
    <row r="448" spans="2:10" ht="14" x14ac:dyDescent="0.15">
      <c r="B448" s="139" t="s">
        <v>6</v>
      </c>
      <c r="C448" s="91" t="s">
        <v>171</v>
      </c>
      <c r="D448" s="91" t="s">
        <v>172</v>
      </c>
      <c r="E448" s="397" t="s">
        <v>579</v>
      </c>
      <c r="F448" s="397" t="s">
        <v>579</v>
      </c>
      <c r="G448" s="390" t="s">
        <v>579</v>
      </c>
      <c r="H448" s="390" t="s">
        <v>579</v>
      </c>
      <c r="I448" s="337" t="s">
        <v>579</v>
      </c>
      <c r="J448" s="339" t="s">
        <v>579</v>
      </c>
    </row>
    <row r="449" spans="2:10" x14ac:dyDescent="0.15">
      <c r="B449" s="139" t="s">
        <v>6</v>
      </c>
      <c r="C449" s="91" t="s">
        <v>121</v>
      </c>
      <c r="D449" s="91" t="s">
        <v>122</v>
      </c>
      <c r="E449" s="397">
        <v>1930</v>
      </c>
      <c r="F449" s="397">
        <v>725</v>
      </c>
      <c r="G449" s="390">
        <v>15.025906735751295</v>
      </c>
      <c r="H449" s="390">
        <v>12.413793103448276</v>
      </c>
      <c r="I449" s="337">
        <v>-2.6121136323030196</v>
      </c>
      <c r="J449" s="339" t="s">
        <v>633</v>
      </c>
    </row>
    <row r="450" spans="2:10" x14ac:dyDescent="0.15">
      <c r="B450" s="319" t="s">
        <v>7</v>
      </c>
      <c r="C450" s="319" t="s">
        <v>15</v>
      </c>
      <c r="D450" s="319" t="s">
        <v>16</v>
      </c>
      <c r="E450" s="399">
        <v>600449</v>
      </c>
      <c r="F450" s="399">
        <v>491138</v>
      </c>
      <c r="G450" s="392">
        <v>20.219702256144998</v>
      </c>
      <c r="H450" s="392">
        <v>21.045408826032599</v>
      </c>
      <c r="I450" s="337">
        <v>0.82570656988760049</v>
      </c>
      <c r="J450" s="341" t="s">
        <v>634</v>
      </c>
    </row>
    <row r="451" spans="2:10" x14ac:dyDescent="0.15">
      <c r="B451" s="139" t="s">
        <v>7</v>
      </c>
      <c r="C451" s="91" t="s">
        <v>199</v>
      </c>
      <c r="D451" s="91" t="s">
        <v>200</v>
      </c>
      <c r="E451" s="397">
        <v>3450</v>
      </c>
      <c r="F451" s="397">
        <v>3310</v>
      </c>
      <c r="G451" s="390">
        <v>29.420289855072461</v>
      </c>
      <c r="H451" s="390">
        <v>28.398791540785499</v>
      </c>
      <c r="I451" s="337">
        <v>-1.021498314286962</v>
      </c>
      <c r="J451" s="339" t="s">
        <v>633</v>
      </c>
    </row>
    <row r="452" spans="2:10" x14ac:dyDescent="0.15">
      <c r="B452" s="139" t="s">
        <v>7</v>
      </c>
      <c r="C452" s="91" t="s">
        <v>201</v>
      </c>
      <c r="D452" s="91" t="s">
        <v>202</v>
      </c>
      <c r="E452" s="397">
        <v>4110</v>
      </c>
      <c r="F452" s="397">
        <v>4010</v>
      </c>
      <c r="G452" s="390">
        <v>20.072992700729927</v>
      </c>
      <c r="H452" s="390">
        <v>20.448877805486283</v>
      </c>
      <c r="I452" s="337">
        <v>0.37588510475635672</v>
      </c>
      <c r="J452" s="339" t="s">
        <v>633</v>
      </c>
    </row>
    <row r="453" spans="2:10" x14ac:dyDescent="0.15">
      <c r="B453" s="139" t="s">
        <v>7</v>
      </c>
      <c r="C453" s="91" t="s">
        <v>93</v>
      </c>
      <c r="D453" s="91" t="s">
        <v>94</v>
      </c>
      <c r="E453" s="397">
        <v>2690</v>
      </c>
      <c r="F453" s="397">
        <v>1525</v>
      </c>
      <c r="G453" s="390">
        <v>21.375464684014869</v>
      </c>
      <c r="H453" s="390">
        <v>19.344262295081968</v>
      </c>
      <c r="I453" s="337">
        <v>-2.0312023889329005</v>
      </c>
      <c r="J453" s="339" t="s">
        <v>633</v>
      </c>
    </row>
    <row r="454" spans="2:10" ht="14" x14ac:dyDescent="0.15">
      <c r="B454" s="139" t="s">
        <v>7</v>
      </c>
      <c r="C454" s="91" t="s">
        <v>303</v>
      </c>
      <c r="D454" s="91" t="s">
        <v>304</v>
      </c>
      <c r="E454" s="397" t="s">
        <v>579</v>
      </c>
      <c r="F454" s="397" t="s">
        <v>579</v>
      </c>
      <c r="G454" s="390" t="s">
        <v>579</v>
      </c>
      <c r="H454" s="390" t="s">
        <v>579</v>
      </c>
      <c r="I454" s="337" t="s">
        <v>579</v>
      </c>
      <c r="J454" s="339" t="s">
        <v>579</v>
      </c>
    </row>
    <row r="455" spans="2:10" x14ac:dyDescent="0.15">
      <c r="B455" s="139" t="s">
        <v>7</v>
      </c>
      <c r="C455" s="91" t="s">
        <v>175</v>
      </c>
      <c r="D455" s="91" t="s">
        <v>176</v>
      </c>
      <c r="E455" s="397">
        <v>2090</v>
      </c>
      <c r="F455" s="397">
        <v>2110</v>
      </c>
      <c r="G455" s="390">
        <v>21.770334928229666</v>
      </c>
      <c r="H455" s="390">
        <v>20.616113744075829</v>
      </c>
      <c r="I455" s="337">
        <v>-1.1542211841538368</v>
      </c>
      <c r="J455" s="339" t="s">
        <v>633</v>
      </c>
    </row>
    <row r="456" spans="2:10" x14ac:dyDescent="0.15">
      <c r="B456" s="139" t="s">
        <v>7</v>
      </c>
      <c r="C456" s="91" t="s">
        <v>203</v>
      </c>
      <c r="D456" s="91" t="s">
        <v>204</v>
      </c>
      <c r="E456" s="397">
        <v>3165</v>
      </c>
      <c r="F456" s="397">
        <v>2240</v>
      </c>
      <c r="G456" s="390">
        <v>22.906793048973142</v>
      </c>
      <c r="H456" s="390">
        <v>22.098214285714285</v>
      </c>
      <c r="I456" s="337">
        <v>-0.80857876325885769</v>
      </c>
      <c r="J456" s="339" t="s">
        <v>633</v>
      </c>
    </row>
    <row r="457" spans="2:10" x14ac:dyDescent="0.15">
      <c r="B457" s="139" t="s">
        <v>7</v>
      </c>
      <c r="C457" s="91" t="s">
        <v>145</v>
      </c>
      <c r="D457" s="91" t="s">
        <v>146</v>
      </c>
      <c r="E457" s="397">
        <v>15420</v>
      </c>
      <c r="F457" s="397">
        <v>11165</v>
      </c>
      <c r="G457" s="390">
        <v>25.875486381322961</v>
      </c>
      <c r="H457" s="390">
        <v>25.660546350201525</v>
      </c>
      <c r="I457" s="337">
        <v>-0.21494003112143645</v>
      </c>
      <c r="J457" s="339" t="s">
        <v>633</v>
      </c>
    </row>
    <row r="458" spans="2:10" x14ac:dyDescent="0.15">
      <c r="B458" s="139" t="s">
        <v>7</v>
      </c>
      <c r="C458" s="91" t="s">
        <v>45</v>
      </c>
      <c r="D458" s="91" t="s">
        <v>46</v>
      </c>
      <c r="E458" s="397">
        <v>2185</v>
      </c>
      <c r="F458" s="397">
        <v>2230</v>
      </c>
      <c r="G458" s="390">
        <v>22.654462242562929</v>
      </c>
      <c r="H458" s="390">
        <v>21.973094170403588</v>
      </c>
      <c r="I458" s="337">
        <v>-0.6813680721593407</v>
      </c>
      <c r="J458" s="339" t="s">
        <v>633</v>
      </c>
    </row>
    <row r="459" spans="2:10" x14ac:dyDescent="0.15">
      <c r="B459" s="139" t="s">
        <v>7</v>
      </c>
      <c r="C459" s="91" t="s">
        <v>47</v>
      </c>
      <c r="D459" s="91" t="s">
        <v>48</v>
      </c>
      <c r="E459" s="397">
        <v>1530</v>
      </c>
      <c r="F459" s="397">
        <v>1600</v>
      </c>
      <c r="G459" s="390">
        <v>24.509803921568626</v>
      </c>
      <c r="H459" s="390">
        <v>28.125</v>
      </c>
      <c r="I459" s="337">
        <v>3.6151960784313744</v>
      </c>
      <c r="J459" s="339" t="s">
        <v>634</v>
      </c>
    </row>
    <row r="460" spans="2:10" x14ac:dyDescent="0.15">
      <c r="B460" s="139" t="s">
        <v>7</v>
      </c>
      <c r="C460" s="91" t="s">
        <v>49</v>
      </c>
      <c r="D460" s="91" t="s">
        <v>50</v>
      </c>
      <c r="E460" s="397">
        <v>3840</v>
      </c>
      <c r="F460" s="397">
        <v>3880</v>
      </c>
      <c r="G460" s="390">
        <v>20.963541666666664</v>
      </c>
      <c r="H460" s="390">
        <v>21.391752577319586</v>
      </c>
      <c r="I460" s="337">
        <v>0.42821091065292194</v>
      </c>
      <c r="J460" s="339" t="s">
        <v>633</v>
      </c>
    </row>
    <row r="461" spans="2:10" x14ac:dyDescent="0.15">
      <c r="B461" s="139" t="s">
        <v>7</v>
      </c>
      <c r="C461" s="91" t="s">
        <v>264</v>
      </c>
      <c r="D461" s="91" t="s">
        <v>265</v>
      </c>
      <c r="E461" s="397">
        <v>1350</v>
      </c>
      <c r="F461" s="397">
        <v>1340</v>
      </c>
      <c r="G461" s="390">
        <v>15.925925925925927</v>
      </c>
      <c r="H461" s="390">
        <v>18.656716417910449</v>
      </c>
      <c r="I461" s="337">
        <v>2.7307904919845214</v>
      </c>
      <c r="J461" s="339" t="s">
        <v>633</v>
      </c>
    </row>
    <row r="462" spans="2:10" x14ac:dyDescent="0.15">
      <c r="B462" s="139" t="s">
        <v>7</v>
      </c>
      <c r="C462" s="91" t="s">
        <v>95</v>
      </c>
      <c r="D462" s="91" t="s">
        <v>96</v>
      </c>
      <c r="E462" s="397">
        <v>7070</v>
      </c>
      <c r="F462" s="397">
        <v>2670</v>
      </c>
      <c r="G462" s="390">
        <v>24.540311173974541</v>
      </c>
      <c r="H462" s="390">
        <v>28.08988764044944</v>
      </c>
      <c r="I462" s="337">
        <v>3.5495764664748997</v>
      </c>
      <c r="J462" s="339" t="s">
        <v>634</v>
      </c>
    </row>
    <row r="463" spans="2:10" x14ac:dyDescent="0.15">
      <c r="B463" s="139" t="s">
        <v>7</v>
      </c>
      <c r="C463" s="91" t="s">
        <v>205</v>
      </c>
      <c r="D463" s="91" t="s">
        <v>206</v>
      </c>
      <c r="E463" s="397">
        <v>3690</v>
      </c>
      <c r="F463" s="397">
        <v>3585</v>
      </c>
      <c r="G463" s="390">
        <v>26.016260162601629</v>
      </c>
      <c r="H463" s="390">
        <v>25.10460251046025</v>
      </c>
      <c r="I463" s="337">
        <v>-0.91165765214137906</v>
      </c>
      <c r="J463" s="339" t="s">
        <v>633</v>
      </c>
    </row>
    <row r="464" spans="2:10" x14ac:dyDescent="0.15">
      <c r="B464" s="139" t="s">
        <v>7</v>
      </c>
      <c r="C464" s="91" t="s">
        <v>266</v>
      </c>
      <c r="D464" s="91" t="s">
        <v>267</v>
      </c>
      <c r="E464" s="397">
        <v>2500</v>
      </c>
      <c r="F464" s="397">
        <v>2435</v>
      </c>
      <c r="G464" s="390">
        <v>13.200000000000001</v>
      </c>
      <c r="H464" s="390">
        <v>14.989733059548255</v>
      </c>
      <c r="I464" s="337">
        <v>1.7897330595482543</v>
      </c>
      <c r="J464" s="339" t="s">
        <v>633</v>
      </c>
    </row>
    <row r="465" spans="2:10" x14ac:dyDescent="0.15">
      <c r="B465" s="139" t="s">
        <v>7</v>
      </c>
      <c r="C465" s="91" t="s">
        <v>307</v>
      </c>
      <c r="D465" s="91" t="s">
        <v>308</v>
      </c>
      <c r="E465" s="397">
        <v>4485</v>
      </c>
      <c r="F465" s="397">
        <v>4365</v>
      </c>
      <c r="G465" s="390">
        <v>18.171683389074694</v>
      </c>
      <c r="H465" s="390">
        <v>20.04581901489118</v>
      </c>
      <c r="I465" s="337">
        <v>1.8741356258164856</v>
      </c>
      <c r="J465" s="339" t="s">
        <v>634</v>
      </c>
    </row>
    <row r="466" spans="2:10" x14ac:dyDescent="0.15">
      <c r="B466" s="139" t="s">
        <v>7</v>
      </c>
      <c r="C466" s="91" t="s">
        <v>207</v>
      </c>
      <c r="D466" s="91" t="s">
        <v>208</v>
      </c>
      <c r="E466" s="397">
        <v>3595</v>
      </c>
      <c r="F466" s="397">
        <v>2090</v>
      </c>
      <c r="G466" s="390">
        <v>17.802503477051459</v>
      </c>
      <c r="H466" s="390">
        <v>16.028708133971293</v>
      </c>
      <c r="I466" s="337">
        <v>-1.7737953430801667</v>
      </c>
      <c r="J466" s="339" t="s">
        <v>633</v>
      </c>
    </row>
    <row r="467" spans="2:10" x14ac:dyDescent="0.15">
      <c r="B467" s="139" t="s">
        <v>7</v>
      </c>
      <c r="C467" s="91" t="s">
        <v>268</v>
      </c>
      <c r="D467" s="91" t="s">
        <v>558</v>
      </c>
      <c r="E467" s="397">
        <v>5795</v>
      </c>
      <c r="F467" s="397">
        <v>4980</v>
      </c>
      <c r="G467" s="390">
        <v>15.616911130284727</v>
      </c>
      <c r="H467" s="390">
        <v>16.76706827309237</v>
      </c>
      <c r="I467" s="337">
        <v>1.1501571428076431</v>
      </c>
      <c r="J467" s="339" t="s">
        <v>633</v>
      </c>
    </row>
    <row r="468" spans="2:10" x14ac:dyDescent="0.15">
      <c r="B468" s="139" t="s">
        <v>7</v>
      </c>
      <c r="C468" s="91" t="s">
        <v>97</v>
      </c>
      <c r="D468" s="91" t="s">
        <v>98</v>
      </c>
      <c r="E468" s="397">
        <v>2660</v>
      </c>
      <c r="F468" s="397">
        <v>2345</v>
      </c>
      <c r="G468" s="390">
        <v>20.300751879699249</v>
      </c>
      <c r="H468" s="390">
        <v>21.535181236673772</v>
      </c>
      <c r="I468" s="337">
        <v>1.2344293569745233</v>
      </c>
      <c r="J468" s="339" t="s">
        <v>633</v>
      </c>
    </row>
    <row r="469" spans="2:10" x14ac:dyDescent="0.15">
      <c r="B469" s="139" t="s">
        <v>7</v>
      </c>
      <c r="C469" s="91" t="s">
        <v>177</v>
      </c>
      <c r="D469" s="91" t="s">
        <v>178</v>
      </c>
      <c r="E469" s="397">
        <v>6365</v>
      </c>
      <c r="F469" s="397">
        <v>3860</v>
      </c>
      <c r="G469" s="390">
        <v>14.53260015710919</v>
      </c>
      <c r="H469" s="390">
        <v>15.155440414507773</v>
      </c>
      <c r="I469" s="337">
        <v>0.62284025739858251</v>
      </c>
      <c r="J469" s="339" t="s">
        <v>633</v>
      </c>
    </row>
    <row r="470" spans="2:10" x14ac:dyDescent="0.15">
      <c r="B470" s="139" t="s">
        <v>7</v>
      </c>
      <c r="C470" s="91" t="s">
        <v>209</v>
      </c>
      <c r="D470" s="91" t="s">
        <v>210</v>
      </c>
      <c r="E470" s="397">
        <v>1425</v>
      </c>
      <c r="F470" s="397">
        <v>880</v>
      </c>
      <c r="G470" s="390">
        <v>21.403508771929825</v>
      </c>
      <c r="H470" s="390">
        <v>22.727272727272727</v>
      </c>
      <c r="I470" s="337">
        <v>1.3237639553429013</v>
      </c>
      <c r="J470" s="339" t="s">
        <v>633</v>
      </c>
    </row>
    <row r="471" spans="2:10" x14ac:dyDescent="0.15">
      <c r="B471" s="139" t="s">
        <v>7</v>
      </c>
      <c r="C471" s="91" t="s">
        <v>179</v>
      </c>
      <c r="D471" s="91" t="s">
        <v>180</v>
      </c>
      <c r="E471" s="397">
        <v>3285</v>
      </c>
      <c r="F471" s="397">
        <v>3235</v>
      </c>
      <c r="G471" s="390">
        <v>14.611872146118721</v>
      </c>
      <c r="H471" s="390">
        <v>16.69242658423493</v>
      </c>
      <c r="I471" s="337">
        <v>2.0805544381162093</v>
      </c>
      <c r="J471" s="339" t="s">
        <v>634</v>
      </c>
    </row>
    <row r="472" spans="2:10" ht="15" x14ac:dyDescent="0.15">
      <c r="B472" s="139" t="s">
        <v>7</v>
      </c>
      <c r="C472" s="91" t="s">
        <v>562</v>
      </c>
      <c r="D472" s="91" t="s">
        <v>309</v>
      </c>
      <c r="E472" s="397">
        <v>5090</v>
      </c>
      <c r="F472" s="397">
        <v>5160</v>
      </c>
      <c r="G472" s="390">
        <v>15.520628683693516</v>
      </c>
      <c r="H472" s="390">
        <v>18.120155038759687</v>
      </c>
      <c r="I472" s="337">
        <v>2.5995263550661711</v>
      </c>
      <c r="J472" s="339" t="s">
        <v>634</v>
      </c>
    </row>
    <row r="473" spans="2:10" x14ac:dyDescent="0.15">
      <c r="B473" s="139" t="s">
        <v>7</v>
      </c>
      <c r="C473" s="91" t="s">
        <v>19</v>
      </c>
      <c r="D473" s="91" t="s">
        <v>20</v>
      </c>
      <c r="E473" s="397">
        <v>5580</v>
      </c>
      <c r="F473" s="397">
        <v>4550</v>
      </c>
      <c r="G473" s="390">
        <v>22.311827956989248</v>
      </c>
      <c r="H473" s="390">
        <v>22.747252747252748</v>
      </c>
      <c r="I473" s="337">
        <v>0.43542479026350023</v>
      </c>
      <c r="J473" s="339" t="s">
        <v>633</v>
      </c>
    </row>
    <row r="474" spans="2:10" x14ac:dyDescent="0.15">
      <c r="B474" s="139" t="s">
        <v>7</v>
      </c>
      <c r="C474" s="91" t="s">
        <v>147</v>
      </c>
      <c r="D474" s="91" t="s">
        <v>148</v>
      </c>
      <c r="E474" s="397">
        <v>4300</v>
      </c>
      <c r="F474" s="397">
        <v>4045</v>
      </c>
      <c r="G474" s="390">
        <v>22.558139534883718</v>
      </c>
      <c r="H474" s="390">
        <v>25.46353522867738</v>
      </c>
      <c r="I474" s="337">
        <v>2.9053956937936611</v>
      </c>
      <c r="J474" s="339" t="s">
        <v>634</v>
      </c>
    </row>
    <row r="475" spans="2:10" x14ac:dyDescent="0.15">
      <c r="B475" s="139" t="s">
        <v>7</v>
      </c>
      <c r="C475" s="91" t="s">
        <v>211</v>
      </c>
      <c r="D475" s="91" t="s">
        <v>212</v>
      </c>
      <c r="E475" s="397">
        <v>4360</v>
      </c>
      <c r="F475" s="397">
        <v>4150</v>
      </c>
      <c r="G475" s="390">
        <v>24.541284403669724</v>
      </c>
      <c r="H475" s="390">
        <v>24.216867469879517</v>
      </c>
      <c r="I475" s="337">
        <v>-0.3244169337902072</v>
      </c>
      <c r="J475" s="339" t="s">
        <v>633</v>
      </c>
    </row>
    <row r="476" spans="2:10" x14ac:dyDescent="0.15">
      <c r="B476" s="139" t="s">
        <v>7</v>
      </c>
      <c r="C476" s="91" t="s">
        <v>57</v>
      </c>
      <c r="D476" s="91" t="s">
        <v>58</v>
      </c>
      <c r="E476" s="397">
        <v>4985</v>
      </c>
      <c r="F476" s="397">
        <v>3440</v>
      </c>
      <c r="G476" s="390">
        <v>19.257773319959878</v>
      </c>
      <c r="H476" s="390">
        <v>20.203488372093023</v>
      </c>
      <c r="I476" s="337">
        <v>0.94571505213314566</v>
      </c>
      <c r="J476" s="339" t="s">
        <v>633</v>
      </c>
    </row>
    <row r="477" spans="2:10" x14ac:dyDescent="0.15">
      <c r="B477" s="139" t="s">
        <v>7</v>
      </c>
      <c r="C477" s="91" t="s">
        <v>21</v>
      </c>
      <c r="D477" s="91" t="s">
        <v>22</v>
      </c>
      <c r="E477" s="397">
        <v>1175</v>
      </c>
      <c r="F477" s="397">
        <v>1250</v>
      </c>
      <c r="G477" s="390">
        <v>22.553191489361701</v>
      </c>
      <c r="H477" s="390">
        <v>22.400000000000002</v>
      </c>
      <c r="I477" s="337">
        <v>-0.15319148936169924</v>
      </c>
      <c r="J477" s="339" t="s">
        <v>633</v>
      </c>
    </row>
    <row r="478" spans="2:10" x14ac:dyDescent="0.15">
      <c r="B478" s="139" t="s">
        <v>7</v>
      </c>
      <c r="C478" s="91" t="s">
        <v>125</v>
      </c>
      <c r="D478" s="91" t="s">
        <v>126</v>
      </c>
      <c r="E478" s="397">
        <v>3290</v>
      </c>
      <c r="F478" s="397">
        <v>3320</v>
      </c>
      <c r="G478" s="390">
        <v>22.948328267477201</v>
      </c>
      <c r="H478" s="390">
        <v>23.493975903614459</v>
      </c>
      <c r="I478" s="337">
        <v>0.54564763613725731</v>
      </c>
      <c r="J478" s="339" t="s">
        <v>633</v>
      </c>
    </row>
    <row r="479" spans="2:10" x14ac:dyDescent="0.15">
      <c r="B479" s="139" t="s">
        <v>7</v>
      </c>
      <c r="C479" s="91" t="s">
        <v>127</v>
      </c>
      <c r="D479" s="91" t="s">
        <v>128</v>
      </c>
      <c r="E479" s="397">
        <v>8295</v>
      </c>
      <c r="F479" s="397">
        <v>4920</v>
      </c>
      <c r="G479" s="390">
        <v>18.9873417721519</v>
      </c>
      <c r="H479" s="390">
        <v>19.715447154471544</v>
      </c>
      <c r="I479" s="337">
        <v>0.72810538231964372</v>
      </c>
      <c r="J479" s="339" t="s">
        <v>633</v>
      </c>
    </row>
    <row r="480" spans="2:10" x14ac:dyDescent="0.15">
      <c r="B480" s="139" t="s">
        <v>7</v>
      </c>
      <c r="C480" s="91" t="s">
        <v>310</v>
      </c>
      <c r="D480" s="91" t="s">
        <v>311</v>
      </c>
      <c r="E480" s="397">
        <v>6430</v>
      </c>
      <c r="F480" s="397">
        <v>5400</v>
      </c>
      <c r="G480" s="390">
        <v>14.230171073094869</v>
      </c>
      <c r="H480" s="390">
        <v>15.648148148148147</v>
      </c>
      <c r="I480" s="337">
        <v>1.4179770750532779</v>
      </c>
      <c r="J480" s="339" t="s">
        <v>634</v>
      </c>
    </row>
    <row r="481" spans="2:10" x14ac:dyDescent="0.15">
      <c r="B481" s="139" t="s">
        <v>7</v>
      </c>
      <c r="C481" s="91" t="s">
        <v>99</v>
      </c>
      <c r="D481" s="91" t="s">
        <v>100</v>
      </c>
      <c r="E481" s="397">
        <v>3700</v>
      </c>
      <c r="F481" s="397">
        <v>3635</v>
      </c>
      <c r="G481" s="390">
        <v>20.675675675675677</v>
      </c>
      <c r="H481" s="390">
        <v>23.658872077028885</v>
      </c>
      <c r="I481" s="337">
        <v>2.983196401353208</v>
      </c>
      <c r="J481" s="339" t="s">
        <v>634</v>
      </c>
    </row>
    <row r="482" spans="2:10" x14ac:dyDescent="0.15">
      <c r="B482" s="139" t="s">
        <v>7</v>
      </c>
      <c r="C482" s="91" t="s">
        <v>149</v>
      </c>
      <c r="D482" s="91" t="s">
        <v>150</v>
      </c>
      <c r="E482" s="397">
        <v>3730</v>
      </c>
      <c r="F482" s="397">
        <v>3440</v>
      </c>
      <c r="G482" s="390">
        <v>24.128686327077748</v>
      </c>
      <c r="H482" s="390">
        <v>26.744186046511626</v>
      </c>
      <c r="I482" s="337">
        <v>2.6154997194338776</v>
      </c>
      <c r="J482" s="339" t="s">
        <v>634</v>
      </c>
    </row>
    <row r="483" spans="2:10" x14ac:dyDescent="0.15">
      <c r="B483" s="139" t="s">
        <v>7</v>
      </c>
      <c r="C483" s="91" t="s">
        <v>213</v>
      </c>
      <c r="D483" s="91" t="s">
        <v>214</v>
      </c>
      <c r="E483" s="397">
        <v>4190</v>
      </c>
      <c r="F483" s="397">
        <v>4265</v>
      </c>
      <c r="G483" s="390">
        <v>24.463007159904535</v>
      </c>
      <c r="H483" s="390">
        <v>23.446658851113718</v>
      </c>
      <c r="I483" s="337">
        <v>-1.0163483087908176</v>
      </c>
      <c r="J483" s="339" t="s">
        <v>633</v>
      </c>
    </row>
    <row r="484" spans="2:10" x14ac:dyDescent="0.15">
      <c r="B484" s="139" t="s">
        <v>7</v>
      </c>
      <c r="C484" s="91" t="s">
        <v>101</v>
      </c>
      <c r="D484" s="91" t="s">
        <v>102</v>
      </c>
      <c r="E484" s="397">
        <v>3520</v>
      </c>
      <c r="F484" s="397">
        <v>2350</v>
      </c>
      <c r="G484" s="390">
        <v>18.039772727272727</v>
      </c>
      <c r="H484" s="390">
        <v>18.51063829787234</v>
      </c>
      <c r="I484" s="337">
        <v>0.47086557059961365</v>
      </c>
      <c r="J484" s="339" t="s">
        <v>633</v>
      </c>
    </row>
    <row r="485" spans="2:10" x14ac:dyDescent="0.15">
      <c r="B485" s="139" t="s">
        <v>7</v>
      </c>
      <c r="C485" s="91" t="s">
        <v>269</v>
      </c>
      <c r="D485" s="91" t="s">
        <v>270</v>
      </c>
      <c r="E485" s="397">
        <v>5215</v>
      </c>
      <c r="F485" s="397">
        <v>3045</v>
      </c>
      <c r="G485" s="390">
        <v>16.586768935762226</v>
      </c>
      <c r="H485" s="390">
        <v>17.569786535303777</v>
      </c>
      <c r="I485" s="337">
        <v>0.98301759954155088</v>
      </c>
      <c r="J485" s="339" t="s">
        <v>633</v>
      </c>
    </row>
    <row r="486" spans="2:10" ht="14" x14ac:dyDescent="0.15">
      <c r="B486" s="139" t="s">
        <v>7</v>
      </c>
      <c r="C486" s="91" t="s">
        <v>215</v>
      </c>
      <c r="D486" s="91" t="s">
        <v>216</v>
      </c>
      <c r="E486" s="397" t="s">
        <v>579</v>
      </c>
      <c r="F486" s="397" t="s">
        <v>579</v>
      </c>
      <c r="G486" s="390" t="s">
        <v>579</v>
      </c>
      <c r="H486" s="390" t="s">
        <v>579</v>
      </c>
      <c r="I486" s="337" t="s">
        <v>579</v>
      </c>
      <c r="J486" s="339" t="s">
        <v>579</v>
      </c>
    </row>
    <row r="487" spans="2:10" x14ac:dyDescent="0.15">
      <c r="B487" s="139" t="s">
        <v>7</v>
      </c>
      <c r="C487" s="91" t="s">
        <v>181</v>
      </c>
      <c r="D487" s="91" t="s">
        <v>182</v>
      </c>
      <c r="E487" s="397">
        <v>15760</v>
      </c>
      <c r="F487" s="397">
        <v>11665</v>
      </c>
      <c r="G487" s="390">
        <v>17.925126903553299</v>
      </c>
      <c r="H487" s="390">
        <v>19.58851264466352</v>
      </c>
      <c r="I487" s="337">
        <v>1.663385741110222</v>
      </c>
      <c r="J487" s="339" t="s">
        <v>634</v>
      </c>
    </row>
    <row r="488" spans="2:10" x14ac:dyDescent="0.15">
      <c r="B488" s="139" t="s">
        <v>7</v>
      </c>
      <c r="C488" s="91" t="s">
        <v>23</v>
      </c>
      <c r="D488" s="91" t="s">
        <v>24</v>
      </c>
      <c r="E488" s="397">
        <v>1965</v>
      </c>
      <c r="F488" s="397">
        <v>2080</v>
      </c>
      <c r="G488" s="390">
        <v>24.173027989821882</v>
      </c>
      <c r="H488" s="390">
        <v>25</v>
      </c>
      <c r="I488" s="337">
        <v>0.8269720101781175</v>
      </c>
      <c r="J488" s="339" t="s">
        <v>633</v>
      </c>
    </row>
    <row r="489" spans="2:10" x14ac:dyDescent="0.15">
      <c r="B489" s="139" t="s">
        <v>7</v>
      </c>
      <c r="C489" s="91" t="s">
        <v>314</v>
      </c>
      <c r="D489" s="91" t="s">
        <v>315</v>
      </c>
      <c r="E489" s="397">
        <v>6570</v>
      </c>
      <c r="F489" s="397">
        <v>4870</v>
      </c>
      <c r="G489" s="390">
        <v>18.645357686453575</v>
      </c>
      <c r="H489" s="390">
        <v>19.199178644763858</v>
      </c>
      <c r="I489" s="337">
        <v>0.55382095831028266</v>
      </c>
      <c r="J489" s="339" t="s">
        <v>633</v>
      </c>
    </row>
    <row r="490" spans="2:10" x14ac:dyDescent="0.15">
      <c r="B490" s="139" t="s">
        <v>7</v>
      </c>
      <c r="C490" s="91" t="s">
        <v>217</v>
      </c>
      <c r="D490" s="91" t="s">
        <v>218</v>
      </c>
      <c r="E490" s="397">
        <v>3315</v>
      </c>
      <c r="F490" s="397">
        <v>3230</v>
      </c>
      <c r="G490" s="390">
        <v>26.998491704374057</v>
      </c>
      <c r="H490" s="390">
        <v>28.173374613003094</v>
      </c>
      <c r="I490" s="337">
        <v>1.1748829086290371</v>
      </c>
      <c r="J490" s="339" t="s">
        <v>633</v>
      </c>
    </row>
    <row r="491" spans="2:10" ht="15" x14ac:dyDescent="0.15">
      <c r="B491" s="139" t="s">
        <v>7</v>
      </c>
      <c r="C491" s="91" t="s">
        <v>563</v>
      </c>
      <c r="D491" s="91" t="s">
        <v>219</v>
      </c>
      <c r="E491" s="397">
        <v>2500</v>
      </c>
      <c r="F491" s="397">
        <v>2370</v>
      </c>
      <c r="G491" s="390">
        <v>24.6</v>
      </c>
      <c r="H491" s="390">
        <v>27.637130801687764</v>
      </c>
      <c r="I491" s="337">
        <v>3.0371308016877627</v>
      </c>
      <c r="J491" s="339" t="s">
        <v>634</v>
      </c>
    </row>
    <row r="492" spans="2:10" x14ac:dyDescent="0.15">
      <c r="B492" s="139" t="s">
        <v>7</v>
      </c>
      <c r="C492" s="91" t="s">
        <v>59</v>
      </c>
      <c r="D492" s="91" t="s">
        <v>60</v>
      </c>
      <c r="E492" s="397">
        <v>1505</v>
      </c>
      <c r="F492" s="397">
        <v>1045</v>
      </c>
      <c r="G492" s="390">
        <v>25.249169435215947</v>
      </c>
      <c r="H492" s="390">
        <v>25.837320574162682</v>
      </c>
      <c r="I492" s="337">
        <v>0.58815113894673487</v>
      </c>
      <c r="J492" s="339" t="s">
        <v>633</v>
      </c>
    </row>
    <row r="493" spans="2:10" x14ac:dyDescent="0.15">
      <c r="B493" s="139" t="s">
        <v>7</v>
      </c>
      <c r="C493" s="91" t="s">
        <v>220</v>
      </c>
      <c r="D493" s="91" t="s">
        <v>221</v>
      </c>
      <c r="E493" s="397">
        <v>1295</v>
      </c>
      <c r="F493" s="397">
        <v>1330</v>
      </c>
      <c r="G493" s="390">
        <v>20.463320463320464</v>
      </c>
      <c r="H493" s="390">
        <v>19.924812030075188</v>
      </c>
      <c r="I493" s="337">
        <v>-0.53850843324527631</v>
      </c>
      <c r="J493" s="339" t="s">
        <v>633</v>
      </c>
    </row>
    <row r="494" spans="2:10" x14ac:dyDescent="0.15">
      <c r="B494" s="139" t="s">
        <v>7</v>
      </c>
      <c r="C494" s="91" t="s">
        <v>271</v>
      </c>
      <c r="D494" s="91" t="s">
        <v>272</v>
      </c>
      <c r="E494" s="397">
        <v>14080</v>
      </c>
      <c r="F494" s="397">
        <v>14070</v>
      </c>
      <c r="G494" s="390">
        <v>16.193181818181817</v>
      </c>
      <c r="H494" s="390">
        <v>16.702203269367448</v>
      </c>
      <c r="I494" s="337">
        <v>0.50902145118563169</v>
      </c>
      <c r="J494" s="339" t="s">
        <v>633</v>
      </c>
    </row>
    <row r="495" spans="2:10" x14ac:dyDescent="0.15">
      <c r="B495" s="139" t="s">
        <v>7</v>
      </c>
      <c r="C495" s="91" t="s">
        <v>222</v>
      </c>
      <c r="D495" s="91" t="s">
        <v>223</v>
      </c>
      <c r="E495" s="397">
        <v>2885</v>
      </c>
      <c r="F495" s="397">
        <v>955</v>
      </c>
      <c r="G495" s="390">
        <v>23.570190641247834</v>
      </c>
      <c r="H495" s="390">
        <v>20.94240837696335</v>
      </c>
      <c r="I495" s="337">
        <v>-2.6277822642844839</v>
      </c>
      <c r="J495" s="339" t="s">
        <v>633</v>
      </c>
    </row>
    <row r="496" spans="2:10" x14ac:dyDescent="0.15">
      <c r="B496" s="139" t="s">
        <v>7</v>
      </c>
      <c r="C496" s="91" t="s">
        <v>224</v>
      </c>
      <c r="D496" s="91" t="s">
        <v>225</v>
      </c>
      <c r="E496" s="397">
        <v>2905</v>
      </c>
      <c r="F496" s="397">
        <v>2355</v>
      </c>
      <c r="G496" s="390">
        <v>19.965576592082616</v>
      </c>
      <c r="H496" s="390">
        <v>21.656050955414013</v>
      </c>
      <c r="I496" s="337">
        <v>1.690474363331397</v>
      </c>
      <c r="J496" s="339" t="s">
        <v>633</v>
      </c>
    </row>
    <row r="497" spans="2:10" x14ac:dyDescent="0.15">
      <c r="B497" s="139" t="s">
        <v>7</v>
      </c>
      <c r="C497" s="91" t="s">
        <v>25</v>
      </c>
      <c r="D497" s="91" t="s">
        <v>26</v>
      </c>
      <c r="E497" s="397">
        <v>1145</v>
      </c>
      <c r="F497" s="397">
        <v>695</v>
      </c>
      <c r="G497" s="390">
        <v>26.637554585152838</v>
      </c>
      <c r="H497" s="390">
        <v>24.46043165467626</v>
      </c>
      <c r="I497" s="337">
        <v>-2.1771229304765782</v>
      </c>
      <c r="J497" s="339" t="s">
        <v>633</v>
      </c>
    </row>
    <row r="498" spans="2:10" x14ac:dyDescent="0.15">
      <c r="B498" s="139" t="s">
        <v>7</v>
      </c>
      <c r="C498" s="91" t="s">
        <v>226</v>
      </c>
      <c r="D498" s="91" t="s">
        <v>227</v>
      </c>
      <c r="E498" s="397">
        <v>2945</v>
      </c>
      <c r="F498" s="397">
        <v>3000</v>
      </c>
      <c r="G498" s="390">
        <v>21.392190152801358</v>
      </c>
      <c r="H498" s="390">
        <v>23.833333333333336</v>
      </c>
      <c r="I498" s="337">
        <v>2.4411431805319772</v>
      </c>
      <c r="J498" s="339" t="s">
        <v>634</v>
      </c>
    </row>
    <row r="499" spans="2:10" x14ac:dyDescent="0.15">
      <c r="B499" s="139" t="s">
        <v>7</v>
      </c>
      <c r="C499" s="91" t="s">
        <v>151</v>
      </c>
      <c r="D499" s="91" t="s">
        <v>152</v>
      </c>
      <c r="E499" s="397">
        <v>1760</v>
      </c>
      <c r="F499" s="397">
        <v>1770</v>
      </c>
      <c r="G499" s="390">
        <v>20.454545454545457</v>
      </c>
      <c r="H499" s="390">
        <v>19.491525423728813</v>
      </c>
      <c r="I499" s="337">
        <v>-0.96302003081664367</v>
      </c>
      <c r="J499" s="339" t="s">
        <v>633</v>
      </c>
    </row>
    <row r="500" spans="2:10" x14ac:dyDescent="0.15">
      <c r="B500" s="139" t="s">
        <v>7</v>
      </c>
      <c r="C500" s="91" t="s">
        <v>183</v>
      </c>
      <c r="D500" s="91" t="s">
        <v>184</v>
      </c>
      <c r="E500" s="397">
        <v>12845</v>
      </c>
      <c r="F500" s="397">
        <v>12535</v>
      </c>
      <c r="G500" s="390">
        <v>15.687037757882443</v>
      </c>
      <c r="H500" s="390">
        <v>16.31431990426805</v>
      </c>
      <c r="I500" s="337">
        <v>0.62728214638560686</v>
      </c>
      <c r="J500" s="339" t="s">
        <v>633</v>
      </c>
    </row>
    <row r="501" spans="2:10" x14ac:dyDescent="0.15">
      <c r="B501" s="139" t="s">
        <v>7</v>
      </c>
      <c r="C501" s="91" t="s">
        <v>228</v>
      </c>
      <c r="D501" s="91" t="s">
        <v>229</v>
      </c>
      <c r="E501" s="397">
        <v>3810</v>
      </c>
      <c r="F501" s="397">
        <v>2020</v>
      </c>
      <c r="G501" s="390">
        <v>23.622047244094489</v>
      </c>
      <c r="H501" s="390">
        <v>21.287128712871286</v>
      </c>
      <c r="I501" s="337">
        <v>-2.3349185312232024</v>
      </c>
      <c r="J501" s="339" t="s">
        <v>634</v>
      </c>
    </row>
    <row r="502" spans="2:10" x14ac:dyDescent="0.15">
      <c r="B502" s="139" t="s">
        <v>7</v>
      </c>
      <c r="C502" s="91" t="s">
        <v>230</v>
      </c>
      <c r="D502" s="91" t="s">
        <v>231</v>
      </c>
      <c r="E502" s="397">
        <v>3185</v>
      </c>
      <c r="F502" s="397">
        <v>3130</v>
      </c>
      <c r="G502" s="390">
        <v>24.803767660910516</v>
      </c>
      <c r="H502" s="390">
        <v>24.121405750798722</v>
      </c>
      <c r="I502" s="337">
        <v>-0.68236191011179415</v>
      </c>
      <c r="J502" s="339" t="s">
        <v>633</v>
      </c>
    </row>
    <row r="503" spans="2:10" x14ac:dyDescent="0.15">
      <c r="B503" s="139" t="s">
        <v>7</v>
      </c>
      <c r="C503" s="91" t="s">
        <v>273</v>
      </c>
      <c r="D503" s="91" t="s">
        <v>274</v>
      </c>
      <c r="E503" s="397">
        <v>1185</v>
      </c>
      <c r="F503" s="397">
        <v>855</v>
      </c>
      <c r="G503" s="390">
        <v>17.299578059071731</v>
      </c>
      <c r="H503" s="390">
        <v>17.543859649122805</v>
      </c>
      <c r="I503" s="337">
        <v>0.24428159005107375</v>
      </c>
      <c r="J503" s="339" t="s">
        <v>633</v>
      </c>
    </row>
    <row r="504" spans="2:10" x14ac:dyDescent="0.15">
      <c r="B504" s="139" t="s">
        <v>7</v>
      </c>
      <c r="C504" s="91" t="s">
        <v>232</v>
      </c>
      <c r="D504" s="91" t="s">
        <v>233</v>
      </c>
      <c r="E504" s="397">
        <v>1775</v>
      </c>
      <c r="F504" s="397">
        <v>1725</v>
      </c>
      <c r="G504" s="390">
        <v>23.380281690140844</v>
      </c>
      <c r="H504" s="390">
        <v>24.927536231884059</v>
      </c>
      <c r="I504" s="337">
        <v>1.5472545417432144</v>
      </c>
      <c r="J504" s="339" t="s">
        <v>633</v>
      </c>
    </row>
    <row r="505" spans="2:10" x14ac:dyDescent="0.15">
      <c r="B505" s="139" t="s">
        <v>7</v>
      </c>
      <c r="C505" s="91" t="s">
        <v>234</v>
      </c>
      <c r="D505" s="91" t="s">
        <v>235</v>
      </c>
      <c r="E505" s="397">
        <v>905</v>
      </c>
      <c r="F505" s="397">
        <v>905</v>
      </c>
      <c r="G505" s="390">
        <v>23.204419889502763</v>
      </c>
      <c r="H505" s="390">
        <v>22.099447513812155</v>
      </c>
      <c r="I505" s="337">
        <v>-1.1049723756906076</v>
      </c>
      <c r="J505" s="339" t="s">
        <v>633</v>
      </c>
    </row>
    <row r="506" spans="2:10" x14ac:dyDescent="0.15">
      <c r="B506" s="139" t="s">
        <v>7</v>
      </c>
      <c r="C506" s="91" t="s">
        <v>275</v>
      </c>
      <c r="D506" s="91" t="s">
        <v>276</v>
      </c>
      <c r="E506" s="397">
        <v>16580</v>
      </c>
      <c r="F506" s="397">
        <v>16760</v>
      </c>
      <c r="G506" s="390">
        <v>18.365500603136308</v>
      </c>
      <c r="H506" s="390">
        <v>19.988066825775654</v>
      </c>
      <c r="I506" s="337">
        <v>1.622566222639346</v>
      </c>
      <c r="J506" s="339" t="s">
        <v>634</v>
      </c>
    </row>
    <row r="507" spans="2:10" x14ac:dyDescent="0.15">
      <c r="B507" s="139" t="s">
        <v>7</v>
      </c>
      <c r="C507" s="91" t="s">
        <v>103</v>
      </c>
      <c r="D507" s="91" t="s">
        <v>104</v>
      </c>
      <c r="E507" s="397">
        <v>3025</v>
      </c>
      <c r="F507" s="397">
        <v>3045</v>
      </c>
      <c r="G507" s="390">
        <v>21.487603305785125</v>
      </c>
      <c r="H507" s="390">
        <v>23.152709359605911</v>
      </c>
      <c r="I507" s="337">
        <v>1.6651060538207858</v>
      </c>
      <c r="J507" s="339" t="s">
        <v>633</v>
      </c>
    </row>
    <row r="508" spans="2:10" x14ac:dyDescent="0.15">
      <c r="B508" s="139" t="s">
        <v>7</v>
      </c>
      <c r="C508" s="91" t="s">
        <v>236</v>
      </c>
      <c r="D508" s="91" t="s">
        <v>237</v>
      </c>
      <c r="E508" s="397">
        <v>1870</v>
      </c>
      <c r="F508" s="397">
        <v>915</v>
      </c>
      <c r="G508" s="390">
        <v>14.171122994652407</v>
      </c>
      <c r="H508" s="390">
        <v>18.579234972677597</v>
      </c>
      <c r="I508" s="337">
        <v>4.4081119780251896</v>
      </c>
      <c r="J508" s="339" t="s">
        <v>634</v>
      </c>
    </row>
    <row r="509" spans="2:10" x14ac:dyDescent="0.15">
      <c r="B509" s="139" t="s">
        <v>7</v>
      </c>
      <c r="C509" s="91" t="s">
        <v>105</v>
      </c>
      <c r="D509" s="91" t="s">
        <v>106</v>
      </c>
      <c r="E509" s="397">
        <v>5420</v>
      </c>
      <c r="F509" s="397">
        <v>3735</v>
      </c>
      <c r="G509" s="390">
        <v>21.125461254612546</v>
      </c>
      <c r="H509" s="390">
        <v>21.4190093708166</v>
      </c>
      <c r="I509" s="337">
        <v>0.29354811620405385</v>
      </c>
      <c r="J509" s="339" t="s">
        <v>633</v>
      </c>
    </row>
    <row r="510" spans="2:10" x14ac:dyDescent="0.15">
      <c r="B510" s="139" t="s">
        <v>7</v>
      </c>
      <c r="C510" s="91" t="s">
        <v>61</v>
      </c>
      <c r="D510" s="91" t="s">
        <v>62</v>
      </c>
      <c r="E510" s="397">
        <v>1705</v>
      </c>
      <c r="F510" s="397">
        <v>1115</v>
      </c>
      <c r="G510" s="390">
        <v>27.565982404692079</v>
      </c>
      <c r="H510" s="390">
        <v>28.699551569506728</v>
      </c>
      <c r="I510" s="337">
        <v>1.1335691648146486</v>
      </c>
      <c r="J510" s="339" t="s">
        <v>633</v>
      </c>
    </row>
    <row r="511" spans="2:10" x14ac:dyDescent="0.15">
      <c r="B511" s="139" t="s">
        <v>7</v>
      </c>
      <c r="C511" s="91" t="s">
        <v>238</v>
      </c>
      <c r="D511" s="91" t="s">
        <v>239</v>
      </c>
      <c r="E511" s="397">
        <v>2890</v>
      </c>
      <c r="F511" s="397">
        <v>2380</v>
      </c>
      <c r="G511" s="390">
        <v>23.52941176470588</v>
      </c>
      <c r="H511" s="390">
        <v>23.739495798319325</v>
      </c>
      <c r="I511" s="337">
        <v>0.21008403361344463</v>
      </c>
      <c r="J511" s="339" t="s">
        <v>633</v>
      </c>
    </row>
    <row r="512" spans="2:10" x14ac:dyDescent="0.15">
      <c r="B512" s="139" t="s">
        <v>7</v>
      </c>
      <c r="C512" s="91" t="s">
        <v>65</v>
      </c>
      <c r="D512" s="91" t="s">
        <v>66</v>
      </c>
      <c r="E512" s="397">
        <v>13325</v>
      </c>
      <c r="F512" s="397">
        <v>9725</v>
      </c>
      <c r="G512" s="390">
        <v>19.887429643527206</v>
      </c>
      <c r="H512" s="390">
        <v>20.616966580976865</v>
      </c>
      <c r="I512" s="337">
        <v>0.72953693744965875</v>
      </c>
      <c r="J512" s="339" t="s">
        <v>633</v>
      </c>
    </row>
    <row r="513" spans="2:10" x14ac:dyDescent="0.15">
      <c r="B513" s="139" t="s">
        <v>7</v>
      </c>
      <c r="C513" s="91" t="s">
        <v>107</v>
      </c>
      <c r="D513" s="91" t="s">
        <v>108</v>
      </c>
      <c r="E513" s="397">
        <v>8745</v>
      </c>
      <c r="F513" s="397">
        <v>6820</v>
      </c>
      <c r="G513" s="390">
        <v>20.926243567753001</v>
      </c>
      <c r="H513" s="390">
        <v>20.821114369501466</v>
      </c>
      <c r="I513" s="337">
        <v>-0.10512919825153588</v>
      </c>
      <c r="J513" s="339" t="s">
        <v>633</v>
      </c>
    </row>
    <row r="514" spans="2:10" x14ac:dyDescent="0.15">
      <c r="B514" s="139" t="s">
        <v>7</v>
      </c>
      <c r="C514" s="91" t="s">
        <v>129</v>
      </c>
      <c r="D514" s="91" t="s">
        <v>130</v>
      </c>
      <c r="E514" s="397">
        <v>4655</v>
      </c>
      <c r="F514" s="397">
        <v>4515</v>
      </c>
      <c r="G514" s="390">
        <v>23.09344790547798</v>
      </c>
      <c r="H514" s="390">
        <v>23.809523809523807</v>
      </c>
      <c r="I514" s="337">
        <v>0.71607590404582666</v>
      </c>
      <c r="J514" s="339" t="s">
        <v>633</v>
      </c>
    </row>
    <row r="515" spans="2:10" x14ac:dyDescent="0.15">
      <c r="B515" s="139" t="s">
        <v>7</v>
      </c>
      <c r="C515" s="91" t="s">
        <v>131</v>
      </c>
      <c r="D515" s="91" t="s">
        <v>132</v>
      </c>
      <c r="E515" s="397">
        <v>7295</v>
      </c>
      <c r="F515" s="397">
        <v>6700</v>
      </c>
      <c r="G515" s="390">
        <v>16.655243317340645</v>
      </c>
      <c r="H515" s="390">
        <v>17.611940298507463</v>
      </c>
      <c r="I515" s="337">
        <v>0.95669698116681801</v>
      </c>
      <c r="J515" s="339" t="s">
        <v>633</v>
      </c>
    </row>
    <row r="516" spans="2:10" x14ac:dyDescent="0.15">
      <c r="B516" s="139" t="s">
        <v>7</v>
      </c>
      <c r="C516" s="91" t="s">
        <v>240</v>
      </c>
      <c r="D516" s="91" t="s">
        <v>241</v>
      </c>
      <c r="E516" s="397">
        <v>3255</v>
      </c>
      <c r="F516" s="397">
        <v>3050</v>
      </c>
      <c r="G516" s="390">
        <v>22.427035330261134</v>
      </c>
      <c r="H516" s="390">
        <v>23.770491803278688</v>
      </c>
      <c r="I516" s="337">
        <v>1.3434564730175538</v>
      </c>
      <c r="J516" s="339" t="s">
        <v>633</v>
      </c>
    </row>
    <row r="517" spans="2:10" x14ac:dyDescent="0.15">
      <c r="B517" s="139" t="s">
        <v>7</v>
      </c>
      <c r="C517" s="91" t="s">
        <v>133</v>
      </c>
      <c r="D517" s="91" t="s">
        <v>134</v>
      </c>
      <c r="E517" s="397">
        <v>7850</v>
      </c>
      <c r="F517" s="397">
        <v>6680</v>
      </c>
      <c r="G517" s="390">
        <v>20.764331210191084</v>
      </c>
      <c r="H517" s="390">
        <v>22.230538922155688</v>
      </c>
      <c r="I517" s="337">
        <v>1.4662077119646035</v>
      </c>
      <c r="J517" s="339" t="s">
        <v>634</v>
      </c>
    </row>
    <row r="518" spans="2:10" x14ac:dyDescent="0.15">
      <c r="B518" s="139" t="s">
        <v>7</v>
      </c>
      <c r="C518" s="91" t="s">
        <v>63</v>
      </c>
      <c r="D518" s="91" t="s">
        <v>64</v>
      </c>
      <c r="E518" s="397">
        <v>5030</v>
      </c>
      <c r="F518" s="397">
        <v>4825</v>
      </c>
      <c r="G518" s="390">
        <v>24.552683896620277</v>
      </c>
      <c r="H518" s="390">
        <v>25.803108808290155</v>
      </c>
      <c r="I518" s="337">
        <v>1.250424911669878</v>
      </c>
      <c r="J518" s="339" t="s">
        <v>633</v>
      </c>
    </row>
    <row r="519" spans="2:10" x14ac:dyDescent="0.15">
      <c r="B519" s="139" t="s">
        <v>7</v>
      </c>
      <c r="C519" s="91" t="s">
        <v>185</v>
      </c>
      <c r="D519" s="91" t="s">
        <v>186</v>
      </c>
      <c r="E519" s="397">
        <v>3230</v>
      </c>
      <c r="F519" s="397">
        <v>2450</v>
      </c>
      <c r="G519" s="390">
        <v>26.315789473684209</v>
      </c>
      <c r="H519" s="390">
        <v>27.551020408163261</v>
      </c>
      <c r="I519" s="337">
        <v>1.235230934479052</v>
      </c>
      <c r="J519" s="339" t="s">
        <v>633</v>
      </c>
    </row>
    <row r="520" spans="2:10" x14ac:dyDescent="0.15">
      <c r="B520" s="139" t="s">
        <v>7</v>
      </c>
      <c r="C520" s="91" t="s">
        <v>67</v>
      </c>
      <c r="D520" s="91" t="s">
        <v>68</v>
      </c>
      <c r="E520" s="397">
        <v>6140</v>
      </c>
      <c r="F520" s="397">
        <v>6650</v>
      </c>
      <c r="G520" s="390">
        <v>26.221498371335507</v>
      </c>
      <c r="H520" s="390">
        <v>26.992481203007518</v>
      </c>
      <c r="I520" s="337">
        <v>0.77098283167201132</v>
      </c>
      <c r="J520" s="339" t="s">
        <v>633</v>
      </c>
    </row>
    <row r="521" spans="2:10" x14ac:dyDescent="0.15">
      <c r="B521" s="139" t="s">
        <v>7</v>
      </c>
      <c r="C521" s="91" t="s">
        <v>277</v>
      </c>
      <c r="D521" s="91" t="s">
        <v>278</v>
      </c>
      <c r="E521" s="397">
        <v>3250</v>
      </c>
      <c r="F521" s="397">
        <v>3315</v>
      </c>
      <c r="G521" s="390">
        <v>21.846153846153847</v>
      </c>
      <c r="H521" s="390">
        <v>22.171945701357465</v>
      </c>
      <c r="I521" s="337">
        <v>0.32579185520361875</v>
      </c>
      <c r="J521" s="339" t="s">
        <v>633</v>
      </c>
    </row>
    <row r="522" spans="2:10" x14ac:dyDescent="0.15">
      <c r="B522" s="139" t="s">
        <v>7</v>
      </c>
      <c r="C522" s="91" t="s">
        <v>242</v>
      </c>
      <c r="D522" s="91" t="s">
        <v>243</v>
      </c>
      <c r="E522" s="397">
        <v>2295</v>
      </c>
      <c r="F522" s="397">
        <v>2045</v>
      </c>
      <c r="G522" s="390">
        <v>19.825708061002178</v>
      </c>
      <c r="H522" s="390">
        <v>20.78239608801956</v>
      </c>
      <c r="I522" s="337">
        <v>0.95668802701738187</v>
      </c>
      <c r="J522" s="339" t="s">
        <v>633</v>
      </c>
    </row>
    <row r="523" spans="2:10" x14ac:dyDescent="0.15">
      <c r="B523" s="139" t="s">
        <v>7</v>
      </c>
      <c r="C523" s="91" t="s">
        <v>27</v>
      </c>
      <c r="D523" s="91" t="s">
        <v>28</v>
      </c>
      <c r="E523" s="397">
        <v>1805</v>
      </c>
      <c r="F523" s="397">
        <v>1580</v>
      </c>
      <c r="G523" s="390">
        <v>25.48476454293629</v>
      </c>
      <c r="H523" s="390">
        <v>25.316455696202532</v>
      </c>
      <c r="I523" s="337">
        <v>-0.16830884673375834</v>
      </c>
      <c r="J523" s="339" t="s">
        <v>633</v>
      </c>
    </row>
    <row r="524" spans="2:10" x14ac:dyDescent="0.15">
      <c r="B524" s="139" t="s">
        <v>7</v>
      </c>
      <c r="C524" s="91" t="s">
        <v>279</v>
      </c>
      <c r="D524" s="91" t="s">
        <v>280</v>
      </c>
      <c r="E524" s="397">
        <v>3415</v>
      </c>
      <c r="F524" s="397">
        <v>3150</v>
      </c>
      <c r="G524" s="390">
        <v>20.497803806734993</v>
      </c>
      <c r="H524" s="390">
        <v>20</v>
      </c>
      <c r="I524" s="337">
        <v>-0.4978038067349928</v>
      </c>
      <c r="J524" s="339" t="s">
        <v>633</v>
      </c>
    </row>
    <row r="525" spans="2:10" x14ac:dyDescent="0.15">
      <c r="B525" s="139" t="s">
        <v>7</v>
      </c>
      <c r="C525" s="91" t="s">
        <v>29</v>
      </c>
      <c r="D525" s="91" t="s">
        <v>30</v>
      </c>
      <c r="E525" s="397">
        <v>2780</v>
      </c>
      <c r="F525" s="397">
        <v>2785</v>
      </c>
      <c r="G525" s="390">
        <v>24.640287769784173</v>
      </c>
      <c r="H525" s="390">
        <v>25.314183123877914</v>
      </c>
      <c r="I525" s="337">
        <v>0.67389535409374091</v>
      </c>
      <c r="J525" s="339" t="s">
        <v>633</v>
      </c>
    </row>
    <row r="526" spans="2:10" x14ac:dyDescent="0.15">
      <c r="B526" s="139" t="s">
        <v>7</v>
      </c>
      <c r="C526" s="91" t="s">
        <v>244</v>
      </c>
      <c r="D526" s="91" t="s">
        <v>245</v>
      </c>
      <c r="E526" s="397">
        <v>4645</v>
      </c>
      <c r="F526" s="397">
        <v>4260</v>
      </c>
      <c r="G526" s="390">
        <v>27.664155005382128</v>
      </c>
      <c r="H526" s="390">
        <v>28.051643192488264</v>
      </c>
      <c r="I526" s="337">
        <v>0.38748818710613619</v>
      </c>
      <c r="J526" s="339" t="s">
        <v>633</v>
      </c>
    </row>
    <row r="527" spans="2:10" x14ac:dyDescent="0.15">
      <c r="B527" s="139" t="s">
        <v>7</v>
      </c>
      <c r="C527" s="91" t="s">
        <v>187</v>
      </c>
      <c r="D527" s="91" t="s">
        <v>188</v>
      </c>
      <c r="E527" s="397">
        <v>8745</v>
      </c>
      <c r="F527" s="397">
        <v>8100</v>
      </c>
      <c r="G527" s="390">
        <v>19.268153230417383</v>
      </c>
      <c r="H527" s="390">
        <v>19.691358024691358</v>
      </c>
      <c r="I527" s="337">
        <v>0.42320479427397473</v>
      </c>
      <c r="J527" s="339" t="s">
        <v>633</v>
      </c>
    </row>
    <row r="528" spans="2:10" x14ac:dyDescent="0.15">
      <c r="B528" s="139" t="s">
        <v>7</v>
      </c>
      <c r="C528" s="91" t="s">
        <v>109</v>
      </c>
      <c r="D528" s="91" t="s">
        <v>110</v>
      </c>
      <c r="E528" s="397">
        <v>1880</v>
      </c>
      <c r="F528" s="397">
        <v>1835</v>
      </c>
      <c r="G528" s="390">
        <v>21.276595744680851</v>
      </c>
      <c r="H528" s="390">
        <v>22.343324250681199</v>
      </c>
      <c r="I528" s="337">
        <v>1.0667285060003486</v>
      </c>
      <c r="J528" s="339" t="s">
        <v>633</v>
      </c>
    </row>
    <row r="529" spans="2:10" x14ac:dyDescent="0.15">
      <c r="B529" s="139" t="s">
        <v>7</v>
      </c>
      <c r="C529" s="91" t="s">
        <v>111</v>
      </c>
      <c r="D529" s="91" t="s">
        <v>112</v>
      </c>
      <c r="E529" s="397">
        <v>1895</v>
      </c>
      <c r="F529" s="397">
        <v>1940</v>
      </c>
      <c r="G529" s="390">
        <v>20.316622691292878</v>
      </c>
      <c r="H529" s="390">
        <v>22.680412371134022</v>
      </c>
      <c r="I529" s="337">
        <v>2.363789679841144</v>
      </c>
      <c r="J529" s="339" t="s">
        <v>633</v>
      </c>
    </row>
    <row r="530" spans="2:10" x14ac:dyDescent="0.15">
      <c r="B530" s="139" t="s">
        <v>7</v>
      </c>
      <c r="C530" s="91" t="s">
        <v>316</v>
      </c>
      <c r="D530" s="91" t="s">
        <v>317</v>
      </c>
      <c r="E530" s="397">
        <v>2095</v>
      </c>
      <c r="F530" s="397">
        <v>1305</v>
      </c>
      <c r="G530" s="390">
        <v>14.558472553699284</v>
      </c>
      <c r="H530" s="390">
        <v>17.624521072796934</v>
      </c>
      <c r="I530" s="337">
        <v>3.0660485190976505</v>
      </c>
      <c r="J530" s="339" t="s">
        <v>634</v>
      </c>
    </row>
    <row r="531" spans="2:10" x14ac:dyDescent="0.15">
      <c r="B531" s="139" t="s">
        <v>7</v>
      </c>
      <c r="C531" s="91" t="s">
        <v>31</v>
      </c>
      <c r="D531" s="91" t="s">
        <v>32</v>
      </c>
      <c r="E531" s="397">
        <v>2315</v>
      </c>
      <c r="F531" s="397">
        <v>2225</v>
      </c>
      <c r="G531" s="390">
        <v>21.814254859611232</v>
      </c>
      <c r="H531" s="390">
        <v>21.123595505617978</v>
      </c>
      <c r="I531" s="337">
        <v>-0.6906593539932544</v>
      </c>
      <c r="J531" s="339" t="s">
        <v>633</v>
      </c>
    </row>
    <row r="532" spans="2:10" x14ac:dyDescent="0.15">
      <c r="B532" s="139" t="s">
        <v>7</v>
      </c>
      <c r="C532" s="91" t="s">
        <v>113</v>
      </c>
      <c r="D532" s="91" t="s">
        <v>114</v>
      </c>
      <c r="E532" s="397">
        <v>5495</v>
      </c>
      <c r="F532" s="397">
        <v>5045</v>
      </c>
      <c r="G532" s="390">
        <v>17.015468607825294</v>
      </c>
      <c r="H532" s="390">
        <v>18.731417244796827</v>
      </c>
      <c r="I532" s="337">
        <v>1.7159486369715324</v>
      </c>
      <c r="J532" s="339" t="s">
        <v>634</v>
      </c>
    </row>
    <row r="533" spans="2:10" x14ac:dyDescent="0.15">
      <c r="B533" s="139" t="s">
        <v>7</v>
      </c>
      <c r="C533" s="91" t="s">
        <v>135</v>
      </c>
      <c r="D533" s="91" t="s">
        <v>136</v>
      </c>
      <c r="E533" s="397">
        <v>8095</v>
      </c>
      <c r="F533" s="397">
        <v>3995</v>
      </c>
      <c r="G533" s="390">
        <v>18.468190240889438</v>
      </c>
      <c r="H533" s="390">
        <v>18.773466833541928</v>
      </c>
      <c r="I533" s="337">
        <v>0.30527659265248985</v>
      </c>
      <c r="J533" s="339" t="s">
        <v>633</v>
      </c>
    </row>
    <row r="534" spans="2:10" x14ac:dyDescent="0.15">
      <c r="B534" s="139" t="s">
        <v>7</v>
      </c>
      <c r="C534" s="91" t="s">
        <v>33</v>
      </c>
      <c r="D534" s="91" t="s">
        <v>34</v>
      </c>
      <c r="E534" s="397">
        <v>3315</v>
      </c>
      <c r="F534" s="397">
        <v>2695</v>
      </c>
      <c r="G534" s="390">
        <v>18.85369532428356</v>
      </c>
      <c r="H534" s="390">
        <v>19.666048237476808</v>
      </c>
      <c r="I534" s="337">
        <v>0.81235291319324787</v>
      </c>
      <c r="J534" s="339" t="s">
        <v>633</v>
      </c>
    </row>
    <row r="535" spans="2:10" x14ac:dyDescent="0.15">
      <c r="B535" s="139" t="s">
        <v>7</v>
      </c>
      <c r="C535" s="91" t="s">
        <v>137</v>
      </c>
      <c r="D535" s="91" t="s">
        <v>138</v>
      </c>
      <c r="E535" s="397">
        <v>3395</v>
      </c>
      <c r="F535" s="397">
        <v>3475</v>
      </c>
      <c r="G535" s="390">
        <v>23.711340206185564</v>
      </c>
      <c r="H535" s="390">
        <v>26.474820143884891</v>
      </c>
      <c r="I535" s="337">
        <v>2.7634799376993264</v>
      </c>
      <c r="J535" s="339" t="s">
        <v>634</v>
      </c>
    </row>
    <row r="536" spans="2:10" x14ac:dyDescent="0.15">
      <c r="B536" s="139" t="s">
        <v>7</v>
      </c>
      <c r="C536" s="91" t="s">
        <v>139</v>
      </c>
      <c r="D536" s="91" t="s">
        <v>140</v>
      </c>
      <c r="E536" s="397">
        <v>8815</v>
      </c>
      <c r="F536" s="397">
        <v>6630</v>
      </c>
      <c r="G536" s="390">
        <v>18.661372660238229</v>
      </c>
      <c r="H536" s="390">
        <v>19.004524886877828</v>
      </c>
      <c r="I536" s="337">
        <v>0.34315222663959943</v>
      </c>
      <c r="J536" s="339" t="s">
        <v>633</v>
      </c>
    </row>
    <row r="537" spans="2:10" x14ac:dyDescent="0.15">
      <c r="B537" s="139" t="s">
        <v>7</v>
      </c>
      <c r="C537" s="91" t="s">
        <v>69</v>
      </c>
      <c r="D537" s="91" t="s">
        <v>70</v>
      </c>
      <c r="E537" s="397">
        <v>3140</v>
      </c>
      <c r="F537" s="397">
        <v>1175</v>
      </c>
      <c r="G537" s="390">
        <v>23.089171974522294</v>
      </c>
      <c r="H537" s="390">
        <v>26.808510638297872</v>
      </c>
      <c r="I537" s="337">
        <v>3.7193386637755772</v>
      </c>
      <c r="J537" s="339" t="s">
        <v>634</v>
      </c>
    </row>
    <row r="538" spans="2:10" x14ac:dyDescent="0.15">
      <c r="B538" s="139" t="s">
        <v>7</v>
      </c>
      <c r="C538" s="91" t="s">
        <v>281</v>
      </c>
      <c r="D538" s="91" t="s">
        <v>282</v>
      </c>
      <c r="E538" s="397">
        <v>6930</v>
      </c>
      <c r="F538" s="397">
        <v>4210</v>
      </c>
      <c r="G538" s="390">
        <v>15.512265512265513</v>
      </c>
      <c r="H538" s="390">
        <v>16.152019002375297</v>
      </c>
      <c r="I538" s="337">
        <v>0.63975349010978455</v>
      </c>
      <c r="J538" s="339" t="s">
        <v>633</v>
      </c>
    </row>
    <row r="539" spans="2:10" x14ac:dyDescent="0.15">
      <c r="B539" s="139" t="s">
        <v>7</v>
      </c>
      <c r="C539" s="91" t="s">
        <v>189</v>
      </c>
      <c r="D539" s="91" t="s">
        <v>190</v>
      </c>
      <c r="E539" s="397">
        <v>2775</v>
      </c>
      <c r="F539" s="397">
        <v>1745</v>
      </c>
      <c r="G539" s="390">
        <v>22.882882882882882</v>
      </c>
      <c r="H539" s="390">
        <v>23.209169054441261</v>
      </c>
      <c r="I539" s="337">
        <v>0.32628617155837958</v>
      </c>
      <c r="J539" s="339" t="s">
        <v>633</v>
      </c>
    </row>
    <row r="540" spans="2:10" x14ac:dyDescent="0.15">
      <c r="B540" s="139" t="s">
        <v>7</v>
      </c>
      <c r="C540" s="91" t="s">
        <v>318</v>
      </c>
      <c r="D540" s="91" t="s">
        <v>319</v>
      </c>
      <c r="E540" s="397">
        <v>2600</v>
      </c>
      <c r="F540" s="397">
        <v>1405</v>
      </c>
      <c r="G540" s="390">
        <v>18.846153846153847</v>
      </c>
      <c r="H540" s="390">
        <v>19.572953736654807</v>
      </c>
      <c r="I540" s="337">
        <v>0.72679989050095983</v>
      </c>
      <c r="J540" s="339" t="s">
        <v>633</v>
      </c>
    </row>
    <row r="541" spans="2:10" x14ac:dyDescent="0.15">
      <c r="B541" s="139" t="s">
        <v>7</v>
      </c>
      <c r="C541" s="91" t="s">
        <v>283</v>
      </c>
      <c r="D541" s="91" t="s">
        <v>284</v>
      </c>
      <c r="E541" s="397">
        <v>2130</v>
      </c>
      <c r="F541" s="397">
        <v>2105</v>
      </c>
      <c r="G541" s="390">
        <v>21.5962441314554</v>
      </c>
      <c r="H541" s="390">
        <v>21.852731591448933</v>
      </c>
      <c r="I541" s="337">
        <v>0.25648745999353295</v>
      </c>
      <c r="J541" s="339" t="s">
        <v>633</v>
      </c>
    </row>
    <row r="542" spans="2:10" x14ac:dyDescent="0.15">
      <c r="B542" s="139" t="s">
        <v>7</v>
      </c>
      <c r="C542" s="91" t="s">
        <v>285</v>
      </c>
      <c r="D542" s="91" t="s">
        <v>286</v>
      </c>
      <c r="E542" s="397">
        <v>1785</v>
      </c>
      <c r="F542" s="397">
        <v>1715</v>
      </c>
      <c r="G542" s="390">
        <v>19.607843137254903</v>
      </c>
      <c r="H542" s="390">
        <v>21.865889212827987</v>
      </c>
      <c r="I542" s="337">
        <v>2.258046075573084</v>
      </c>
      <c r="J542" s="339" t="s">
        <v>633</v>
      </c>
    </row>
    <row r="543" spans="2:10" x14ac:dyDescent="0.15">
      <c r="B543" s="139" t="s">
        <v>7</v>
      </c>
      <c r="C543" s="91" t="s">
        <v>246</v>
      </c>
      <c r="D543" s="91" t="s">
        <v>247</v>
      </c>
      <c r="E543" s="397">
        <v>3995</v>
      </c>
      <c r="F543" s="397">
        <v>3950</v>
      </c>
      <c r="G543" s="390">
        <v>24.155193992490613</v>
      </c>
      <c r="H543" s="390">
        <v>25.189873417721522</v>
      </c>
      <c r="I543" s="337">
        <v>1.0346794252309088</v>
      </c>
      <c r="J543" s="339" t="s">
        <v>633</v>
      </c>
    </row>
    <row r="544" spans="2:10" x14ac:dyDescent="0.15">
      <c r="B544" s="139" t="s">
        <v>7</v>
      </c>
      <c r="C544" s="91" t="s">
        <v>35</v>
      </c>
      <c r="D544" s="91" t="s">
        <v>36</v>
      </c>
      <c r="E544" s="397">
        <v>1500</v>
      </c>
      <c r="F544" s="397">
        <v>1475</v>
      </c>
      <c r="G544" s="390">
        <v>21.666666666666668</v>
      </c>
      <c r="H544" s="390">
        <v>23.728813559322035</v>
      </c>
      <c r="I544" s="337">
        <v>2.0621468926553668</v>
      </c>
      <c r="J544" s="339" t="s">
        <v>633</v>
      </c>
    </row>
    <row r="545" spans="2:10" x14ac:dyDescent="0.15">
      <c r="B545" s="139" t="s">
        <v>7</v>
      </c>
      <c r="C545" s="91" t="s">
        <v>248</v>
      </c>
      <c r="D545" s="91" t="s">
        <v>249</v>
      </c>
      <c r="E545" s="397">
        <v>2230</v>
      </c>
      <c r="F545" s="397">
        <v>1710</v>
      </c>
      <c r="G545" s="390">
        <v>11.210762331838566</v>
      </c>
      <c r="H545" s="390">
        <v>11.988304093567251</v>
      </c>
      <c r="I545" s="337">
        <v>0.77754176172868483</v>
      </c>
      <c r="J545" s="339" t="s">
        <v>633</v>
      </c>
    </row>
    <row r="546" spans="2:10" x14ac:dyDescent="0.15">
      <c r="B546" s="139" t="s">
        <v>7</v>
      </c>
      <c r="C546" s="91" t="s">
        <v>71</v>
      </c>
      <c r="D546" s="91" t="s">
        <v>72</v>
      </c>
      <c r="E546" s="397">
        <v>2965</v>
      </c>
      <c r="F546" s="397">
        <v>2410</v>
      </c>
      <c r="G546" s="390">
        <v>22.934232715008431</v>
      </c>
      <c r="H546" s="390">
        <v>24.066390041493776</v>
      </c>
      <c r="I546" s="337">
        <v>1.1321573264853448</v>
      </c>
      <c r="J546" s="339" t="s">
        <v>633</v>
      </c>
    </row>
    <row r="547" spans="2:10" x14ac:dyDescent="0.15">
      <c r="B547" s="139" t="s">
        <v>7</v>
      </c>
      <c r="C547" s="91" t="s">
        <v>115</v>
      </c>
      <c r="D547" s="91" t="s">
        <v>116</v>
      </c>
      <c r="E547" s="397">
        <v>3205</v>
      </c>
      <c r="F547" s="397">
        <v>2205</v>
      </c>
      <c r="G547" s="390">
        <v>23.556942277691107</v>
      </c>
      <c r="H547" s="390">
        <v>24.71655328798186</v>
      </c>
      <c r="I547" s="337">
        <v>1.1596110102907531</v>
      </c>
      <c r="J547" s="339" t="s">
        <v>633</v>
      </c>
    </row>
    <row r="548" spans="2:10" x14ac:dyDescent="0.15">
      <c r="B548" s="139" t="s">
        <v>7</v>
      </c>
      <c r="C548" s="91" t="s">
        <v>141</v>
      </c>
      <c r="D548" s="91" t="s">
        <v>142</v>
      </c>
      <c r="E548" s="397">
        <v>370</v>
      </c>
      <c r="F548" s="397">
        <v>365</v>
      </c>
      <c r="G548" s="390">
        <v>14.864864864864865</v>
      </c>
      <c r="H548" s="390">
        <v>13.698630136986301</v>
      </c>
      <c r="I548" s="337">
        <v>-1.1662347278785639</v>
      </c>
      <c r="J548" s="339" t="s">
        <v>633</v>
      </c>
    </row>
    <row r="549" spans="2:10" x14ac:dyDescent="0.15">
      <c r="B549" s="139" t="s">
        <v>7</v>
      </c>
      <c r="C549" s="91" t="s">
        <v>73</v>
      </c>
      <c r="D549" s="91" t="s">
        <v>74</v>
      </c>
      <c r="E549" s="397">
        <v>2890</v>
      </c>
      <c r="F549" s="397">
        <v>2920</v>
      </c>
      <c r="G549" s="390">
        <v>22.664359861591695</v>
      </c>
      <c r="H549" s="390">
        <v>25.171232876712331</v>
      </c>
      <c r="I549" s="337">
        <v>2.506873015120636</v>
      </c>
      <c r="J549" s="339" t="s">
        <v>634</v>
      </c>
    </row>
    <row r="550" spans="2:10" x14ac:dyDescent="0.15">
      <c r="B550" s="139" t="s">
        <v>7</v>
      </c>
      <c r="C550" s="91" t="s">
        <v>153</v>
      </c>
      <c r="D550" s="91" t="s">
        <v>154</v>
      </c>
      <c r="E550" s="397">
        <v>4630</v>
      </c>
      <c r="F550" s="397">
        <v>4085</v>
      </c>
      <c r="G550" s="390">
        <v>27.861771058315334</v>
      </c>
      <c r="H550" s="390">
        <v>28.518971848225217</v>
      </c>
      <c r="I550" s="337">
        <v>0.65720078990988284</v>
      </c>
      <c r="J550" s="339" t="s">
        <v>633</v>
      </c>
    </row>
    <row r="551" spans="2:10" x14ac:dyDescent="0.15">
      <c r="B551" s="139" t="s">
        <v>7</v>
      </c>
      <c r="C551" s="91" t="s">
        <v>75</v>
      </c>
      <c r="D551" s="91" t="s">
        <v>76</v>
      </c>
      <c r="E551" s="397">
        <v>2795</v>
      </c>
      <c r="F551" s="397">
        <v>2835</v>
      </c>
      <c r="G551" s="390">
        <v>21.109123434704831</v>
      </c>
      <c r="H551" s="390">
        <v>22.75132275132275</v>
      </c>
      <c r="I551" s="337">
        <v>1.6421993166179192</v>
      </c>
      <c r="J551" s="339" t="s">
        <v>633</v>
      </c>
    </row>
    <row r="552" spans="2:10" x14ac:dyDescent="0.15">
      <c r="B552" s="139" t="s">
        <v>7</v>
      </c>
      <c r="C552" s="91" t="s">
        <v>117</v>
      </c>
      <c r="D552" s="91" t="s">
        <v>118</v>
      </c>
      <c r="E552" s="397">
        <v>6180</v>
      </c>
      <c r="F552" s="397">
        <v>4685</v>
      </c>
      <c r="G552" s="390">
        <v>21.521035598705502</v>
      </c>
      <c r="H552" s="390">
        <v>22.305229455709714</v>
      </c>
      <c r="I552" s="337">
        <v>0.78419385700421174</v>
      </c>
      <c r="J552" s="339" t="s">
        <v>633</v>
      </c>
    </row>
    <row r="553" spans="2:10" x14ac:dyDescent="0.15">
      <c r="B553" s="139" t="s">
        <v>7</v>
      </c>
      <c r="C553" s="91" t="s">
        <v>155</v>
      </c>
      <c r="D553" s="91" t="s">
        <v>156</v>
      </c>
      <c r="E553" s="397">
        <v>2710</v>
      </c>
      <c r="F553" s="397">
        <v>900</v>
      </c>
      <c r="G553" s="390">
        <v>16.789667896678967</v>
      </c>
      <c r="H553" s="390">
        <v>15</v>
      </c>
      <c r="I553" s="337">
        <v>-1.7896678966789672</v>
      </c>
      <c r="J553" s="339" t="s">
        <v>633</v>
      </c>
    </row>
    <row r="554" spans="2:10" x14ac:dyDescent="0.15">
      <c r="B554" s="139" t="s">
        <v>7</v>
      </c>
      <c r="C554" s="91" t="s">
        <v>287</v>
      </c>
      <c r="D554" s="91" t="s">
        <v>288</v>
      </c>
      <c r="E554" s="397">
        <v>2305</v>
      </c>
      <c r="F554" s="397">
        <v>2355</v>
      </c>
      <c r="G554" s="390">
        <v>26.030368763557483</v>
      </c>
      <c r="H554" s="390">
        <v>25.053078556263269</v>
      </c>
      <c r="I554" s="337">
        <v>-0.97729020729421379</v>
      </c>
      <c r="J554" s="339" t="s">
        <v>633</v>
      </c>
    </row>
    <row r="555" spans="2:10" x14ac:dyDescent="0.15">
      <c r="B555" s="139" t="s">
        <v>7</v>
      </c>
      <c r="C555" s="91" t="s">
        <v>157</v>
      </c>
      <c r="D555" s="91" t="s">
        <v>158</v>
      </c>
      <c r="E555" s="397">
        <v>2480</v>
      </c>
      <c r="F555" s="397">
        <v>2410</v>
      </c>
      <c r="G555" s="390">
        <v>18.75</v>
      </c>
      <c r="H555" s="390">
        <v>19.502074688796682</v>
      </c>
      <c r="I555" s="337">
        <v>0.75207468879668227</v>
      </c>
      <c r="J555" s="339" t="s">
        <v>633</v>
      </c>
    </row>
    <row r="556" spans="2:10" x14ac:dyDescent="0.15">
      <c r="B556" s="139" t="s">
        <v>7</v>
      </c>
      <c r="C556" s="91" t="s">
        <v>322</v>
      </c>
      <c r="D556" s="91" t="s">
        <v>323</v>
      </c>
      <c r="E556" s="397">
        <v>5045</v>
      </c>
      <c r="F556" s="397">
        <v>4150</v>
      </c>
      <c r="G556" s="390">
        <v>17.938553022794846</v>
      </c>
      <c r="H556" s="390">
        <v>17.349397590361445</v>
      </c>
      <c r="I556" s="337">
        <v>-0.58915543243340096</v>
      </c>
      <c r="J556" s="339" t="s">
        <v>633</v>
      </c>
    </row>
    <row r="557" spans="2:10" x14ac:dyDescent="0.15">
      <c r="B557" s="139" t="s">
        <v>7</v>
      </c>
      <c r="C557" s="91" t="s">
        <v>324</v>
      </c>
      <c r="D557" s="91" t="s">
        <v>325</v>
      </c>
      <c r="E557" s="397">
        <v>3075</v>
      </c>
      <c r="F557" s="397">
        <v>3045</v>
      </c>
      <c r="G557" s="390">
        <v>15.609756097560975</v>
      </c>
      <c r="H557" s="390">
        <v>16.420361247947454</v>
      </c>
      <c r="I557" s="337">
        <v>0.81060515038647907</v>
      </c>
      <c r="J557" s="339" t="s">
        <v>633</v>
      </c>
    </row>
    <row r="558" spans="2:10" x14ac:dyDescent="0.15">
      <c r="B558" s="139" t="s">
        <v>7</v>
      </c>
      <c r="C558" s="91" t="s">
        <v>37</v>
      </c>
      <c r="D558" s="91" t="s">
        <v>38</v>
      </c>
      <c r="E558" s="397">
        <v>1595</v>
      </c>
      <c r="F558" s="397">
        <v>1625</v>
      </c>
      <c r="G558" s="390">
        <v>25.078369905956109</v>
      </c>
      <c r="H558" s="390">
        <v>27.076923076923077</v>
      </c>
      <c r="I558" s="337">
        <v>1.9985531709669679</v>
      </c>
      <c r="J558" s="339" t="s">
        <v>633</v>
      </c>
    </row>
    <row r="559" spans="2:10" x14ac:dyDescent="0.15">
      <c r="B559" s="139" t="s">
        <v>7</v>
      </c>
      <c r="C559" s="91" t="s">
        <v>289</v>
      </c>
      <c r="D559" s="91" t="s">
        <v>290</v>
      </c>
      <c r="E559" s="397">
        <v>2610</v>
      </c>
      <c r="F559" s="397">
        <v>1435</v>
      </c>
      <c r="G559" s="390">
        <v>22.988505747126435</v>
      </c>
      <c r="H559" s="390">
        <v>24.041811846689896</v>
      </c>
      <c r="I559" s="337">
        <v>1.0533060995634607</v>
      </c>
      <c r="J559" s="339" t="s">
        <v>633</v>
      </c>
    </row>
    <row r="560" spans="2:10" x14ac:dyDescent="0.15">
      <c r="B560" s="139" t="s">
        <v>7</v>
      </c>
      <c r="C560" s="91" t="s">
        <v>191</v>
      </c>
      <c r="D560" s="91" t="s">
        <v>192</v>
      </c>
      <c r="E560" s="397">
        <v>1985</v>
      </c>
      <c r="F560" s="397">
        <v>2035</v>
      </c>
      <c r="G560" s="390">
        <v>19.647355163727958</v>
      </c>
      <c r="H560" s="390">
        <v>19.656019656019655</v>
      </c>
      <c r="I560" s="337">
        <v>8.664492291696746E-3</v>
      </c>
      <c r="J560" s="339" t="s">
        <v>633</v>
      </c>
    </row>
    <row r="561" spans="2:10" x14ac:dyDescent="0.15">
      <c r="B561" s="139" t="s">
        <v>7</v>
      </c>
      <c r="C561" s="91" t="s">
        <v>250</v>
      </c>
      <c r="D561" s="91" t="s">
        <v>251</v>
      </c>
      <c r="E561" s="397">
        <v>3095</v>
      </c>
      <c r="F561" s="397">
        <v>2455</v>
      </c>
      <c r="G561" s="390">
        <v>25.848142164781905</v>
      </c>
      <c r="H561" s="390">
        <v>27.291242362525459</v>
      </c>
      <c r="I561" s="337">
        <v>1.4431001977435542</v>
      </c>
      <c r="J561" s="339" t="s">
        <v>633</v>
      </c>
    </row>
    <row r="562" spans="2:10" x14ac:dyDescent="0.15">
      <c r="B562" s="139" t="s">
        <v>7</v>
      </c>
      <c r="C562" s="91" t="s">
        <v>77</v>
      </c>
      <c r="D562" s="91" t="s">
        <v>78</v>
      </c>
      <c r="E562" s="397">
        <v>2030</v>
      </c>
      <c r="F562" s="397">
        <v>1610</v>
      </c>
      <c r="G562" s="390">
        <v>22.906403940886698</v>
      </c>
      <c r="H562" s="390">
        <v>25.77639751552795</v>
      </c>
      <c r="I562" s="337">
        <v>2.8699935746412528</v>
      </c>
      <c r="J562" s="339" t="s">
        <v>633</v>
      </c>
    </row>
    <row r="563" spans="2:10" x14ac:dyDescent="0.15">
      <c r="B563" s="139" t="s">
        <v>7</v>
      </c>
      <c r="C563" s="91" t="s">
        <v>159</v>
      </c>
      <c r="D563" s="91" t="s">
        <v>160</v>
      </c>
      <c r="E563" s="397">
        <v>8865</v>
      </c>
      <c r="F563" s="397">
        <v>6490</v>
      </c>
      <c r="G563" s="390">
        <v>19.96615905245347</v>
      </c>
      <c r="H563" s="390">
        <v>19.106317411402156</v>
      </c>
      <c r="I563" s="337">
        <v>-0.85984164105131455</v>
      </c>
      <c r="J563" s="339" t="s">
        <v>633</v>
      </c>
    </row>
    <row r="564" spans="2:10" x14ac:dyDescent="0.15">
      <c r="B564" s="139" t="s">
        <v>7</v>
      </c>
      <c r="C564" s="91" t="s">
        <v>79</v>
      </c>
      <c r="D564" s="91" t="s">
        <v>80</v>
      </c>
      <c r="E564" s="397">
        <v>3285</v>
      </c>
      <c r="F564" s="397">
        <v>3315</v>
      </c>
      <c r="G564" s="390">
        <v>17.960426179604262</v>
      </c>
      <c r="H564" s="390">
        <v>18.401206636500756</v>
      </c>
      <c r="I564" s="337">
        <v>0.44078045689649414</v>
      </c>
      <c r="J564" s="339" t="s">
        <v>633</v>
      </c>
    </row>
    <row r="565" spans="2:10" x14ac:dyDescent="0.15">
      <c r="B565" s="139" t="s">
        <v>7</v>
      </c>
      <c r="C565" s="91" t="s">
        <v>39</v>
      </c>
      <c r="D565" s="91" t="s">
        <v>40</v>
      </c>
      <c r="E565" s="397">
        <v>2420</v>
      </c>
      <c r="F565" s="397">
        <v>1270</v>
      </c>
      <c r="G565" s="390">
        <v>19.214876033057852</v>
      </c>
      <c r="H565" s="390">
        <v>20.078740157480315</v>
      </c>
      <c r="I565" s="337">
        <v>0.86386412442246296</v>
      </c>
      <c r="J565" s="339" t="s">
        <v>633</v>
      </c>
    </row>
    <row r="566" spans="2:10" x14ac:dyDescent="0.15">
      <c r="B566" s="139" t="s">
        <v>7</v>
      </c>
      <c r="C566" s="91" t="s">
        <v>161</v>
      </c>
      <c r="D566" s="91" t="s">
        <v>162</v>
      </c>
      <c r="E566" s="397">
        <v>3045</v>
      </c>
      <c r="F566" s="397">
        <v>3065</v>
      </c>
      <c r="G566" s="390">
        <v>24.630541871921181</v>
      </c>
      <c r="H566" s="390">
        <v>24.143556280587276</v>
      </c>
      <c r="I566" s="337">
        <v>-0.48698559133390518</v>
      </c>
      <c r="J566" s="339" t="s">
        <v>633</v>
      </c>
    </row>
    <row r="567" spans="2:10" x14ac:dyDescent="0.15">
      <c r="B567" s="139" t="s">
        <v>7</v>
      </c>
      <c r="C567" s="91" t="s">
        <v>193</v>
      </c>
      <c r="D567" s="91" t="s">
        <v>194</v>
      </c>
      <c r="E567" s="397">
        <v>7540</v>
      </c>
      <c r="F567" s="397">
        <v>7405</v>
      </c>
      <c r="G567" s="390">
        <v>16.909814323607428</v>
      </c>
      <c r="H567" s="390">
        <v>18.63605671843349</v>
      </c>
      <c r="I567" s="337">
        <v>1.7262423948260626</v>
      </c>
      <c r="J567" s="339" t="s">
        <v>634</v>
      </c>
    </row>
    <row r="568" spans="2:10" x14ac:dyDescent="0.15">
      <c r="B568" s="139" t="s">
        <v>7</v>
      </c>
      <c r="C568" s="91" t="s">
        <v>41</v>
      </c>
      <c r="D568" s="91" t="s">
        <v>42</v>
      </c>
      <c r="E568" s="397">
        <v>3125</v>
      </c>
      <c r="F568" s="397">
        <v>2960</v>
      </c>
      <c r="G568" s="390">
        <v>24.8</v>
      </c>
      <c r="H568" s="390">
        <v>23.47972972972973</v>
      </c>
      <c r="I568" s="337">
        <v>-1.3202702702702709</v>
      </c>
      <c r="J568" s="339" t="s">
        <v>633</v>
      </c>
    </row>
    <row r="569" spans="2:10" x14ac:dyDescent="0.15">
      <c r="B569" s="139" t="s">
        <v>7</v>
      </c>
      <c r="C569" s="91" t="s">
        <v>291</v>
      </c>
      <c r="D569" s="91" t="s">
        <v>292</v>
      </c>
      <c r="E569" s="397">
        <v>11200</v>
      </c>
      <c r="F569" s="397">
        <v>10680</v>
      </c>
      <c r="G569" s="390">
        <v>12.857142857142856</v>
      </c>
      <c r="H569" s="390">
        <v>14.232209737827715</v>
      </c>
      <c r="I569" s="337">
        <v>1.3750668806848587</v>
      </c>
      <c r="J569" s="339" t="s">
        <v>634</v>
      </c>
    </row>
    <row r="570" spans="2:10" x14ac:dyDescent="0.15">
      <c r="B570" s="139" t="s">
        <v>7</v>
      </c>
      <c r="C570" s="91" t="s">
        <v>252</v>
      </c>
      <c r="D570" s="91" t="s">
        <v>253</v>
      </c>
      <c r="E570" s="397">
        <v>2335</v>
      </c>
      <c r="F570" s="397">
        <v>2290</v>
      </c>
      <c r="G570" s="390">
        <v>19.914346895074946</v>
      </c>
      <c r="H570" s="390">
        <v>17.685589519650655</v>
      </c>
      <c r="I570" s="337">
        <v>-2.2287573754242906</v>
      </c>
      <c r="J570" s="339" t="s">
        <v>633</v>
      </c>
    </row>
    <row r="571" spans="2:10" x14ac:dyDescent="0.15">
      <c r="B571" s="139" t="s">
        <v>7</v>
      </c>
      <c r="C571" s="91" t="s">
        <v>326</v>
      </c>
      <c r="D571" s="91" t="s">
        <v>327</v>
      </c>
      <c r="E571" s="397">
        <v>2610</v>
      </c>
      <c r="F571" s="397">
        <v>2525</v>
      </c>
      <c r="G571" s="390">
        <v>18.96551724137931</v>
      </c>
      <c r="H571" s="390">
        <v>21.386138613861387</v>
      </c>
      <c r="I571" s="337">
        <v>2.4206213724820778</v>
      </c>
      <c r="J571" s="339" t="s">
        <v>634</v>
      </c>
    </row>
    <row r="572" spans="2:10" x14ac:dyDescent="0.15">
      <c r="B572" s="139" t="s">
        <v>7</v>
      </c>
      <c r="C572" s="91" t="s">
        <v>81</v>
      </c>
      <c r="D572" s="91" t="s">
        <v>82</v>
      </c>
      <c r="E572" s="397">
        <v>2710</v>
      </c>
      <c r="F572" s="397">
        <v>2685</v>
      </c>
      <c r="G572" s="390">
        <v>21.771217712177123</v>
      </c>
      <c r="H572" s="390">
        <v>21.042830540037244</v>
      </c>
      <c r="I572" s="337">
        <v>-0.72838717213987891</v>
      </c>
      <c r="J572" s="339" t="s">
        <v>633</v>
      </c>
    </row>
    <row r="573" spans="2:10" x14ac:dyDescent="0.15">
      <c r="B573" s="139" t="s">
        <v>7</v>
      </c>
      <c r="C573" s="91" t="s">
        <v>163</v>
      </c>
      <c r="D573" s="91" t="s">
        <v>164</v>
      </c>
      <c r="E573" s="397">
        <v>2165</v>
      </c>
      <c r="F573" s="397">
        <v>1920</v>
      </c>
      <c r="G573" s="390">
        <v>21.478060046189377</v>
      </c>
      <c r="H573" s="390">
        <v>25.260416666666668</v>
      </c>
      <c r="I573" s="337">
        <v>3.7823566204772909</v>
      </c>
      <c r="J573" s="339" t="s">
        <v>634</v>
      </c>
    </row>
    <row r="574" spans="2:10" x14ac:dyDescent="0.15">
      <c r="B574" s="139" t="s">
        <v>7</v>
      </c>
      <c r="C574" s="91" t="s">
        <v>195</v>
      </c>
      <c r="D574" s="91" t="s">
        <v>196</v>
      </c>
      <c r="E574" s="397">
        <v>2350</v>
      </c>
      <c r="F574" s="397">
        <v>2280</v>
      </c>
      <c r="G574" s="390">
        <v>22.340425531914892</v>
      </c>
      <c r="H574" s="390">
        <v>24.780701754385966</v>
      </c>
      <c r="I574" s="337">
        <v>2.4402762224710735</v>
      </c>
      <c r="J574" s="339" t="s">
        <v>634</v>
      </c>
    </row>
    <row r="575" spans="2:10" x14ac:dyDescent="0.15">
      <c r="B575" s="139" t="s">
        <v>7</v>
      </c>
      <c r="C575" s="91" t="s">
        <v>328</v>
      </c>
      <c r="D575" s="91" t="s">
        <v>329</v>
      </c>
      <c r="E575" s="397">
        <v>1315</v>
      </c>
      <c r="F575" s="397">
        <v>1240</v>
      </c>
      <c r="G575" s="390">
        <v>20.532319391634982</v>
      </c>
      <c r="H575" s="390">
        <v>20.161290322580644</v>
      </c>
      <c r="I575" s="337">
        <v>-0.37102906905433741</v>
      </c>
      <c r="J575" s="339" t="s">
        <v>633</v>
      </c>
    </row>
    <row r="576" spans="2:10" x14ac:dyDescent="0.15">
      <c r="B576" s="139" t="s">
        <v>7</v>
      </c>
      <c r="C576" s="91" t="s">
        <v>254</v>
      </c>
      <c r="D576" s="91" t="s">
        <v>255</v>
      </c>
      <c r="E576" s="397">
        <v>3145</v>
      </c>
      <c r="F576" s="397">
        <v>3090</v>
      </c>
      <c r="G576" s="390">
        <v>25.278219395866451</v>
      </c>
      <c r="H576" s="390">
        <v>25.728155339805824</v>
      </c>
      <c r="I576" s="337">
        <v>0.44993594393937286</v>
      </c>
      <c r="J576" s="339" t="s">
        <v>633</v>
      </c>
    </row>
    <row r="577" spans="2:10" x14ac:dyDescent="0.15">
      <c r="B577" s="139" t="s">
        <v>7</v>
      </c>
      <c r="C577" s="91" t="s">
        <v>83</v>
      </c>
      <c r="D577" s="91" t="s">
        <v>84</v>
      </c>
      <c r="E577" s="397">
        <v>2875</v>
      </c>
      <c r="F577" s="397">
        <v>2965</v>
      </c>
      <c r="G577" s="390">
        <v>17.739130434782606</v>
      </c>
      <c r="H577" s="390">
        <v>18.043844856661046</v>
      </c>
      <c r="I577" s="337">
        <v>0.30471442187844033</v>
      </c>
      <c r="J577" s="339" t="s">
        <v>633</v>
      </c>
    </row>
    <row r="578" spans="2:10" x14ac:dyDescent="0.15">
      <c r="B578" s="139" t="s">
        <v>7</v>
      </c>
      <c r="C578" s="91" t="s">
        <v>119</v>
      </c>
      <c r="D578" s="91" t="s">
        <v>120</v>
      </c>
      <c r="E578" s="397">
        <v>3665</v>
      </c>
      <c r="F578" s="397">
        <v>3525</v>
      </c>
      <c r="G578" s="390">
        <v>22.919508867667123</v>
      </c>
      <c r="H578" s="390">
        <v>22.127659574468083</v>
      </c>
      <c r="I578" s="337">
        <v>-0.79184929319903929</v>
      </c>
      <c r="J578" s="339" t="s">
        <v>633</v>
      </c>
    </row>
    <row r="579" spans="2:10" x14ac:dyDescent="0.15">
      <c r="B579" s="139" t="s">
        <v>7</v>
      </c>
      <c r="C579" s="91" t="s">
        <v>165</v>
      </c>
      <c r="D579" s="91" t="s">
        <v>166</v>
      </c>
      <c r="E579" s="397">
        <v>3665</v>
      </c>
      <c r="F579" s="397">
        <v>1810</v>
      </c>
      <c r="G579" s="390">
        <v>26.603001364256478</v>
      </c>
      <c r="H579" s="390">
        <v>30.11049723756906</v>
      </c>
      <c r="I579" s="337">
        <v>3.5074958733125818</v>
      </c>
      <c r="J579" s="339" t="s">
        <v>634</v>
      </c>
    </row>
    <row r="580" spans="2:10" x14ac:dyDescent="0.15">
      <c r="B580" s="139" t="s">
        <v>7</v>
      </c>
      <c r="C580" s="91" t="s">
        <v>256</v>
      </c>
      <c r="D580" s="91" t="s">
        <v>257</v>
      </c>
      <c r="E580" s="397">
        <v>3190</v>
      </c>
      <c r="F580" s="397">
        <v>3100</v>
      </c>
      <c r="G580" s="390">
        <v>23.667711598746084</v>
      </c>
      <c r="H580" s="390">
        <v>24.032258064516128</v>
      </c>
      <c r="I580" s="337">
        <v>0.36454646577004368</v>
      </c>
      <c r="J580" s="339" t="s">
        <v>633</v>
      </c>
    </row>
    <row r="581" spans="2:10" ht="14" x14ac:dyDescent="0.15">
      <c r="B581" s="139" t="s">
        <v>7</v>
      </c>
      <c r="C581" s="91" t="s">
        <v>258</v>
      </c>
      <c r="D581" s="91" t="s">
        <v>259</v>
      </c>
      <c r="E581" s="397" t="s">
        <v>579</v>
      </c>
      <c r="F581" s="397" t="s">
        <v>579</v>
      </c>
      <c r="G581" s="390" t="s">
        <v>579</v>
      </c>
      <c r="H581" s="390" t="s">
        <v>579</v>
      </c>
      <c r="I581" s="337" t="s">
        <v>579</v>
      </c>
      <c r="J581" s="339" t="s">
        <v>579</v>
      </c>
    </row>
    <row r="582" spans="2:10" x14ac:dyDescent="0.15">
      <c r="B582" s="139" t="s">
        <v>7</v>
      </c>
      <c r="C582" s="91" t="s">
        <v>85</v>
      </c>
      <c r="D582" s="91" t="s">
        <v>86</v>
      </c>
      <c r="E582" s="397">
        <v>2525</v>
      </c>
      <c r="F582" s="397">
        <v>1535</v>
      </c>
      <c r="G582" s="390">
        <v>19.009900990099009</v>
      </c>
      <c r="H582" s="390">
        <v>19.218241042345277</v>
      </c>
      <c r="I582" s="337">
        <v>0.2083400522462675</v>
      </c>
      <c r="J582" s="339" t="s">
        <v>633</v>
      </c>
    </row>
    <row r="583" spans="2:10" x14ac:dyDescent="0.15">
      <c r="B583" s="139" t="s">
        <v>7</v>
      </c>
      <c r="C583" s="91" t="s">
        <v>167</v>
      </c>
      <c r="D583" s="91" t="s">
        <v>168</v>
      </c>
      <c r="E583" s="397">
        <v>5995</v>
      </c>
      <c r="F583" s="397">
        <v>4685</v>
      </c>
      <c r="G583" s="390">
        <v>18.84904086738949</v>
      </c>
      <c r="H583" s="390">
        <v>19.637139807897544</v>
      </c>
      <c r="I583" s="337">
        <v>0.7880989405080534</v>
      </c>
      <c r="J583" s="339" t="s">
        <v>633</v>
      </c>
    </row>
    <row r="584" spans="2:10" x14ac:dyDescent="0.15">
      <c r="B584" s="139" t="s">
        <v>7</v>
      </c>
      <c r="C584" s="91" t="s">
        <v>293</v>
      </c>
      <c r="D584" s="91" t="s">
        <v>294</v>
      </c>
      <c r="E584" s="397">
        <v>1830</v>
      </c>
      <c r="F584" s="397">
        <v>1725</v>
      </c>
      <c r="G584" s="390">
        <v>14.754098360655737</v>
      </c>
      <c r="H584" s="390">
        <v>15.942028985507244</v>
      </c>
      <c r="I584" s="337">
        <v>1.1879306248515071</v>
      </c>
      <c r="J584" s="339" t="s">
        <v>633</v>
      </c>
    </row>
    <row r="585" spans="2:10" x14ac:dyDescent="0.15">
      <c r="B585" s="139" t="s">
        <v>7</v>
      </c>
      <c r="C585" s="91" t="s">
        <v>295</v>
      </c>
      <c r="D585" s="91" t="s">
        <v>296</v>
      </c>
      <c r="E585" s="397">
        <v>8345</v>
      </c>
      <c r="F585" s="397">
        <v>8485</v>
      </c>
      <c r="G585" s="390">
        <v>14.499700419412823</v>
      </c>
      <c r="H585" s="390">
        <v>15.67472009428403</v>
      </c>
      <c r="I585" s="337">
        <v>1.1750196748712067</v>
      </c>
      <c r="J585" s="339" t="s">
        <v>634</v>
      </c>
    </row>
    <row r="586" spans="2:10" x14ac:dyDescent="0.15">
      <c r="B586" s="139" t="s">
        <v>7</v>
      </c>
      <c r="C586" s="91" t="s">
        <v>260</v>
      </c>
      <c r="D586" s="91" t="s">
        <v>261</v>
      </c>
      <c r="E586" s="397">
        <v>1315</v>
      </c>
      <c r="F586" s="397">
        <v>1320</v>
      </c>
      <c r="G586" s="390">
        <v>23.954372623574145</v>
      </c>
      <c r="H586" s="390">
        <v>25</v>
      </c>
      <c r="I586" s="337">
        <v>1.0456273764258555</v>
      </c>
      <c r="J586" s="339" t="s">
        <v>633</v>
      </c>
    </row>
    <row r="587" spans="2:10" x14ac:dyDescent="0.15">
      <c r="B587" s="139" t="s">
        <v>7</v>
      </c>
      <c r="C587" s="91" t="s">
        <v>87</v>
      </c>
      <c r="D587" s="91" t="s">
        <v>88</v>
      </c>
      <c r="E587" s="397">
        <v>3565</v>
      </c>
      <c r="F587" s="397">
        <v>3665</v>
      </c>
      <c r="G587" s="390">
        <v>23.562412342215989</v>
      </c>
      <c r="H587" s="390">
        <v>23.874488403819917</v>
      </c>
      <c r="I587" s="337">
        <v>0.31207606160392842</v>
      </c>
      <c r="J587" s="339" t="s">
        <v>633</v>
      </c>
    </row>
    <row r="588" spans="2:10" x14ac:dyDescent="0.15">
      <c r="B588" s="139" t="s">
        <v>7</v>
      </c>
      <c r="C588" s="91" t="s">
        <v>330</v>
      </c>
      <c r="D588" s="91" t="s">
        <v>331</v>
      </c>
      <c r="E588" s="397">
        <v>4940</v>
      </c>
      <c r="F588" s="397">
        <v>4830</v>
      </c>
      <c r="G588" s="390">
        <v>14.979757085020243</v>
      </c>
      <c r="H588" s="390">
        <v>17.287784679089029</v>
      </c>
      <c r="I588" s="337">
        <v>2.3080275940687862</v>
      </c>
      <c r="J588" s="339" t="s">
        <v>634</v>
      </c>
    </row>
    <row r="589" spans="2:10" x14ac:dyDescent="0.15">
      <c r="B589" s="139" t="s">
        <v>7</v>
      </c>
      <c r="C589" s="91" t="s">
        <v>297</v>
      </c>
      <c r="D589" s="91" t="s">
        <v>298</v>
      </c>
      <c r="E589" s="397">
        <v>1510</v>
      </c>
      <c r="F589" s="397">
        <v>1490</v>
      </c>
      <c r="G589" s="390">
        <v>15.562913907284766</v>
      </c>
      <c r="H589" s="390">
        <v>14.429530201342283</v>
      </c>
      <c r="I589" s="337">
        <v>-1.1333837059424834</v>
      </c>
      <c r="J589" s="339" t="s">
        <v>633</v>
      </c>
    </row>
    <row r="590" spans="2:10" x14ac:dyDescent="0.15">
      <c r="B590" s="139" t="s">
        <v>7</v>
      </c>
      <c r="C590" s="91" t="s">
        <v>89</v>
      </c>
      <c r="D590" s="91" t="s">
        <v>90</v>
      </c>
      <c r="E590" s="397">
        <v>3495</v>
      </c>
      <c r="F590" s="397">
        <v>3395</v>
      </c>
      <c r="G590" s="390">
        <v>18.884120171673821</v>
      </c>
      <c r="H590" s="390">
        <v>20.765832106038292</v>
      </c>
      <c r="I590" s="337">
        <v>1.8817119343644713</v>
      </c>
      <c r="J590" s="339" t="s">
        <v>633</v>
      </c>
    </row>
    <row r="591" spans="2:10" x14ac:dyDescent="0.15">
      <c r="B591" s="139" t="s">
        <v>7</v>
      </c>
      <c r="C591" s="91" t="s">
        <v>299</v>
      </c>
      <c r="D591" s="91" t="s">
        <v>300</v>
      </c>
      <c r="E591" s="397">
        <v>2015</v>
      </c>
      <c r="F591" s="397">
        <v>1965</v>
      </c>
      <c r="G591" s="390">
        <v>14.640198511166252</v>
      </c>
      <c r="H591" s="390">
        <v>15.776081424936386</v>
      </c>
      <c r="I591" s="337">
        <v>1.1358829137701338</v>
      </c>
      <c r="J591" s="339" t="s">
        <v>633</v>
      </c>
    </row>
    <row r="592" spans="2:10" x14ac:dyDescent="0.15">
      <c r="B592" s="139" t="s">
        <v>7</v>
      </c>
      <c r="C592" s="91" t="s">
        <v>169</v>
      </c>
      <c r="D592" s="91" t="s">
        <v>170</v>
      </c>
      <c r="E592" s="397">
        <v>3230</v>
      </c>
      <c r="F592" s="397">
        <v>2820</v>
      </c>
      <c r="G592" s="390">
        <v>29.566563467492262</v>
      </c>
      <c r="H592" s="390">
        <v>27.127659574468083</v>
      </c>
      <c r="I592" s="337">
        <v>-2.4389038930241789</v>
      </c>
      <c r="J592" s="339" t="s">
        <v>634</v>
      </c>
    </row>
    <row r="593" spans="2:10" ht="14" x14ac:dyDescent="0.15">
      <c r="B593" s="139" t="s">
        <v>7</v>
      </c>
      <c r="C593" s="91" t="s">
        <v>171</v>
      </c>
      <c r="D593" s="91" t="s">
        <v>172</v>
      </c>
      <c r="E593" s="397" t="s">
        <v>579</v>
      </c>
      <c r="F593" s="397" t="s">
        <v>579</v>
      </c>
      <c r="G593" s="390" t="s">
        <v>579</v>
      </c>
      <c r="H593" s="390" t="s">
        <v>579</v>
      </c>
      <c r="I593" s="337" t="s">
        <v>579</v>
      </c>
      <c r="J593" s="339" t="s">
        <v>579</v>
      </c>
    </row>
    <row r="594" spans="2:10" x14ac:dyDescent="0.15">
      <c r="B594" s="139" t="s">
        <v>7</v>
      </c>
      <c r="C594" s="91" t="s">
        <v>121</v>
      </c>
      <c r="D594" s="91" t="s">
        <v>122</v>
      </c>
      <c r="E594" s="397">
        <v>1930</v>
      </c>
      <c r="F594" s="397">
        <v>725</v>
      </c>
      <c r="G594" s="390">
        <v>15.284974093264248</v>
      </c>
      <c r="H594" s="390">
        <v>22.068965517241381</v>
      </c>
      <c r="I594" s="337">
        <v>6.7839914239771328</v>
      </c>
      <c r="J594" s="339" t="s">
        <v>634</v>
      </c>
    </row>
    <row r="595" spans="2:10" x14ac:dyDescent="0.15">
      <c r="B595" s="319" t="s">
        <v>8</v>
      </c>
      <c r="C595" s="319" t="s">
        <v>15</v>
      </c>
      <c r="D595" s="319" t="s">
        <v>16</v>
      </c>
      <c r="E595" s="399">
        <v>600449</v>
      </c>
      <c r="F595" s="399">
        <v>491138</v>
      </c>
      <c r="G595" s="392">
        <v>4.3564066223775901</v>
      </c>
      <c r="H595" s="392">
        <v>4.6595865113267596</v>
      </c>
      <c r="I595" s="337">
        <v>0.30317988894916947</v>
      </c>
      <c r="J595" s="341" t="s">
        <v>634</v>
      </c>
    </row>
    <row r="596" spans="2:10" x14ac:dyDescent="0.15">
      <c r="B596" s="139" t="s">
        <v>8</v>
      </c>
      <c r="C596" s="91" t="s">
        <v>199</v>
      </c>
      <c r="D596" s="91" t="s">
        <v>200</v>
      </c>
      <c r="E596" s="397">
        <v>3450</v>
      </c>
      <c r="F596" s="397">
        <v>3310</v>
      </c>
      <c r="G596" s="390">
        <v>7.9710144927536222</v>
      </c>
      <c r="H596" s="390">
        <v>7.8549848942598182</v>
      </c>
      <c r="I596" s="337">
        <v>-0.11602959849380401</v>
      </c>
      <c r="J596" s="339" t="s">
        <v>633</v>
      </c>
    </row>
    <row r="597" spans="2:10" x14ac:dyDescent="0.15">
      <c r="B597" s="139" t="s">
        <v>8</v>
      </c>
      <c r="C597" s="91" t="s">
        <v>201</v>
      </c>
      <c r="D597" s="91" t="s">
        <v>202</v>
      </c>
      <c r="E597" s="397">
        <v>4110</v>
      </c>
      <c r="F597" s="397">
        <v>4010</v>
      </c>
      <c r="G597" s="390">
        <v>4.3795620437956204</v>
      </c>
      <c r="H597" s="390">
        <v>4.1147132169576057</v>
      </c>
      <c r="I597" s="337">
        <v>-0.26484882683801469</v>
      </c>
      <c r="J597" s="339" t="s">
        <v>633</v>
      </c>
    </row>
    <row r="598" spans="2:10" x14ac:dyDescent="0.15">
      <c r="B598" s="139" t="s">
        <v>8</v>
      </c>
      <c r="C598" s="91" t="s">
        <v>93</v>
      </c>
      <c r="D598" s="91" t="s">
        <v>94</v>
      </c>
      <c r="E598" s="397">
        <v>2690</v>
      </c>
      <c r="F598" s="397">
        <v>1525</v>
      </c>
      <c r="G598" s="390">
        <v>4.6468401486988844</v>
      </c>
      <c r="H598" s="390">
        <v>3.6065573770491808</v>
      </c>
      <c r="I598" s="337">
        <v>-1.0402827716497036</v>
      </c>
      <c r="J598" s="339" t="s">
        <v>633</v>
      </c>
    </row>
    <row r="599" spans="2:10" ht="14" x14ac:dyDescent="0.15">
      <c r="B599" s="139" t="s">
        <v>8</v>
      </c>
      <c r="C599" s="91" t="s">
        <v>303</v>
      </c>
      <c r="D599" s="91" t="s">
        <v>304</v>
      </c>
      <c r="E599" s="397" t="s">
        <v>579</v>
      </c>
      <c r="F599" s="397" t="s">
        <v>579</v>
      </c>
      <c r="G599" s="390" t="s">
        <v>579</v>
      </c>
      <c r="H599" s="390" t="s">
        <v>579</v>
      </c>
      <c r="I599" s="337" t="s">
        <v>579</v>
      </c>
      <c r="J599" s="339" t="s">
        <v>579</v>
      </c>
    </row>
    <row r="600" spans="2:10" x14ac:dyDescent="0.15">
      <c r="B600" s="139" t="s">
        <v>8</v>
      </c>
      <c r="C600" s="91" t="s">
        <v>175</v>
      </c>
      <c r="D600" s="91" t="s">
        <v>176</v>
      </c>
      <c r="E600" s="397">
        <v>2090</v>
      </c>
      <c r="F600" s="397">
        <v>2110</v>
      </c>
      <c r="G600" s="390">
        <v>4.3062200956937797</v>
      </c>
      <c r="H600" s="390">
        <v>4.2654028436018958</v>
      </c>
      <c r="I600" s="337">
        <v>-4.0817252091883915E-2</v>
      </c>
      <c r="J600" s="339" t="s">
        <v>633</v>
      </c>
    </row>
    <row r="601" spans="2:10" x14ac:dyDescent="0.15">
      <c r="B601" s="139" t="s">
        <v>8</v>
      </c>
      <c r="C601" s="91" t="s">
        <v>203</v>
      </c>
      <c r="D601" s="91" t="s">
        <v>204</v>
      </c>
      <c r="E601" s="397">
        <v>3165</v>
      </c>
      <c r="F601" s="397">
        <v>2240</v>
      </c>
      <c r="G601" s="390">
        <v>5.2132701421800949</v>
      </c>
      <c r="H601" s="390">
        <v>5.1339285714285712</v>
      </c>
      <c r="I601" s="337">
        <v>-7.9341570751523705E-2</v>
      </c>
      <c r="J601" s="339" t="s">
        <v>633</v>
      </c>
    </row>
    <row r="602" spans="2:10" x14ac:dyDescent="0.15">
      <c r="B602" s="139" t="s">
        <v>8</v>
      </c>
      <c r="C602" s="91" t="s">
        <v>145</v>
      </c>
      <c r="D602" s="91" t="s">
        <v>146</v>
      </c>
      <c r="E602" s="397">
        <v>15420</v>
      </c>
      <c r="F602" s="397">
        <v>11165</v>
      </c>
      <c r="G602" s="390">
        <v>6.5499351491569398</v>
      </c>
      <c r="H602" s="390">
        <v>5.9561128526645764</v>
      </c>
      <c r="I602" s="337">
        <v>-0.5938222964923634</v>
      </c>
      <c r="J602" s="339" t="s">
        <v>634</v>
      </c>
    </row>
    <row r="603" spans="2:10" x14ac:dyDescent="0.15">
      <c r="B603" s="139" t="s">
        <v>8</v>
      </c>
      <c r="C603" s="91" t="s">
        <v>45</v>
      </c>
      <c r="D603" s="91" t="s">
        <v>46</v>
      </c>
      <c r="E603" s="397">
        <v>2185</v>
      </c>
      <c r="F603" s="397">
        <v>2230</v>
      </c>
      <c r="G603" s="390">
        <v>5.0343249427917618</v>
      </c>
      <c r="H603" s="390">
        <v>4.4843049327354256</v>
      </c>
      <c r="I603" s="337">
        <v>-0.55002001005633616</v>
      </c>
      <c r="J603" s="339" t="s">
        <v>633</v>
      </c>
    </row>
    <row r="604" spans="2:10" x14ac:dyDescent="0.15">
      <c r="B604" s="139" t="s">
        <v>8</v>
      </c>
      <c r="C604" s="91" t="s">
        <v>47</v>
      </c>
      <c r="D604" s="91" t="s">
        <v>48</v>
      </c>
      <c r="E604" s="397">
        <v>1530</v>
      </c>
      <c r="F604" s="397">
        <v>1600</v>
      </c>
      <c r="G604" s="390">
        <v>6.2091503267973858</v>
      </c>
      <c r="H604" s="390">
        <v>7.1874999999999991</v>
      </c>
      <c r="I604" s="337">
        <v>0.97834967320261335</v>
      </c>
      <c r="J604" s="339" t="s">
        <v>633</v>
      </c>
    </row>
    <row r="605" spans="2:10" x14ac:dyDescent="0.15">
      <c r="B605" s="139" t="s">
        <v>8</v>
      </c>
      <c r="C605" s="91" t="s">
        <v>49</v>
      </c>
      <c r="D605" s="91" t="s">
        <v>50</v>
      </c>
      <c r="E605" s="397">
        <v>3840</v>
      </c>
      <c r="F605" s="397">
        <v>3880</v>
      </c>
      <c r="G605" s="390">
        <v>4.4270833333333339</v>
      </c>
      <c r="H605" s="390">
        <v>4.6391752577319592</v>
      </c>
      <c r="I605" s="337">
        <v>0.21209192439862523</v>
      </c>
      <c r="J605" s="339" t="s">
        <v>633</v>
      </c>
    </row>
    <row r="606" spans="2:10" x14ac:dyDescent="0.15">
      <c r="B606" s="139" t="s">
        <v>8</v>
      </c>
      <c r="C606" s="91" t="s">
        <v>264</v>
      </c>
      <c r="D606" s="91" t="s">
        <v>265</v>
      </c>
      <c r="E606" s="397">
        <v>1350</v>
      </c>
      <c r="F606" s="397">
        <v>1340</v>
      </c>
      <c r="G606" s="390">
        <v>2.5925925925925926</v>
      </c>
      <c r="H606" s="390">
        <v>3.3582089552238807</v>
      </c>
      <c r="I606" s="337">
        <v>0.76561636263128818</v>
      </c>
      <c r="J606" s="339" t="s">
        <v>633</v>
      </c>
    </row>
    <row r="607" spans="2:10" x14ac:dyDescent="0.15">
      <c r="B607" s="139" t="s">
        <v>8</v>
      </c>
      <c r="C607" s="91" t="s">
        <v>95</v>
      </c>
      <c r="D607" s="91" t="s">
        <v>96</v>
      </c>
      <c r="E607" s="397">
        <v>7070</v>
      </c>
      <c r="F607" s="397">
        <v>2670</v>
      </c>
      <c r="G607" s="390">
        <v>5.6577086280056577</v>
      </c>
      <c r="H607" s="390">
        <v>7.1161048689138573</v>
      </c>
      <c r="I607" s="337">
        <v>1.4583962409081996</v>
      </c>
      <c r="J607" s="339" t="s">
        <v>634</v>
      </c>
    </row>
    <row r="608" spans="2:10" x14ac:dyDescent="0.15">
      <c r="B608" s="139" t="s">
        <v>8</v>
      </c>
      <c r="C608" s="91" t="s">
        <v>205</v>
      </c>
      <c r="D608" s="91" t="s">
        <v>206</v>
      </c>
      <c r="E608" s="397">
        <v>3690</v>
      </c>
      <c r="F608" s="397">
        <v>3585</v>
      </c>
      <c r="G608" s="390">
        <v>6.0975609756097562</v>
      </c>
      <c r="H608" s="390">
        <v>5.8577405857740583</v>
      </c>
      <c r="I608" s="337">
        <v>-0.23982038983569787</v>
      </c>
      <c r="J608" s="339" t="s">
        <v>633</v>
      </c>
    </row>
    <row r="609" spans="2:10" x14ac:dyDescent="0.15">
      <c r="B609" s="139" t="s">
        <v>8</v>
      </c>
      <c r="C609" s="91" t="s">
        <v>266</v>
      </c>
      <c r="D609" s="91" t="s">
        <v>267</v>
      </c>
      <c r="E609" s="397">
        <v>2500</v>
      </c>
      <c r="F609" s="397">
        <v>2435</v>
      </c>
      <c r="G609" s="390">
        <v>2.4</v>
      </c>
      <c r="H609" s="390">
        <v>2.8747433264887063</v>
      </c>
      <c r="I609" s="337">
        <v>0.47474332648870643</v>
      </c>
      <c r="J609" s="339" t="s">
        <v>633</v>
      </c>
    </row>
    <row r="610" spans="2:10" x14ac:dyDescent="0.15">
      <c r="B610" s="139" t="s">
        <v>8</v>
      </c>
      <c r="C610" s="91" t="s">
        <v>307</v>
      </c>
      <c r="D610" s="91" t="s">
        <v>308</v>
      </c>
      <c r="E610" s="397">
        <v>4485</v>
      </c>
      <c r="F610" s="397">
        <v>4365</v>
      </c>
      <c r="G610" s="390">
        <v>4.2363433667781498</v>
      </c>
      <c r="H610" s="390">
        <v>4.2382588774341352</v>
      </c>
      <c r="I610" s="337">
        <v>1.9155106559853863E-3</v>
      </c>
      <c r="J610" s="339" t="s">
        <v>633</v>
      </c>
    </row>
    <row r="611" spans="2:10" x14ac:dyDescent="0.15">
      <c r="B611" s="139" t="s">
        <v>8</v>
      </c>
      <c r="C611" s="91" t="s">
        <v>207</v>
      </c>
      <c r="D611" s="91" t="s">
        <v>208</v>
      </c>
      <c r="E611" s="397">
        <v>3595</v>
      </c>
      <c r="F611" s="397">
        <v>2090</v>
      </c>
      <c r="G611" s="390">
        <v>3.3379694019471486</v>
      </c>
      <c r="H611" s="390">
        <v>2.6315789473684208</v>
      </c>
      <c r="I611" s="337">
        <v>-0.70639045457872784</v>
      </c>
      <c r="J611" s="339" t="s">
        <v>633</v>
      </c>
    </row>
    <row r="612" spans="2:10" x14ac:dyDescent="0.15">
      <c r="B612" s="139" t="s">
        <v>8</v>
      </c>
      <c r="C612" s="91" t="s">
        <v>268</v>
      </c>
      <c r="D612" s="91" t="s">
        <v>558</v>
      </c>
      <c r="E612" s="397">
        <v>5795</v>
      </c>
      <c r="F612" s="397">
        <v>4980</v>
      </c>
      <c r="G612" s="390">
        <v>2.8472821397756687</v>
      </c>
      <c r="H612" s="390">
        <v>3.4136546184738958</v>
      </c>
      <c r="I612" s="337">
        <v>0.56637247869822716</v>
      </c>
      <c r="J612" s="339" t="s">
        <v>633</v>
      </c>
    </row>
    <row r="613" spans="2:10" x14ac:dyDescent="0.15">
      <c r="B613" s="139" t="s">
        <v>8</v>
      </c>
      <c r="C613" s="91" t="s">
        <v>97</v>
      </c>
      <c r="D613" s="91" t="s">
        <v>98</v>
      </c>
      <c r="E613" s="397">
        <v>2660</v>
      </c>
      <c r="F613" s="397">
        <v>2345</v>
      </c>
      <c r="G613" s="390">
        <v>4.8872180451127818</v>
      </c>
      <c r="H613" s="390">
        <v>4.9040511727078888</v>
      </c>
      <c r="I613" s="337">
        <v>1.6833127595107023E-2</v>
      </c>
      <c r="J613" s="339" t="s">
        <v>633</v>
      </c>
    </row>
    <row r="614" spans="2:10" x14ac:dyDescent="0.15">
      <c r="B614" s="139" t="s">
        <v>8</v>
      </c>
      <c r="C614" s="91" t="s">
        <v>177</v>
      </c>
      <c r="D614" s="91" t="s">
        <v>178</v>
      </c>
      <c r="E614" s="397">
        <v>6365</v>
      </c>
      <c r="F614" s="397">
        <v>3860</v>
      </c>
      <c r="G614" s="390">
        <v>2.5923016496465041</v>
      </c>
      <c r="H614" s="390">
        <v>2.3316062176165802</v>
      </c>
      <c r="I614" s="337">
        <v>-0.26069543202992396</v>
      </c>
      <c r="J614" s="339" t="s">
        <v>633</v>
      </c>
    </row>
    <row r="615" spans="2:10" x14ac:dyDescent="0.15">
      <c r="B615" s="139" t="s">
        <v>8</v>
      </c>
      <c r="C615" s="91" t="s">
        <v>209</v>
      </c>
      <c r="D615" s="91" t="s">
        <v>210</v>
      </c>
      <c r="E615" s="397">
        <v>1425</v>
      </c>
      <c r="F615" s="397">
        <v>880</v>
      </c>
      <c r="G615" s="390">
        <v>4.2105263157894735</v>
      </c>
      <c r="H615" s="390">
        <v>3.9772727272727271</v>
      </c>
      <c r="I615" s="337">
        <v>-0.23325358851674638</v>
      </c>
      <c r="J615" s="339" t="s">
        <v>633</v>
      </c>
    </row>
    <row r="616" spans="2:10" x14ac:dyDescent="0.15">
      <c r="B616" s="139" t="s">
        <v>8</v>
      </c>
      <c r="C616" s="91" t="s">
        <v>179</v>
      </c>
      <c r="D616" s="91" t="s">
        <v>180</v>
      </c>
      <c r="E616" s="397">
        <v>3285</v>
      </c>
      <c r="F616" s="397">
        <v>3235</v>
      </c>
      <c r="G616" s="390">
        <v>2.7397260273972601</v>
      </c>
      <c r="H616" s="390">
        <v>3.2457496136012365</v>
      </c>
      <c r="I616" s="337">
        <v>0.50602358620397636</v>
      </c>
      <c r="J616" s="339" t="s">
        <v>633</v>
      </c>
    </row>
    <row r="617" spans="2:10" ht="15" x14ac:dyDescent="0.15">
      <c r="B617" s="139" t="s">
        <v>8</v>
      </c>
      <c r="C617" s="91" t="s">
        <v>562</v>
      </c>
      <c r="D617" s="91" t="s">
        <v>309</v>
      </c>
      <c r="E617" s="397">
        <v>5090</v>
      </c>
      <c r="F617" s="397">
        <v>5160</v>
      </c>
      <c r="G617" s="390">
        <v>2.9469548133595285</v>
      </c>
      <c r="H617" s="390">
        <v>3.3914728682170541</v>
      </c>
      <c r="I617" s="337">
        <v>0.4445180548575256</v>
      </c>
      <c r="J617" s="339" t="s">
        <v>633</v>
      </c>
    </row>
    <row r="618" spans="2:10" x14ac:dyDescent="0.15">
      <c r="B618" s="139" t="s">
        <v>8</v>
      </c>
      <c r="C618" s="91" t="s">
        <v>19</v>
      </c>
      <c r="D618" s="91" t="s">
        <v>20</v>
      </c>
      <c r="E618" s="397">
        <v>5580</v>
      </c>
      <c r="F618" s="397">
        <v>4550</v>
      </c>
      <c r="G618" s="390">
        <v>5.376344086021505</v>
      </c>
      <c r="H618" s="390">
        <v>5.6043956043956049</v>
      </c>
      <c r="I618" s="337">
        <v>0.22805151837409987</v>
      </c>
      <c r="J618" s="339" t="s">
        <v>633</v>
      </c>
    </row>
    <row r="619" spans="2:10" x14ac:dyDescent="0.15">
      <c r="B619" s="139" t="s">
        <v>8</v>
      </c>
      <c r="C619" s="91" t="s">
        <v>147</v>
      </c>
      <c r="D619" s="91" t="s">
        <v>148</v>
      </c>
      <c r="E619" s="397">
        <v>4300</v>
      </c>
      <c r="F619" s="397">
        <v>4045</v>
      </c>
      <c r="G619" s="390">
        <v>5.1162790697674421</v>
      </c>
      <c r="H619" s="390">
        <v>5.8096415327564896</v>
      </c>
      <c r="I619" s="337">
        <v>0.69336246298904758</v>
      </c>
      <c r="J619" s="339" t="s">
        <v>633</v>
      </c>
    </row>
    <row r="620" spans="2:10" x14ac:dyDescent="0.15">
      <c r="B620" s="139" t="s">
        <v>8</v>
      </c>
      <c r="C620" s="91" t="s">
        <v>211</v>
      </c>
      <c r="D620" s="91" t="s">
        <v>212</v>
      </c>
      <c r="E620" s="397">
        <v>4360</v>
      </c>
      <c r="F620" s="397">
        <v>4150</v>
      </c>
      <c r="G620" s="390">
        <v>5.6192660550458715</v>
      </c>
      <c r="H620" s="390">
        <v>6.024096385542169</v>
      </c>
      <c r="I620" s="337">
        <v>0.40483033049629746</v>
      </c>
      <c r="J620" s="339" t="s">
        <v>633</v>
      </c>
    </row>
    <row r="621" spans="2:10" x14ac:dyDescent="0.15">
      <c r="B621" s="139" t="s">
        <v>8</v>
      </c>
      <c r="C621" s="91" t="s">
        <v>57</v>
      </c>
      <c r="D621" s="91" t="s">
        <v>58</v>
      </c>
      <c r="E621" s="397">
        <v>4985</v>
      </c>
      <c r="F621" s="397">
        <v>3440</v>
      </c>
      <c r="G621" s="390">
        <v>3.8114343029087263</v>
      </c>
      <c r="H621" s="390">
        <v>4.6511627906976747</v>
      </c>
      <c r="I621" s="337">
        <v>0.83972848778894837</v>
      </c>
      <c r="J621" s="339" t="s">
        <v>633</v>
      </c>
    </row>
    <row r="622" spans="2:10" x14ac:dyDescent="0.15">
      <c r="B622" s="139" t="s">
        <v>8</v>
      </c>
      <c r="C622" s="91" t="s">
        <v>21</v>
      </c>
      <c r="D622" s="91" t="s">
        <v>22</v>
      </c>
      <c r="E622" s="397">
        <v>1175</v>
      </c>
      <c r="F622" s="397">
        <v>1250</v>
      </c>
      <c r="G622" s="390">
        <v>4.2553191489361701</v>
      </c>
      <c r="H622" s="390">
        <v>5.6000000000000005</v>
      </c>
      <c r="I622" s="337">
        <v>1.3446808510638304</v>
      </c>
      <c r="J622" s="339" t="s">
        <v>633</v>
      </c>
    </row>
    <row r="623" spans="2:10" x14ac:dyDescent="0.15">
      <c r="B623" s="139" t="s">
        <v>8</v>
      </c>
      <c r="C623" s="91" t="s">
        <v>125</v>
      </c>
      <c r="D623" s="91" t="s">
        <v>126</v>
      </c>
      <c r="E623" s="397">
        <v>3290</v>
      </c>
      <c r="F623" s="397">
        <v>3320</v>
      </c>
      <c r="G623" s="390">
        <v>5.3191489361702127</v>
      </c>
      <c r="H623" s="390">
        <v>5.7228915662650603</v>
      </c>
      <c r="I623" s="337">
        <v>0.40374263009484768</v>
      </c>
      <c r="J623" s="339" t="s">
        <v>633</v>
      </c>
    </row>
    <row r="624" spans="2:10" x14ac:dyDescent="0.15">
      <c r="B624" s="139" t="s">
        <v>8</v>
      </c>
      <c r="C624" s="91" t="s">
        <v>127</v>
      </c>
      <c r="D624" s="91" t="s">
        <v>128</v>
      </c>
      <c r="E624" s="397">
        <v>8295</v>
      </c>
      <c r="F624" s="397">
        <v>4920</v>
      </c>
      <c r="G624" s="390">
        <v>3.9783001808318263</v>
      </c>
      <c r="H624" s="390">
        <v>4.0650406504065035</v>
      </c>
      <c r="I624" s="337">
        <v>8.6740469574677181E-2</v>
      </c>
      <c r="J624" s="339" t="s">
        <v>633</v>
      </c>
    </row>
    <row r="625" spans="2:10" x14ac:dyDescent="0.15">
      <c r="B625" s="139" t="s">
        <v>8</v>
      </c>
      <c r="C625" s="91" t="s">
        <v>310</v>
      </c>
      <c r="D625" s="91" t="s">
        <v>311</v>
      </c>
      <c r="E625" s="397">
        <v>6430</v>
      </c>
      <c r="F625" s="397">
        <v>5400</v>
      </c>
      <c r="G625" s="390">
        <v>2.0995334370139966</v>
      </c>
      <c r="H625" s="390">
        <v>2.9629629629629632</v>
      </c>
      <c r="I625" s="337">
        <v>0.8634295259489666</v>
      </c>
      <c r="J625" s="339" t="s">
        <v>634</v>
      </c>
    </row>
    <row r="626" spans="2:10" x14ac:dyDescent="0.15">
      <c r="B626" s="139" t="s">
        <v>8</v>
      </c>
      <c r="C626" s="91" t="s">
        <v>99</v>
      </c>
      <c r="D626" s="91" t="s">
        <v>100</v>
      </c>
      <c r="E626" s="397">
        <v>3700</v>
      </c>
      <c r="F626" s="397">
        <v>3635</v>
      </c>
      <c r="G626" s="390">
        <v>4.7297297297297298</v>
      </c>
      <c r="H626" s="390">
        <v>5.9147180192572213</v>
      </c>
      <c r="I626" s="337">
        <v>1.1849882895274915</v>
      </c>
      <c r="J626" s="339" t="s">
        <v>634</v>
      </c>
    </row>
    <row r="627" spans="2:10" x14ac:dyDescent="0.15">
      <c r="B627" s="139" t="s">
        <v>8</v>
      </c>
      <c r="C627" s="91" t="s">
        <v>149</v>
      </c>
      <c r="D627" s="91" t="s">
        <v>150</v>
      </c>
      <c r="E627" s="397">
        <v>3730</v>
      </c>
      <c r="F627" s="397">
        <v>3440</v>
      </c>
      <c r="G627" s="390">
        <v>6.1662198391420908</v>
      </c>
      <c r="H627" s="390">
        <v>6.6860465116279064</v>
      </c>
      <c r="I627" s="337">
        <v>0.5198266724858156</v>
      </c>
      <c r="J627" s="339" t="s">
        <v>633</v>
      </c>
    </row>
    <row r="628" spans="2:10" x14ac:dyDescent="0.15">
      <c r="B628" s="139" t="s">
        <v>8</v>
      </c>
      <c r="C628" s="91" t="s">
        <v>213</v>
      </c>
      <c r="D628" s="91" t="s">
        <v>214</v>
      </c>
      <c r="E628" s="397">
        <v>4190</v>
      </c>
      <c r="F628" s="397">
        <v>4265</v>
      </c>
      <c r="G628" s="390">
        <v>4.892601431980907</v>
      </c>
      <c r="H628" s="390">
        <v>5.5099648300117234</v>
      </c>
      <c r="I628" s="337">
        <v>0.61736339803081641</v>
      </c>
      <c r="J628" s="339" t="s">
        <v>633</v>
      </c>
    </row>
    <row r="629" spans="2:10" x14ac:dyDescent="0.15">
      <c r="B629" s="139" t="s">
        <v>8</v>
      </c>
      <c r="C629" s="91" t="s">
        <v>101</v>
      </c>
      <c r="D629" s="91" t="s">
        <v>102</v>
      </c>
      <c r="E629" s="397">
        <v>3520</v>
      </c>
      <c r="F629" s="397">
        <v>2350</v>
      </c>
      <c r="G629" s="390">
        <v>3.8352272727272729</v>
      </c>
      <c r="H629" s="390">
        <v>3.8297872340425529</v>
      </c>
      <c r="I629" s="337">
        <v>-5.4400386847199833E-3</v>
      </c>
      <c r="J629" s="339" t="s">
        <v>633</v>
      </c>
    </row>
    <row r="630" spans="2:10" x14ac:dyDescent="0.15">
      <c r="B630" s="139" t="s">
        <v>8</v>
      </c>
      <c r="C630" s="91" t="s">
        <v>269</v>
      </c>
      <c r="D630" s="91" t="s">
        <v>270</v>
      </c>
      <c r="E630" s="397">
        <v>5215</v>
      </c>
      <c r="F630" s="397">
        <v>3045</v>
      </c>
      <c r="G630" s="390">
        <v>3.3557046979865772</v>
      </c>
      <c r="H630" s="390">
        <v>2.7914614121510675</v>
      </c>
      <c r="I630" s="337">
        <v>-0.56424328583550976</v>
      </c>
      <c r="J630" s="339" t="s">
        <v>633</v>
      </c>
    </row>
    <row r="631" spans="2:10" ht="14" x14ac:dyDescent="0.15">
      <c r="B631" s="139" t="s">
        <v>8</v>
      </c>
      <c r="C631" s="91" t="s">
        <v>215</v>
      </c>
      <c r="D631" s="91" t="s">
        <v>216</v>
      </c>
      <c r="E631" s="397" t="s">
        <v>579</v>
      </c>
      <c r="F631" s="397" t="s">
        <v>579</v>
      </c>
      <c r="G631" s="390" t="s">
        <v>579</v>
      </c>
      <c r="H631" s="390" t="s">
        <v>579</v>
      </c>
      <c r="I631" s="337" t="s">
        <v>579</v>
      </c>
      <c r="J631" s="339" t="s">
        <v>579</v>
      </c>
    </row>
    <row r="632" spans="2:10" x14ac:dyDescent="0.15">
      <c r="B632" s="139" t="s">
        <v>8</v>
      </c>
      <c r="C632" s="91" t="s">
        <v>181</v>
      </c>
      <c r="D632" s="91" t="s">
        <v>182</v>
      </c>
      <c r="E632" s="397">
        <v>15760</v>
      </c>
      <c r="F632" s="397">
        <v>11665</v>
      </c>
      <c r="G632" s="390">
        <v>3.7119289340101522</v>
      </c>
      <c r="H632" s="390">
        <v>3.9005572224603511</v>
      </c>
      <c r="I632" s="337">
        <v>0.18862828845019886</v>
      </c>
      <c r="J632" s="339" t="s">
        <v>633</v>
      </c>
    </row>
    <row r="633" spans="2:10" x14ac:dyDescent="0.15">
      <c r="B633" s="139" t="s">
        <v>8</v>
      </c>
      <c r="C633" s="91" t="s">
        <v>23</v>
      </c>
      <c r="D633" s="91" t="s">
        <v>24</v>
      </c>
      <c r="E633" s="397">
        <v>1965</v>
      </c>
      <c r="F633" s="397">
        <v>2080</v>
      </c>
      <c r="G633" s="390">
        <v>4.8346055979643765</v>
      </c>
      <c r="H633" s="390">
        <v>6.4903846153846159</v>
      </c>
      <c r="I633" s="337">
        <v>1.6557790174202394</v>
      </c>
      <c r="J633" s="339" t="s">
        <v>634</v>
      </c>
    </row>
    <row r="634" spans="2:10" x14ac:dyDescent="0.15">
      <c r="B634" s="139" t="s">
        <v>8</v>
      </c>
      <c r="C634" s="91" t="s">
        <v>314</v>
      </c>
      <c r="D634" s="91" t="s">
        <v>315</v>
      </c>
      <c r="E634" s="397">
        <v>6570</v>
      </c>
      <c r="F634" s="397">
        <v>4870</v>
      </c>
      <c r="G634" s="390">
        <v>4.10958904109589</v>
      </c>
      <c r="H634" s="390">
        <v>4.6201232032854209</v>
      </c>
      <c r="I634" s="337">
        <v>0.51053416218953096</v>
      </c>
      <c r="J634" s="339" t="s">
        <v>633</v>
      </c>
    </row>
    <row r="635" spans="2:10" x14ac:dyDescent="0.15">
      <c r="B635" s="139" t="s">
        <v>8</v>
      </c>
      <c r="C635" s="91" t="s">
        <v>217</v>
      </c>
      <c r="D635" s="91" t="s">
        <v>218</v>
      </c>
      <c r="E635" s="397">
        <v>3315</v>
      </c>
      <c r="F635" s="397">
        <v>3230</v>
      </c>
      <c r="G635" s="390">
        <v>7.5414781297134237</v>
      </c>
      <c r="H635" s="390">
        <v>6.8111455108359129</v>
      </c>
      <c r="I635" s="337">
        <v>-0.73033261887751078</v>
      </c>
      <c r="J635" s="339" t="s">
        <v>633</v>
      </c>
    </row>
    <row r="636" spans="2:10" ht="15" x14ac:dyDescent="0.15">
      <c r="B636" s="139" t="s">
        <v>8</v>
      </c>
      <c r="C636" s="91" t="s">
        <v>563</v>
      </c>
      <c r="D636" s="91" t="s">
        <v>219</v>
      </c>
      <c r="E636" s="397">
        <v>2500</v>
      </c>
      <c r="F636" s="397">
        <v>2370</v>
      </c>
      <c r="G636" s="390">
        <v>7.6</v>
      </c>
      <c r="H636" s="390">
        <v>8.0168776371308024</v>
      </c>
      <c r="I636" s="337">
        <v>0.41687763713080273</v>
      </c>
      <c r="J636" s="339" t="s">
        <v>633</v>
      </c>
    </row>
    <row r="637" spans="2:10" x14ac:dyDescent="0.15">
      <c r="B637" s="139" t="s">
        <v>8</v>
      </c>
      <c r="C637" s="91" t="s">
        <v>59</v>
      </c>
      <c r="D637" s="91" t="s">
        <v>60</v>
      </c>
      <c r="E637" s="397">
        <v>1505</v>
      </c>
      <c r="F637" s="397">
        <v>1045</v>
      </c>
      <c r="G637" s="390">
        <v>5.9800664451827243</v>
      </c>
      <c r="H637" s="390">
        <v>7.6555023923444976</v>
      </c>
      <c r="I637" s="337">
        <v>1.6754359471617732</v>
      </c>
      <c r="J637" s="339" t="s">
        <v>633</v>
      </c>
    </row>
    <row r="638" spans="2:10" x14ac:dyDescent="0.15">
      <c r="B638" s="139" t="s">
        <v>8</v>
      </c>
      <c r="C638" s="91" t="s">
        <v>220</v>
      </c>
      <c r="D638" s="91" t="s">
        <v>221</v>
      </c>
      <c r="E638" s="397">
        <v>1295</v>
      </c>
      <c r="F638" s="397">
        <v>1330</v>
      </c>
      <c r="G638" s="390">
        <v>4.6332046332046328</v>
      </c>
      <c r="H638" s="390">
        <v>4.1353383458646613</v>
      </c>
      <c r="I638" s="337">
        <v>-0.49786628733997151</v>
      </c>
      <c r="J638" s="339" t="s">
        <v>633</v>
      </c>
    </row>
    <row r="639" spans="2:10" x14ac:dyDescent="0.15">
      <c r="B639" s="139" t="s">
        <v>8</v>
      </c>
      <c r="C639" s="91" t="s">
        <v>271</v>
      </c>
      <c r="D639" s="91" t="s">
        <v>272</v>
      </c>
      <c r="E639" s="397">
        <v>14080</v>
      </c>
      <c r="F639" s="397">
        <v>14070</v>
      </c>
      <c r="G639" s="390">
        <v>2.734375</v>
      </c>
      <c r="H639" s="390">
        <v>2.9495380241648896</v>
      </c>
      <c r="I639" s="337">
        <v>0.21516302416488964</v>
      </c>
      <c r="J639" s="339" t="s">
        <v>633</v>
      </c>
    </row>
    <row r="640" spans="2:10" x14ac:dyDescent="0.15">
      <c r="B640" s="139" t="s">
        <v>8</v>
      </c>
      <c r="C640" s="91" t="s">
        <v>222</v>
      </c>
      <c r="D640" s="91" t="s">
        <v>223</v>
      </c>
      <c r="E640" s="397">
        <v>2885</v>
      </c>
      <c r="F640" s="397">
        <v>955</v>
      </c>
      <c r="G640" s="390">
        <v>5.545927209705372</v>
      </c>
      <c r="H640" s="390">
        <v>5.2356020942408374</v>
      </c>
      <c r="I640" s="337">
        <v>-0.31032511546453456</v>
      </c>
      <c r="J640" s="339" t="s">
        <v>633</v>
      </c>
    </row>
    <row r="641" spans="2:10" x14ac:dyDescent="0.15">
      <c r="B641" s="139" t="s">
        <v>8</v>
      </c>
      <c r="C641" s="91" t="s">
        <v>224</v>
      </c>
      <c r="D641" s="91" t="s">
        <v>225</v>
      </c>
      <c r="E641" s="397">
        <v>2905</v>
      </c>
      <c r="F641" s="397">
        <v>2355</v>
      </c>
      <c r="G641" s="390">
        <v>4.1308089500860588</v>
      </c>
      <c r="H641" s="390">
        <v>4.6709129511677281</v>
      </c>
      <c r="I641" s="337">
        <v>0.54010400108166934</v>
      </c>
      <c r="J641" s="339" t="s">
        <v>633</v>
      </c>
    </row>
    <row r="642" spans="2:10" x14ac:dyDescent="0.15">
      <c r="B642" s="139" t="s">
        <v>8</v>
      </c>
      <c r="C642" s="91" t="s">
        <v>25</v>
      </c>
      <c r="D642" s="91" t="s">
        <v>26</v>
      </c>
      <c r="E642" s="397">
        <v>1145</v>
      </c>
      <c r="F642" s="397">
        <v>695</v>
      </c>
      <c r="G642" s="390">
        <v>6.5502183406113534</v>
      </c>
      <c r="H642" s="390">
        <v>7.1942446043165464</v>
      </c>
      <c r="I642" s="337">
        <v>0.644026263705193</v>
      </c>
      <c r="J642" s="339" t="s">
        <v>633</v>
      </c>
    </row>
    <row r="643" spans="2:10" x14ac:dyDescent="0.15">
      <c r="B643" s="139" t="s">
        <v>8</v>
      </c>
      <c r="C643" s="91" t="s">
        <v>226</v>
      </c>
      <c r="D643" s="91" t="s">
        <v>227</v>
      </c>
      <c r="E643" s="397">
        <v>2945</v>
      </c>
      <c r="F643" s="397">
        <v>3000</v>
      </c>
      <c r="G643" s="390">
        <v>4.7538200339558569</v>
      </c>
      <c r="H643" s="390">
        <v>5.166666666666667</v>
      </c>
      <c r="I643" s="337">
        <v>0.41284663271081001</v>
      </c>
      <c r="J643" s="339" t="s">
        <v>633</v>
      </c>
    </row>
    <row r="644" spans="2:10" x14ac:dyDescent="0.15">
      <c r="B644" s="139" t="s">
        <v>8</v>
      </c>
      <c r="C644" s="91" t="s">
        <v>151</v>
      </c>
      <c r="D644" s="91" t="s">
        <v>152</v>
      </c>
      <c r="E644" s="397">
        <v>1760</v>
      </c>
      <c r="F644" s="397">
        <v>1770</v>
      </c>
      <c r="G644" s="390">
        <v>4.2613636363636358</v>
      </c>
      <c r="H644" s="390">
        <v>3.9548022598870061</v>
      </c>
      <c r="I644" s="337">
        <v>-0.30656137647662973</v>
      </c>
      <c r="J644" s="339" t="s">
        <v>633</v>
      </c>
    </row>
    <row r="645" spans="2:10" x14ac:dyDescent="0.15">
      <c r="B645" s="139" t="s">
        <v>8</v>
      </c>
      <c r="C645" s="91" t="s">
        <v>183</v>
      </c>
      <c r="D645" s="91" t="s">
        <v>184</v>
      </c>
      <c r="E645" s="397">
        <v>12845</v>
      </c>
      <c r="F645" s="397">
        <v>12535</v>
      </c>
      <c r="G645" s="390">
        <v>2.4912417282989487</v>
      </c>
      <c r="H645" s="390">
        <v>3.2708416433984846</v>
      </c>
      <c r="I645" s="337">
        <v>0.77959991509953586</v>
      </c>
      <c r="J645" s="339" t="s">
        <v>634</v>
      </c>
    </row>
    <row r="646" spans="2:10" x14ac:dyDescent="0.15">
      <c r="B646" s="139" t="s">
        <v>8</v>
      </c>
      <c r="C646" s="91" t="s">
        <v>228</v>
      </c>
      <c r="D646" s="91" t="s">
        <v>229</v>
      </c>
      <c r="E646" s="397">
        <v>3810</v>
      </c>
      <c r="F646" s="397">
        <v>2020</v>
      </c>
      <c r="G646" s="390">
        <v>5.1181102362204722</v>
      </c>
      <c r="H646" s="390">
        <v>4.455445544554455</v>
      </c>
      <c r="I646" s="337">
        <v>-0.66266469166601727</v>
      </c>
      <c r="J646" s="339" t="s">
        <v>633</v>
      </c>
    </row>
    <row r="647" spans="2:10" x14ac:dyDescent="0.15">
      <c r="B647" s="139" t="s">
        <v>8</v>
      </c>
      <c r="C647" s="91" t="s">
        <v>230</v>
      </c>
      <c r="D647" s="91" t="s">
        <v>231</v>
      </c>
      <c r="E647" s="397">
        <v>3185</v>
      </c>
      <c r="F647" s="397">
        <v>3130</v>
      </c>
      <c r="G647" s="390">
        <v>5.4945054945054945</v>
      </c>
      <c r="H647" s="390">
        <v>4.9520766773162936</v>
      </c>
      <c r="I647" s="337">
        <v>-0.54242881718920088</v>
      </c>
      <c r="J647" s="339" t="s">
        <v>633</v>
      </c>
    </row>
    <row r="648" spans="2:10" x14ac:dyDescent="0.15">
      <c r="B648" s="139" t="s">
        <v>8</v>
      </c>
      <c r="C648" s="91" t="s">
        <v>273</v>
      </c>
      <c r="D648" s="91" t="s">
        <v>274</v>
      </c>
      <c r="E648" s="397">
        <v>1185</v>
      </c>
      <c r="F648" s="397">
        <v>855</v>
      </c>
      <c r="G648" s="390">
        <v>2.5316455696202533</v>
      </c>
      <c r="H648" s="390">
        <v>2.3391812865497075</v>
      </c>
      <c r="I648" s="337">
        <v>-0.19246428307054586</v>
      </c>
      <c r="J648" s="339" t="s">
        <v>633</v>
      </c>
    </row>
    <row r="649" spans="2:10" x14ac:dyDescent="0.15">
      <c r="B649" s="139" t="s">
        <v>8</v>
      </c>
      <c r="C649" s="91" t="s">
        <v>232</v>
      </c>
      <c r="D649" s="91" t="s">
        <v>233</v>
      </c>
      <c r="E649" s="397">
        <v>1775</v>
      </c>
      <c r="F649" s="397">
        <v>1725</v>
      </c>
      <c r="G649" s="390">
        <v>5.352112676056338</v>
      </c>
      <c r="H649" s="390">
        <v>5.7971014492753623</v>
      </c>
      <c r="I649" s="337">
        <v>0.4449887732190243</v>
      </c>
      <c r="J649" s="339" t="s">
        <v>633</v>
      </c>
    </row>
    <row r="650" spans="2:10" x14ac:dyDescent="0.15">
      <c r="B650" s="139" t="s">
        <v>8</v>
      </c>
      <c r="C650" s="91" t="s">
        <v>234</v>
      </c>
      <c r="D650" s="91" t="s">
        <v>235</v>
      </c>
      <c r="E650" s="397">
        <v>905</v>
      </c>
      <c r="F650" s="397">
        <v>905</v>
      </c>
      <c r="G650" s="390">
        <v>4.972375690607735</v>
      </c>
      <c r="H650" s="390">
        <v>4.4198895027624303</v>
      </c>
      <c r="I650" s="337">
        <v>-0.55248618784530468</v>
      </c>
      <c r="J650" s="339" t="s">
        <v>633</v>
      </c>
    </row>
    <row r="651" spans="2:10" x14ac:dyDescent="0.15">
      <c r="B651" s="139" t="s">
        <v>8</v>
      </c>
      <c r="C651" s="91" t="s">
        <v>275</v>
      </c>
      <c r="D651" s="91" t="s">
        <v>276</v>
      </c>
      <c r="E651" s="397">
        <v>16580</v>
      </c>
      <c r="F651" s="397">
        <v>16760</v>
      </c>
      <c r="G651" s="390">
        <v>3.8902291917973462</v>
      </c>
      <c r="H651" s="390">
        <v>4.2064439140811452</v>
      </c>
      <c r="I651" s="337">
        <v>0.31621472228379899</v>
      </c>
      <c r="J651" s="339" t="s">
        <v>633</v>
      </c>
    </row>
    <row r="652" spans="2:10" x14ac:dyDescent="0.15">
      <c r="B652" s="139" t="s">
        <v>8</v>
      </c>
      <c r="C652" s="91" t="s">
        <v>103</v>
      </c>
      <c r="D652" s="91" t="s">
        <v>104</v>
      </c>
      <c r="E652" s="397">
        <v>3025</v>
      </c>
      <c r="F652" s="397">
        <v>3045</v>
      </c>
      <c r="G652" s="390">
        <v>4.9586776859504136</v>
      </c>
      <c r="H652" s="390">
        <v>6.2397372742200332</v>
      </c>
      <c r="I652" s="337">
        <v>1.2810595882696196</v>
      </c>
      <c r="J652" s="339" t="s">
        <v>634</v>
      </c>
    </row>
    <row r="653" spans="2:10" x14ac:dyDescent="0.15">
      <c r="B653" s="139" t="s">
        <v>8</v>
      </c>
      <c r="C653" s="91" t="s">
        <v>236</v>
      </c>
      <c r="D653" s="91" t="s">
        <v>237</v>
      </c>
      <c r="E653" s="397">
        <v>1870</v>
      </c>
      <c r="F653" s="397">
        <v>915</v>
      </c>
      <c r="G653" s="390">
        <v>2.4064171122994651</v>
      </c>
      <c r="H653" s="390">
        <v>3.8251366120218582</v>
      </c>
      <c r="I653" s="337">
        <v>1.4187194997223931</v>
      </c>
      <c r="J653" s="339" t="s">
        <v>633</v>
      </c>
    </row>
    <row r="654" spans="2:10" x14ac:dyDescent="0.15">
      <c r="B654" s="139" t="s">
        <v>8</v>
      </c>
      <c r="C654" s="91" t="s">
        <v>105</v>
      </c>
      <c r="D654" s="91" t="s">
        <v>106</v>
      </c>
      <c r="E654" s="397">
        <v>5420</v>
      </c>
      <c r="F654" s="397">
        <v>3735</v>
      </c>
      <c r="G654" s="390">
        <v>4.9815498154981546</v>
      </c>
      <c r="H654" s="390">
        <v>4.8192771084337354</v>
      </c>
      <c r="I654" s="337">
        <v>-0.16227270706441921</v>
      </c>
      <c r="J654" s="339" t="s">
        <v>633</v>
      </c>
    </row>
    <row r="655" spans="2:10" x14ac:dyDescent="0.15">
      <c r="B655" s="139" t="s">
        <v>8</v>
      </c>
      <c r="C655" s="91" t="s">
        <v>61</v>
      </c>
      <c r="D655" s="91" t="s">
        <v>62</v>
      </c>
      <c r="E655" s="397">
        <v>1705</v>
      </c>
      <c r="F655" s="397">
        <v>1115</v>
      </c>
      <c r="G655" s="390">
        <v>7.3313782991202352</v>
      </c>
      <c r="H655" s="390">
        <v>7.623318385650224</v>
      </c>
      <c r="I655" s="337">
        <v>0.29194008652998882</v>
      </c>
      <c r="J655" s="339" t="s">
        <v>633</v>
      </c>
    </row>
    <row r="656" spans="2:10" x14ac:dyDescent="0.15">
      <c r="B656" s="139" t="s">
        <v>8</v>
      </c>
      <c r="C656" s="91" t="s">
        <v>238</v>
      </c>
      <c r="D656" s="91" t="s">
        <v>239</v>
      </c>
      <c r="E656" s="397">
        <v>2890</v>
      </c>
      <c r="F656" s="397">
        <v>2380</v>
      </c>
      <c r="G656" s="390">
        <v>6.2283737024221448</v>
      </c>
      <c r="H656" s="390">
        <v>6.0924369747899156</v>
      </c>
      <c r="I656" s="337">
        <v>-0.13593672763222919</v>
      </c>
      <c r="J656" s="339" t="s">
        <v>633</v>
      </c>
    </row>
    <row r="657" spans="2:10" x14ac:dyDescent="0.15">
      <c r="B657" s="139" t="s">
        <v>8</v>
      </c>
      <c r="C657" s="91" t="s">
        <v>65</v>
      </c>
      <c r="D657" s="91" t="s">
        <v>66</v>
      </c>
      <c r="E657" s="397">
        <v>13325</v>
      </c>
      <c r="F657" s="397">
        <v>9725</v>
      </c>
      <c r="G657" s="390">
        <v>3.9024390243902438</v>
      </c>
      <c r="H657" s="390">
        <v>4.4215938303341904</v>
      </c>
      <c r="I657" s="337">
        <v>0.51915480594394658</v>
      </c>
      <c r="J657" s="339" t="s">
        <v>633</v>
      </c>
    </row>
    <row r="658" spans="2:10" x14ac:dyDescent="0.15">
      <c r="B658" s="139" t="s">
        <v>8</v>
      </c>
      <c r="C658" s="91" t="s">
        <v>107</v>
      </c>
      <c r="D658" s="91" t="s">
        <v>108</v>
      </c>
      <c r="E658" s="397">
        <v>8745</v>
      </c>
      <c r="F658" s="397">
        <v>6820</v>
      </c>
      <c r="G658" s="390">
        <v>4.5740423098913663</v>
      </c>
      <c r="H658" s="390">
        <v>4.4721407624633436</v>
      </c>
      <c r="I658" s="337">
        <v>-0.10190154742802271</v>
      </c>
      <c r="J658" s="339" t="s">
        <v>633</v>
      </c>
    </row>
    <row r="659" spans="2:10" x14ac:dyDescent="0.15">
      <c r="B659" s="139" t="s">
        <v>8</v>
      </c>
      <c r="C659" s="91" t="s">
        <v>129</v>
      </c>
      <c r="D659" s="91" t="s">
        <v>130</v>
      </c>
      <c r="E659" s="397">
        <v>4655</v>
      </c>
      <c r="F659" s="397">
        <v>4515</v>
      </c>
      <c r="G659" s="390">
        <v>5.692803437164339</v>
      </c>
      <c r="H659" s="390">
        <v>5.9800664451827243</v>
      </c>
      <c r="I659" s="337">
        <v>0.28726300801838534</v>
      </c>
      <c r="J659" s="339" t="s">
        <v>633</v>
      </c>
    </row>
    <row r="660" spans="2:10" x14ac:dyDescent="0.15">
      <c r="B660" s="139" t="s">
        <v>8</v>
      </c>
      <c r="C660" s="91" t="s">
        <v>131</v>
      </c>
      <c r="D660" s="91" t="s">
        <v>132</v>
      </c>
      <c r="E660" s="397">
        <v>7295</v>
      </c>
      <c r="F660" s="397">
        <v>6700</v>
      </c>
      <c r="G660" s="390">
        <v>3.0157642220699108</v>
      </c>
      <c r="H660" s="390">
        <v>3.5074626865671643</v>
      </c>
      <c r="I660" s="337">
        <v>0.49169846449725352</v>
      </c>
      <c r="J660" s="339" t="s">
        <v>633</v>
      </c>
    </row>
    <row r="661" spans="2:10" x14ac:dyDescent="0.15">
      <c r="B661" s="139" t="s">
        <v>8</v>
      </c>
      <c r="C661" s="91" t="s">
        <v>240</v>
      </c>
      <c r="D661" s="91" t="s">
        <v>241</v>
      </c>
      <c r="E661" s="397">
        <v>3255</v>
      </c>
      <c r="F661" s="397">
        <v>3050</v>
      </c>
      <c r="G661" s="390">
        <v>4.7619047619047619</v>
      </c>
      <c r="H661" s="390">
        <v>6.557377049180328</v>
      </c>
      <c r="I661" s="337">
        <v>1.7954722872755662</v>
      </c>
      <c r="J661" s="339" t="s">
        <v>634</v>
      </c>
    </row>
    <row r="662" spans="2:10" x14ac:dyDescent="0.15">
      <c r="B662" s="139" t="s">
        <v>8</v>
      </c>
      <c r="C662" s="91" t="s">
        <v>133</v>
      </c>
      <c r="D662" s="91" t="s">
        <v>134</v>
      </c>
      <c r="E662" s="397">
        <v>7850</v>
      </c>
      <c r="F662" s="397">
        <v>6680</v>
      </c>
      <c r="G662" s="390">
        <v>4.7770700636942678</v>
      </c>
      <c r="H662" s="390">
        <v>4.8652694610778449</v>
      </c>
      <c r="I662" s="337">
        <v>8.8199397383577072E-2</v>
      </c>
      <c r="J662" s="339" t="s">
        <v>633</v>
      </c>
    </row>
    <row r="663" spans="2:10" x14ac:dyDescent="0.15">
      <c r="B663" s="139" t="s">
        <v>8</v>
      </c>
      <c r="C663" s="91" t="s">
        <v>63</v>
      </c>
      <c r="D663" s="91" t="s">
        <v>64</v>
      </c>
      <c r="E663" s="397">
        <v>5030</v>
      </c>
      <c r="F663" s="397">
        <v>4825</v>
      </c>
      <c r="G663" s="390">
        <v>6.1630218687872764</v>
      </c>
      <c r="H663" s="390">
        <v>6.7357512953367875</v>
      </c>
      <c r="I663" s="337">
        <v>0.57272942654951109</v>
      </c>
      <c r="J663" s="339" t="s">
        <v>633</v>
      </c>
    </row>
    <row r="664" spans="2:10" x14ac:dyDescent="0.15">
      <c r="B664" s="139" t="s">
        <v>8</v>
      </c>
      <c r="C664" s="91" t="s">
        <v>185</v>
      </c>
      <c r="D664" s="91" t="s">
        <v>186</v>
      </c>
      <c r="E664" s="397">
        <v>3230</v>
      </c>
      <c r="F664" s="397">
        <v>2450</v>
      </c>
      <c r="G664" s="390">
        <v>5.7275541795665639</v>
      </c>
      <c r="H664" s="390">
        <v>6.1224489795918364</v>
      </c>
      <c r="I664" s="337">
        <v>0.39489480002527255</v>
      </c>
      <c r="J664" s="339" t="s">
        <v>633</v>
      </c>
    </row>
    <row r="665" spans="2:10" x14ac:dyDescent="0.15">
      <c r="B665" s="139" t="s">
        <v>8</v>
      </c>
      <c r="C665" s="91" t="s">
        <v>67</v>
      </c>
      <c r="D665" s="91" t="s">
        <v>68</v>
      </c>
      <c r="E665" s="397">
        <v>6140</v>
      </c>
      <c r="F665" s="397">
        <v>6650</v>
      </c>
      <c r="G665" s="390">
        <v>6.3517915309446256</v>
      </c>
      <c r="H665" s="390">
        <v>6.6165413533834583</v>
      </c>
      <c r="I665" s="337">
        <v>0.26474982243883272</v>
      </c>
      <c r="J665" s="339" t="s">
        <v>633</v>
      </c>
    </row>
    <row r="666" spans="2:10" x14ac:dyDescent="0.15">
      <c r="B666" s="139" t="s">
        <v>8</v>
      </c>
      <c r="C666" s="91" t="s">
        <v>277</v>
      </c>
      <c r="D666" s="91" t="s">
        <v>278</v>
      </c>
      <c r="E666" s="397">
        <v>3250</v>
      </c>
      <c r="F666" s="397">
        <v>3315</v>
      </c>
      <c r="G666" s="390">
        <v>4.4615384615384617</v>
      </c>
      <c r="H666" s="390">
        <v>4.675716440422323</v>
      </c>
      <c r="I666" s="337">
        <v>0.21417797888386136</v>
      </c>
      <c r="J666" s="339" t="s">
        <v>633</v>
      </c>
    </row>
    <row r="667" spans="2:10" x14ac:dyDescent="0.15">
      <c r="B667" s="139" t="s">
        <v>8</v>
      </c>
      <c r="C667" s="91" t="s">
        <v>242</v>
      </c>
      <c r="D667" s="91" t="s">
        <v>243</v>
      </c>
      <c r="E667" s="397">
        <v>2295</v>
      </c>
      <c r="F667" s="397">
        <v>2045</v>
      </c>
      <c r="G667" s="390">
        <v>4.3572984749455337</v>
      </c>
      <c r="H667" s="390">
        <v>4.6454767726161368</v>
      </c>
      <c r="I667" s="337">
        <v>0.2881782976706031</v>
      </c>
      <c r="J667" s="339" t="s">
        <v>633</v>
      </c>
    </row>
    <row r="668" spans="2:10" x14ac:dyDescent="0.15">
      <c r="B668" s="139" t="s">
        <v>8</v>
      </c>
      <c r="C668" s="91" t="s">
        <v>27</v>
      </c>
      <c r="D668" s="91" t="s">
        <v>28</v>
      </c>
      <c r="E668" s="397">
        <v>1805</v>
      </c>
      <c r="F668" s="397">
        <v>1580</v>
      </c>
      <c r="G668" s="390">
        <v>6.094182825484765</v>
      </c>
      <c r="H668" s="390">
        <v>7.59493670886076</v>
      </c>
      <c r="I668" s="337">
        <v>1.500753883375995</v>
      </c>
      <c r="J668" s="339" t="s">
        <v>633</v>
      </c>
    </row>
    <row r="669" spans="2:10" x14ac:dyDescent="0.15">
      <c r="B669" s="139" t="s">
        <v>8</v>
      </c>
      <c r="C669" s="91" t="s">
        <v>279</v>
      </c>
      <c r="D669" s="91" t="s">
        <v>280</v>
      </c>
      <c r="E669" s="397">
        <v>3415</v>
      </c>
      <c r="F669" s="397">
        <v>3150</v>
      </c>
      <c r="G669" s="390">
        <v>4.0995607613469982</v>
      </c>
      <c r="H669" s="390">
        <v>4.2857142857142856</v>
      </c>
      <c r="I669" s="337">
        <v>0.18615352436728738</v>
      </c>
      <c r="J669" s="339" t="s">
        <v>633</v>
      </c>
    </row>
    <row r="670" spans="2:10" x14ac:dyDescent="0.15">
      <c r="B670" s="139" t="s">
        <v>8</v>
      </c>
      <c r="C670" s="91" t="s">
        <v>29</v>
      </c>
      <c r="D670" s="91" t="s">
        <v>30</v>
      </c>
      <c r="E670" s="397">
        <v>2780</v>
      </c>
      <c r="F670" s="397">
        <v>2785</v>
      </c>
      <c r="G670" s="390">
        <v>6.4748201438848918</v>
      </c>
      <c r="H670" s="390">
        <v>7.3608617594254939</v>
      </c>
      <c r="I670" s="337">
        <v>0.88604161554060212</v>
      </c>
      <c r="J670" s="339" t="s">
        <v>633</v>
      </c>
    </row>
    <row r="671" spans="2:10" x14ac:dyDescent="0.15">
      <c r="B671" s="139" t="s">
        <v>8</v>
      </c>
      <c r="C671" s="91" t="s">
        <v>244</v>
      </c>
      <c r="D671" s="91" t="s">
        <v>245</v>
      </c>
      <c r="E671" s="397">
        <v>4645</v>
      </c>
      <c r="F671" s="397">
        <v>4260</v>
      </c>
      <c r="G671" s="390">
        <v>6.9967707212055972</v>
      </c>
      <c r="H671" s="390">
        <v>6.5727699530516439</v>
      </c>
      <c r="I671" s="337">
        <v>-0.42400076815395327</v>
      </c>
      <c r="J671" s="339" t="s">
        <v>633</v>
      </c>
    </row>
    <row r="672" spans="2:10" x14ac:dyDescent="0.15">
      <c r="B672" s="139" t="s">
        <v>8</v>
      </c>
      <c r="C672" s="91" t="s">
        <v>187</v>
      </c>
      <c r="D672" s="91" t="s">
        <v>188</v>
      </c>
      <c r="E672" s="397">
        <v>8745</v>
      </c>
      <c r="F672" s="397">
        <v>8100</v>
      </c>
      <c r="G672" s="390">
        <v>3.9451114922813035</v>
      </c>
      <c r="H672" s="390">
        <v>4.1975308641975309</v>
      </c>
      <c r="I672" s="337">
        <v>0.25241937191622732</v>
      </c>
      <c r="J672" s="339" t="s">
        <v>633</v>
      </c>
    </row>
    <row r="673" spans="2:10" x14ac:dyDescent="0.15">
      <c r="B673" s="139" t="s">
        <v>8</v>
      </c>
      <c r="C673" s="91" t="s">
        <v>109</v>
      </c>
      <c r="D673" s="91" t="s">
        <v>110</v>
      </c>
      <c r="E673" s="397">
        <v>1880</v>
      </c>
      <c r="F673" s="397">
        <v>1835</v>
      </c>
      <c r="G673" s="390">
        <v>4.5212765957446814</v>
      </c>
      <c r="H673" s="390">
        <v>4.6321525885558579</v>
      </c>
      <c r="I673" s="337">
        <v>0.11087599281117644</v>
      </c>
      <c r="J673" s="339" t="s">
        <v>633</v>
      </c>
    </row>
    <row r="674" spans="2:10" x14ac:dyDescent="0.15">
      <c r="B674" s="139" t="s">
        <v>8</v>
      </c>
      <c r="C674" s="91" t="s">
        <v>111</v>
      </c>
      <c r="D674" s="91" t="s">
        <v>112</v>
      </c>
      <c r="E674" s="397">
        <v>1895</v>
      </c>
      <c r="F674" s="397">
        <v>1940</v>
      </c>
      <c r="G674" s="390">
        <v>5.0131926121372032</v>
      </c>
      <c r="H674" s="390">
        <v>4.6391752577319592</v>
      </c>
      <c r="I674" s="337">
        <v>-0.37401735440524408</v>
      </c>
      <c r="J674" s="339" t="s">
        <v>633</v>
      </c>
    </row>
    <row r="675" spans="2:10" x14ac:dyDescent="0.15">
      <c r="B675" s="139" t="s">
        <v>8</v>
      </c>
      <c r="C675" s="91" t="s">
        <v>316</v>
      </c>
      <c r="D675" s="91" t="s">
        <v>317</v>
      </c>
      <c r="E675" s="397">
        <v>2095</v>
      </c>
      <c r="F675" s="397">
        <v>1305</v>
      </c>
      <c r="G675" s="390">
        <v>2.3866348448687349</v>
      </c>
      <c r="H675" s="390">
        <v>3.0651340996168579</v>
      </c>
      <c r="I675" s="337">
        <v>0.678499254748123</v>
      </c>
      <c r="J675" s="339" t="s">
        <v>633</v>
      </c>
    </row>
    <row r="676" spans="2:10" x14ac:dyDescent="0.15">
      <c r="B676" s="139" t="s">
        <v>8</v>
      </c>
      <c r="C676" s="91" t="s">
        <v>31</v>
      </c>
      <c r="D676" s="91" t="s">
        <v>32</v>
      </c>
      <c r="E676" s="397">
        <v>2315</v>
      </c>
      <c r="F676" s="397">
        <v>2225</v>
      </c>
      <c r="G676" s="390">
        <v>4.967602591792657</v>
      </c>
      <c r="H676" s="390">
        <v>4.4943820224719104</v>
      </c>
      <c r="I676" s="337">
        <v>-0.47322056932074652</v>
      </c>
      <c r="J676" s="339" t="s">
        <v>633</v>
      </c>
    </row>
    <row r="677" spans="2:10" x14ac:dyDescent="0.15">
      <c r="B677" s="139" t="s">
        <v>8</v>
      </c>
      <c r="C677" s="91" t="s">
        <v>113</v>
      </c>
      <c r="D677" s="91" t="s">
        <v>114</v>
      </c>
      <c r="E677" s="397">
        <v>5495</v>
      </c>
      <c r="F677" s="397">
        <v>5045</v>
      </c>
      <c r="G677" s="390">
        <v>3.1847133757961785</v>
      </c>
      <c r="H677" s="390">
        <v>3.5678889990089195</v>
      </c>
      <c r="I677" s="337">
        <v>0.38317562321274101</v>
      </c>
      <c r="J677" s="339" t="s">
        <v>633</v>
      </c>
    </row>
    <row r="678" spans="2:10" x14ac:dyDescent="0.15">
      <c r="B678" s="139" t="s">
        <v>8</v>
      </c>
      <c r="C678" s="91" t="s">
        <v>135</v>
      </c>
      <c r="D678" s="91" t="s">
        <v>136</v>
      </c>
      <c r="E678" s="397">
        <v>8095</v>
      </c>
      <c r="F678" s="397">
        <v>3995</v>
      </c>
      <c r="G678" s="390">
        <v>3.7677578752316245</v>
      </c>
      <c r="H678" s="390">
        <v>4.5056320400500622</v>
      </c>
      <c r="I678" s="337">
        <v>0.73787416481843771</v>
      </c>
      <c r="J678" s="339" t="s">
        <v>633</v>
      </c>
    </row>
    <row r="679" spans="2:10" x14ac:dyDescent="0.15">
      <c r="B679" s="139" t="s">
        <v>8</v>
      </c>
      <c r="C679" s="91" t="s">
        <v>33</v>
      </c>
      <c r="D679" s="91" t="s">
        <v>34</v>
      </c>
      <c r="E679" s="397">
        <v>3315</v>
      </c>
      <c r="F679" s="397">
        <v>2695</v>
      </c>
      <c r="G679" s="390">
        <v>3.3182503770739067</v>
      </c>
      <c r="H679" s="390">
        <v>4.0816326530612246</v>
      </c>
      <c r="I679" s="337">
        <v>0.76338227598731789</v>
      </c>
      <c r="J679" s="339" t="s">
        <v>633</v>
      </c>
    </row>
    <row r="680" spans="2:10" x14ac:dyDescent="0.15">
      <c r="B680" s="139" t="s">
        <v>8</v>
      </c>
      <c r="C680" s="91" t="s">
        <v>137</v>
      </c>
      <c r="D680" s="91" t="s">
        <v>138</v>
      </c>
      <c r="E680" s="397">
        <v>3395</v>
      </c>
      <c r="F680" s="397">
        <v>3475</v>
      </c>
      <c r="G680" s="390">
        <v>5.8910162002945503</v>
      </c>
      <c r="H680" s="390">
        <v>7.0503597122302155</v>
      </c>
      <c r="I680" s="337">
        <v>1.1593435119356652</v>
      </c>
      <c r="J680" s="339" t="s">
        <v>634</v>
      </c>
    </row>
    <row r="681" spans="2:10" x14ac:dyDescent="0.15">
      <c r="B681" s="139" t="s">
        <v>8</v>
      </c>
      <c r="C681" s="91" t="s">
        <v>139</v>
      </c>
      <c r="D681" s="91" t="s">
        <v>140</v>
      </c>
      <c r="E681" s="397">
        <v>8815</v>
      </c>
      <c r="F681" s="397">
        <v>6630</v>
      </c>
      <c r="G681" s="390">
        <v>4.0839478162223486</v>
      </c>
      <c r="H681" s="390">
        <v>3.9969834087481142</v>
      </c>
      <c r="I681" s="337">
        <v>-8.6964407474234395E-2</v>
      </c>
      <c r="J681" s="339" t="s">
        <v>633</v>
      </c>
    </row>
    <row r="682" spans="2:10" x14ac:dyDescent="0.15">
      <c r="B682" s="139" t="s">
        <v>8</v>
      </c>
      <c r="C682" s="91" t="s">
        <v>69</v>
      </c>
      <c r="D682" s="91" t="s">
        <v>70</v>
      </c>
      <c r="E682" s="397">
        <v>3140</v>
      </c>
      <c r="F682" s="397">
        <v>1175</v>
      </c>
      <c r="G682" s="390">
        <v>5.4140127388535033</v>
      </c>
      <c r="H682" s="390">
        <v>6.3829787234042552</v>
      </c>
      <c r="I682" s="337">
        <v>0.96896598455075189</v>
      </c>
      <c r="J682" s="339" t="s">
        <v>633</v>
      </c>
    </row>
    <row r="683" spans="2:10" x14ac:dyDescent="0.15">
      <c r="B683" s="139" t="s">
        <v>8</v>
      </c>
      <c r="C683" s="91" t="s">
        <v>281</v>
      </c>
      <c r="D683" s="91" t="s">
        <v>282</v>
      </c>
      <c r="E683" s="397">
        <v>6930</v>
      </c>
      <c r="F683" s="397">
        <v>4210</v>
      </c>
      <c r="G683" s="390">
        <v>2.6695526695526697</v>
      </c>
      <c r="H683" s="390">
        <v>2.8503562945368173</v>
      </c>
      <c r="I683" s="337">
        <v>0.18080362498414759</v>
      </c>
      <c r="J683" s="339" t="s">
        <v>633</v>
      </c>
    </row>
    <row r="684" spans="2:10" x14ac:dyDescent="0.15">
      <c r="B684" s="139" t="s">
        <v>8</v>
      </c>
      <c r="C684" s="91" t="s">
        <v>189</v>
      </c>
      <c r="D684" s="91" t="s">
        <v>190</v>
      </c>
      <c r="E684" s="397">
        <v>2775</v>
      </c>
      <c r="F684" s="397">
        <v>1745</v>
      </c>
      <c r="G684" s="390">
        <v>5.045045045045045</v>
      </c>
      <c r="H684" s="390">
        <v>5.444126074498568</v>
      </c>
      <c r="I684" s="337">
        <v>0.39908102945352297</v>
      </c>
      <c r="J684" s="339" t="s">
        <v>633</v>
      </c>
    </row>
    <row r="685" spans="2:10" x14ac:dyDescent="0.15">
      <c r="B685" s="139" t="s">
        <v>8</v>
      </c>
      <c r="C685" s="91" t="s">
        <v>318</v>
      </c>
      <c r="D685" s="91" t="s">
        <v>319</v>
      </c>
      <c r="E685" s="397">
        <v>2600</v>
      </c>
      <c r="F685" s="397">
        <v>1405</v>
      </c>
      <c r="G685" s="390">
        <v>3.0769230769230771</v>
      </c>
      <c r="H685" s="390">
        <v>3.5587188612099649</v>
      </c>
      <c r="I685" s="337">
        <v>0.48179578428688785</v>
      </c>
      <c r="J685" s="339" t="s">
        <v>633</v>
      </c>
    </row>
    <row r="686" spans="2:10" x14ac:dyDescent="0.15">
      <c r="B686" s="139" t="s">
        <v>8</v>
      </c>
      <c r="C686" s="91" t="s">
        <v>283</v>
      </c>
      <c r="D686" s="91" t="s">
        <v>284</v>
      </c>
      <c r="E686" s="397">
        <v>2130</v>
      </c>
      <c r="F686" s="397">
        <v>2105</v>
      </c>
      <c r="G686" s="390">
        <v>3.9906103286384975</v>
      </c>
      <c r="H686" s="390">
        <v>5.938242280285035</v>
      </c>
      <c r="I686" s="337">
        <v>1.9476319516465375</v>
      </c>
      <c r="J686" s="339" t="s">
        <v>634</v>
      </c>
    </row>
    <row r="687" spans="2:10" x14ac:dyDescent="0.15">
      <c r="B687" s="139" t="s">
        <v>8</v>
      </c>
      <c r="C687" s="91" t="s">
        <v>285</v>
      </c>
      <c r="D687" s="91" t="s">
        <v>286</v>
      </c>
      <c r="E687" s="397">
        <v>1785</v>
      </c>
      <c r="F687" s="397">
        <v>1715</v>
      </c>
      <c r="G687" s="390">
        <v>4.4817927170868348</v>
      </c>
      <c r="H687" s="390">
        <v>4.9562682215743443</v>
      </c>
      <c r="I687" s="337">
        <v>0.47447550448750953</v>
      </c>
      <c r="J687" s="339" t="s">
        <v>633</v>
      </c>
    </row>
    <row r="688" spans="2:10" x14ac:dyDescent="0.15">
      <c r="B688" s="139" t="s">
        <v>8</v>
      </c>
      <c r="C688" s="91" t="s">
        <v>246</v>
      </c>
      <c r="D688" s="91" t="s">
        <v>247</v>
      </c>
      <c r="E688" s="397">
        <v>3995</v>
      </c>
      <c r="F688" s="397">
        <v>3950</v>
      </c>
      <c r="G688" s="390">
        <v>5.5068836045056324</v>
      </c>
      <c r="H688" s="390">
        <v>5.6962025316455698</v>
      </c>
      <c r="I688" s="337">
        <v>0.18931892713993737</v>
      </c>
      <c r="J688" s="339" t="s">
        <v>633</v>
      </c>
    </row>
    <row r="689" spans="2:10" x14ac:dyDescent="0.15">
      <c r="B689" s="139" t="s">
        <v>8</v>
      </c>
      <c r="C689" s="91" t="s">
        <v>35</v>
      </c>
      <c r="D689" s="91" t="s">
        <v>36</v>
      </c>
      <c r="E689" s="397">
        <v>1500</v>
      </c>
      <c r="F689" s="397">
        <v>1475</v>
      </c>
      <c r="G689" s="390">
        <v>4.666666666666667</v>
      </c>
      <c r="H689" s="390">
        <v>5.7627118644067794</v>
      </c>
      <c r="I689" s="337">
        <v>1.0960451977401124</v>
      </c>
      <c r="J689" s="339" t="s">
        <v>633</v>
      </c>
    </row>
    <row r="690" spans="2:10" x14ac:dyDescent="0.15">
      <c r="B690" s="139" t="s">
        <v>8</v>
      </c>
      <c r="C690" s="91" t="s">
        <v>248</v>
      </c>
      <c r="D690" s="91" t="s">
        <v>249</v>
      </c>
      <c r="E690" s="397">
        <v>2230</v>
      </c>
      <c r="F690" s="397">
        <v>1710</v>
      </c>
      <c r="G690" s="390">
        <v>2.0179372197309418</v>
      </c>
      <c r="H690" s="390">
        <v>2.0467836257309941</v>
      </c>
      <c r="I690" s="337">
        <v>2.8846406000052394E-2</v>
      </c>
      <c r="J690" s="339" t="s">
        <v>633</v>
      </c>
    </row>
    <row r="691" spans="2:10" x14ac:dyDescent="0.15">
      <c r="B691" s="139" t="s">
        <v>8</v>
      </c>
      <c r="C691" s="91" t="s">
        <v>71</v>
      </c>
      <c r="D691" s="91" t="s">
        <v>72</v>
      </c>
      <c r="E691" s="397">
        <v>2965</v>
      </c>
      <c r="F691" s="397">
        <v>2410</v>
      </c>
      <c r="G691" s="390">
        <v>5.3962900505902187</v>
      </c>
      <c r="H691" s="390">
        <v>4.9792531120331951</v>
      </c>
      <c r="I691" s="337">
        <v>-0.41703693855702362</v>
      </c>
      <c r="J691" s="339" t="s">
        <v>633</v>
      </c>
    </row>
    <row r="692" spans="2:10" x14ac:dyDescent="0.15">
      <c r="B692" s="139" t="s">
        <v>8</v>
      </c>
      <c r="C692" s="91" t="s">
        <v>115</v>
      </c>
      <c r="D692" s="91" t="s">
        <v>116</v>
      </c>
      <c r="E692" s="397">
        <v>3205</v>
      </c>
      <c r="F692" s="397">
        <v>2205</v>
      </c>
      <c r="G692" s="390">
        <v>4.9921996879875197</v>
      </c>
      <c r="H692" s="390">
        <v>6.5759637188208613</v>
      </c>
      <c r="I692" s="337">
        <v>1.5837640308333416</v>
      </c>
      <c r="J692" s="339" t="s">
        <v>634</v>
      </c>
    </row>
    <row r="693" spans="2:10" x14ac:dyDescent="0.15">
      <c r="B693" s="139" t="s">
        <v>8</v>
      </c>
      <c r="C693" s="91" t="s">
        <v>141</v>
      </c>
      <c r="D693" s="91" t="s">
        <v>142</v>
      </c>
      <c r="E693" s="397">
        <v>370</v>
      </c>
      <c r="F693" s="397">
        <v>365</v>
      </c>
      <c r="G693" s="390">
        <v>2.7027027027027026</v>
      </c>
      <c r="H693" s="390">
        <v>2.7397260273972601</v>
      </c>
      <c r="I693" s="337">
        <v>3.7023324694557491E-2</v>
      </c>
      <c r="J693" s="339" t="s">
        <v>633</v>
      </c>
    </row>
    <row r="694" spans="2:10" x14ac:dyDescent="0.15">
      <c r="B694" s="139" t="s">
        <v>8</v>
      </c>
      <c r="C694" s="91" t="s">
        <v>73</v>
      </c>
      <c r="D694" s="91" t="s">
        <v>74</v>
      </c>
      <c r="E694" s="397">
        <v>2890</v>
      </c>
      <c r="F694" s="397">
        <v>2920</v>
      </c>
      <c r="G694" s="390">
        <v>6.2283737024221448</v>
      </c>
      <c r="H694" s="390">
        <v>5.9931506849315062</v>
      </c>
      <c r="I694" s="337">
        <v>-0.23522301749063868</v>
      </c>
      <c r="J694" s="339" t="s">
        <v>633</v>
      </c>
    </row>
    <row r="695" spans="2:10" x14ac:dyDescent="0.15">
      <c r="B695" s="139" t="s">
        <v>8</v>
      </c>
      <c r="C695" s="91" t="s">
        <v>153</v>
      </c>
      <c r="D695" s="91" t="s">
        <v>154</v>
      </c>
      <c r="E695" s="397">
        <v>4630</v>
      </c>
      <c r="F695" s="397">
        <v>4085</v>
      </c>
      <c r="G695" s="390">
        <v>7.3434125269978408</v>
      </c>
      <c r="H695" s="390">
        <v>7.0991432068543459</v>
      </c>
      <c r="I695" s="337">
        <v>-0.24426932014349489</v>
      </c>
      <c r="J695" s="339" t="s">
        <v>633</v>
      </c>
    </row>
    <row r="696" spans="2:10" x14ac:dyDescent="0.15">
      <c r="B696" s="139" t="s">
        <v>8</v>
      </c>
      <c r="C696" s="91" t="s">
        <v>75</v>
      </c>
      <c r="D696" s="91" t="s">
        <v>76</v>
      </c>
      <c r="E696" s="397">
        <v>2795</v>
      </c>
      <c r="F696" s="397">
        <v>2835</v>
      </c>
      <c r="G696" s="390">
        <v>5.1878354203935597</v>
      </c>
      <c r="H696" s="390">
        <v>4.7619047619047619</v>
      </c>
      <c r="I696" s="337">
        <v>-0.42593065848879785</v>
      </c>
      <c r="J696" s="339" t="s">
        <v>633</v>
      </c>
    </row>
    <row r="697" spans="2:10" x14ac:dyDescent="0.15">
      <c r="B697" s="139" t="s">
        <v>8</v>
      </c>
      <c r="C697" s="91" t="s">
        <v>117</v>
      </c>
      <c r="D697" s="91" t="s">
        <v>118</v>
      </c>
      <c r="E697" s="397">
        <v>6180</v>
      </c>
      <c r="F697" s="397">
        <v>4685</v>
      </c>
      <c r="G697" s="390">
        <v>5.1779935275080913</v>
      </c>
      <c r="H697" s="390">
        <v>5.7630736392742801</v>
      </c>
      <c r="I697" s="337">
        <v>0.58508011176618879</v>
      </c>
      <c r="J697" s="339" t="s">
        <v>633</v>
      </c>
    </row>
    <row r="698" spans="2:10" x14ac:dyDescent="0.15">
      <c r="B698" s="139" t="s">
        <v>8</v>
      </c>
      <c r="C698" s="91" t="s">
        <v>155</v>
      </c>
      <c r="D698" s="91" t="s">
        <v>156</v>
      </c>
      <c r="E698" s="397">
        <v>2710</v>
      </c>
      <c r="F698" s="397">
        <v>900</v>
      </c>
      <c r="G698" s="390">
        <v>2.5830258302583027</v>
      </c>
      <c r="H698" s="390">
        <v>2.7777777777777777</v>
      </c>
      <c r="I698" s="337">
        <v>0.194751947519475</v>
      </c>
      <c r="J698" s="339" t="s">
        <v>633</v>
      </c>
    </row>
    <row r="699" spans="2:10" x14ac:dyDescent="0.15">
      <c r="B699" s="139" t="s">
        <v>8</v>
      </c>
      <c r="C699" s="91" t="s">
        <v>287</v>
      </c>
      <c r="D699" s="91" t="s">
        <v>288</v>
      </c>
      <c r="E699" s="397">
        <v>2305</v>
      </c>
      <c r="F699" s="397">
        <v>2355</v>
      </c>
      <c r="G699" s="390">
        <v>5.8568329718004337</v>
      </c>
      <c r="H699" s="390">
        <v>5.7324840764331215</v>
      </c>
      <c r="I699" s="337">
        <v>-0.1243488953673122</v>
      </c>
      <c r="J699" s="339" t="s">
        <v>633</v>
      </c>
    </row>
    <row r="700" spans="2:10" x14ac:dyDescent="0.15">
      <c r="B700" s="139" t="s">
        <v>8</v>
      </c>
      <c r="C700" s="91" t="s">
        <v>157</v>
      </c>
      <c r="D700" s="91" t="s">
        <v>158</v>
      </c>
      <c r="E700" s="397">
        <v>2480</v>
      </c>
      <c r="F700" s="397">
        <v>2410</v>
      </c>
      <c r="G700" s="390">
        <v>3.4274193548387095</v>
      </c>
      <c r="H700" s="390">
        <v>3.7344398340248963</v>
      </c>
      <c r="I700" s="337">
        <v>0.3070204791861868</v>
      </c>
      <c r="J700" s="339" t="s">
        <v>633</v>
      </c>
    </row>
    <row r="701" spans="2:10" x14ac:dyDescent="0.15">
      <c r="B701" s="139" t="s">
        <v>8</v>
      </c>
      <c r="C701" s="91" t="s">
        <v>322</v>
      </c>
      <c r="D701" s="91" t="s">
        <v>323</v>
      </c>
      <c r="E701" s="397">
        <v>5045</v>
      </c>
      <c r="F701" s="397">
        <v>4150</v>
      </c>
      <c r="G701" s="390">
        <v>3.6669970267591676</v>
      </c>
      <c r="H701" s="390">
        <v>3.0120481927710845</v>
      </c>
      <c r="I701" s="337">
        <v>-0.65494883398808312</v>
      </c>
      <c r="J701" s="339" t="s">
        <v>633</v>
      </c>
    </row>
    <row r="702" spans="2:10" x14ac:dyDescent="0.15">
      <c r="B702" s="139" t="s">
        <v>8</v>
      </c>
      <c r="C702" s="91" t="s">
        <v>324</v>
      </c>
      <c r="D702" s="91" t="s">
        <v>325</v>
      </c>
      <c r="E702" s="397">
        <v>3075</v>
      </c>
      <c r="F702" s="397">
        <v>3045</v>
      </c>
      <c r="G702" s="390">
        <v>2.6016260162601625</v>
      </c>
      <c r="H702" s="390">
        <v>2.7914614121510675</v>
      </c>
      <c r="I702" s="337">
        <v>0.18983539589090492</v>
      </c>
      <c r="J702" s="339" t="s">
        <v>633</v>
      </c>
    </row>
    <row r="703" spans="2:10" x14ac:dyDescent="0.15">
      <c r="B703" s="139" t="s">
        <v>8</v>
      </c>
      <c r="C703" s="91" t="s">
        <v>37</v>
      </c>
      <c r="D703" s="91" t="s">
        <v>38</v>
      </c>
      <c r="E703" s="397">
        <v>1595</v>
      </c>
      <c r="F703" s="397">
        <v>1625</v>
      </c>
      <c r="G703" s="390">
        <v>5.9561128526645764</v>
      </c>
      <c r="H703" s="390">
        <v>6.7692307692307692</v>
      </c>
      <c r="I703" s="337">
        <v>0.81311791656619281</v>
      </c>
      <c r="J703" s="339" t="s">
        <v>633</v>
      </c>
    </row>
    <row r="704" spans="2:10" x14ac:dyDescent="0.15">
      <c r="B704" s="139" t="s">
        <v>8</v>
      </c>
      <c r="C704" s="91" t="s">
        <v>289</v>
      </c>
      <c r="D704" s="91" t="s">
        <v>290</v>
      </c>
      <c r="E704" s="397">
        <v>2610</v>
      </c>
      <c r="F704" s="397">
        <v>1435</v>
      </c>
      <c r="G704" s="390">
        <v>5.7471264367816088</v>
      </c>
      <c r="H704" s="390">
        <v>5.2264808362369335</v>
      </c>
      <c r="I704" s="337">
        <v>-0.52064560054467535</v>
      </c>
      <c r="J704" s="339" t="s">
        <v>633</v>
      </c>
    </row>
    <row r="705" spans="2:10" x14ac:dyDescent="0.15">
      <c r="B705" s="139" t="s">
        <v>8</v>
      </c>
      <c r="C705" s="91" t="s">
        <v>191</v>
      </c>
      <c r="D705" s="91" t="s">
        <v>192</v>
      </c>
      <c r="E705" s="397">
        <v>1985</v>
      </c>
      <c r="F705" s="397">
        <v>2035</v>
      </c>
      <c r="G705" s="390">
        <v>4.2821158690176322</v>
      </c>
      <c r="H705" s="390">
        <v>4.4226044226044223</v>
      </c>
      <c r="I705" s="337">
        <v>0.14048855358679013</v>
      </c>
      <c r="J705" s="339" t="s">
        <v>633</v>
      </c>
    </row>
    <row r="706" spans="2:10" x14ac:dyDescent="0.15">
      <c r="B706" s="139" t="s">
        <v>8</v>
      </c>
      <c r="C706" s="91" t="s">
        <v>250</v>
      </c>
      <c r="D706" s="91" t="s">
        <v>251</v>
      </c>
      <c r="E706" s="397">
        <v>3095</v>
      </c>
      <c r="F706" s="397">
        <v>2455</v>
      </c>
      <c r="G706" s="390">
        <v>6.7851373182552503</v>
      </c>
      <c r="H706" s="390">
        <v>6.517311608961303</v>
      </c>
      <c r="I706" s="337">
        <v>-0.26782570929394733</v>
      </c>
      <c r="J706" s="339" t="s">
        <v>633</v>
      </c>
    </row>
    <row r="707" spans="2:10" x14ac:dyDescent="0.15">
      <c r="B707" s="139" t="s">
        <v>8</v>
      </c>
      <c r="C707" s="91" t="s">
        <v>77</v>
      </c>
      <c r="D707" s="91" t="s">
        <v>78</v>
      </c>
      <c r="E707" s="397">
        <v>2030</v>
      </c>
      <c r="F707" s="397">
        <v>1610</v>
      </c>
      <c r="G707" s="390">
        <v>5.9113300492610836</v>
      </c>
      <c r="H707" s="390">
        <v>6.8322981366459627</v>
      </c>
      <c r="I707" s="337">
        <v>0.92096808738487912</v>
      </c>
      <c r="J707" s="339" t="s">
        <v>633</v>
      </c>
    </row>
    <row r="708" spans="2:10" x14ac:dyDescent="0.15">
      <c r="B708" s="139" t="s">
        <v>8</v>
      </c>
      <c r="C708" s="91" t="s">
        <v>159</v>
      </c>
      <c r="D708" s="91" t="s">
        <v>160</v>
      </c>
      <c r="E708" s="397">
        <v>8865</v>
      </c>
      <c r="F708" s="397">
        <v>6490</v>
      </c>
      <c r="G708" s="390">
        <v>4.117315284827975</v>
      </c>
      <c r="H708" s="390">
        <v>4.1602465331278893</v>
      </c>
      <c r="I708" s="337">
        <v>4.2931248299914238E-2</v>
      </c>
      <c r="J708" s="339" t="s">
        <v>633</v>
      </c>
    </row>
    <row r="709" spans="2:10" x14ac:dyDescent="0.15">
      <c r="B709" s="139" t="s">
        <v>8</v>
      </c>
      <c r="C709" s="91" t="s">
        <v>79</v>
      </c>
      <c r="D709" s="91" t="s">
        <v>80</v>
      </c>
      <c r="E709" s="397">
        <v>3285</v>
      </c>
      <c r="F709" s="397">
        <v>3315</v>
      </c>
      <c r="G709" s="390">
        <v>3.3485540334855401</v>
      </c>
      <c r="H709" s="390">
        <v>3.4690799396681751</v>
      </c>
      <c r="I709" s="337">
        <v>0.12052590618263492</v>
      </c>
      <c r="J709" s="339" t="s">
        <v>633</v>
      </c>
    </row>
    <row r="710" spans="2:10" x14ac:dyDescent="0.15">
      <c r="B710" s="139" t="s">
        <v>8</v>
      </c>
      <c r="C710" s="91" t="s">
        <v>39</v>
      </c>
      <c r="D710" s="91" t="s">
        <v>40</v>
      </c>
      <c r="E710" s="397">
        <v>2420</v>
      </c>
      <c r="F710" s="397">
        <v>1270</v>
      </c>
      <c r="G710" s="390">
        <v>3.9256198347107438</v>
      </c>
      <c r="H710" s="390">
        <v>4.3307086614173231</v>
      </c>
      <c r="I710" s="337">
        <v>0.40508882670657931</v>
      </c>
      <c r="J710" s="339" t="s">
        <v>633</v>
      </c>
    </row>
    <row r="711" spans="2:10" x14ac:dyDescent="0.15">
      <c r="B711" s="139" t="s">
        <v>8</v>
      </c>
      <c r="C711" s="91" t="s">
        <v>161</v>
      </c>
      <c r="D711" s="91" t="s">
        <v>162</v>
      </c>
      <c r="E711" s="397">
        <v>3045</v>
      </c>
      <c r="F711" s="397">
        <v>3065</v>
      </c>
      <c r="G711" s="390">
        <v>5.7471264367816088</v>
      </c>
      <c r="H711" s="390">
        <v>5.709624796084829</v>
      </c>
      <c r="I711" s="337">
        <v>-3.7501640696779859E-2</v>
      </c>
      <c r="J711" s="339" t="s">
        <v>633</v>
      </c>
    </row>
    <row r="712" spans="2:10" x14ac:dyDescent="0.15">
      <c r="B712" s="139" t="s">
        <v>8</v>
      </c>
      <c r="C712" s="91" t="s">
        <v>193</v>
      </c>
      <c r="D712" s="91" t="s">
        <v>194</v>
      </c>
      <c r="E712" s="397">
        <v>7540</v>
      </c>
      <c r="F712" s="397">
        <v>7405</v>
      </c>
      <c r="G712" s="390">
        <v>2.7188328912466844</v>
      </c>
      <c r="H712" s="390">
        <v>3.9837947332883186</v>
      </c>
      <c r="I712" s="337">
        <v>1.2649618420416342</v>
      </c>
      <c r="J712" s="339" t="s">
        <v>634</v>
      </c>
    </row>
    <row r="713" spans="2:10" x14ac:dyDescent="0.15">
      <c r="B713" s="139" t="s">
        <v>8</v>
      </c>
      <c r="C713" s="91" t="s">
        <v>41</v>
      </c>
      <c r="D713" s="91" t="s">
        <v>42</v>
      </c>
      <c r="E713" s="397">
        <v>3125</v>
      </c>
      <c r="F713" s="397">
        <v>2960</v>
      </c>
      <c r="G713" s="390">
        <v>6.08</v>
      </c>
      <c r="H713" s="390">
        <v>6.0810810810810816</v>
      </c>
      <c r="I713" s="337">
        <v>1.0810810810815141E-3</v>
      </c>
      <c r="J713" s="339" t="s">
        <v>633</v>
      </c>
    </row>
    <row r="714" spans="2:10" x14ac:dyDescent="0.15">
      <c r="B714" s="139" t="s">
        <v>8</v>
      </c>
      <c r="C714" s="91" t="s">
        <v>291</v>
      </c>
      <c r="D714" s="91" t="s">
        <v>292</v>
      </c>
      <c r="E714" s="397">
        <v>11200</v>
      </c>
      <c r="F714" s="397">
        <v>10680</v>
      </c>
      <c r="G714" s="390">
        <v>1.9196428571428572</v>
      </c>
      <c r="H714" s="390">
        <v>2.387640449438202</v>
      </c>
      <c r="I714" s="337">
        <v>0.46799759229534477</v>
      </c>
      <c r="J714" s="339" t="s">
        <v>634</v>
      </c>
    </row>
    <row r="715" spans="2:10" x14ac:dyDescent="0.15">
      <c r="B715" s="139" t="s">
        <v>8</v>
      </c>
      <c r="C715" s="91" t="s">
        <v>252</v>
      </c>
      <c r="D715" s="91" t="s">
        <v>253</v>
      </c>
      <c r="E715" s="397">
        <v>2335</v>
      </c>
      <c r="F715" s="397">
        <v>2290</v>
      </c>
      <c r="G715" s="390">
        <v>4.4967880085653107</v>
      </c>
      <c r="H715" s="390">
        <v>3.4934497816593884</v>
      </c>
      <c r="I715" s="337">
        <v>-1.0033382269059223</v>
      </c>
      <c r="J715" s="339" t="s">
        <v>633</v>
      </c>
    </row>
    <row r="716" spans="2:10" x14ac:dyDescent="0.15">
      <c r="B716" s="139" t="s">
        <v>8</v>
      </c>
      <c r="C716" s="91" t="s">
        <v>326</v>
      </c>
      <c r="D716" s="91" t="s">
        <v>327</v>
      </c>
      <c r="E716" s="397">
        <v>2610</v>
      </c>
      <c r="F716" s="397">
        <v>2525</v>
      </c>
      <c r="G716" s="390">
        <v>4.0229885057471266</v>
      </c>
      <c r="H716" s="390">
        <v>4.5544554455445541</v>
      </c>
      <c r="I716" s="337">
        <v>0.53146693979742743</v>
      </c>
      <c r="J716" s="339" t="s">
        <v>633</v>
      </c>
    </row>
    <row r="717" spans="2:10" x14ac:dyDescent="0.15">
      <c r="B717" s="139" t="s">
        <v>8</v>
      </c>
      <c r="C717" s="91" t="s">
        <v>81</v>
      </c>
      <c r="D717" s="91" t="s">
        <v>82</v>
      </c>
      <c r="E717" s="397">
        <v>2710</v>
      </c>
      <c r="F717" s="397">
        <v>2685</v>
      </c>
      <c r="G717" s="390">
        <v>4.6125461254612548</v>
      </c>
      <c r="H717" s="390">
        <v>4.2830540037243949</v>
      </c>
      <c r="I717" s="337">
        <v>-0.32949212173685982</v>
      </c>
      <c r="J717" s="339" t="s">
        <v>633</v>
      </c>
    </row>
    <row r="718" spans="2:10" x14ac:dyDescent="0.15">
      <c r="B718" s="139" t="s">
        <v>8</v>
      </c>
      <c r="C718" s="91" t="s">
        <v>163</v>
      </c>
      <c r="D718" s="91" t="s">
        <v>164</v>
      </c>
      <c r="E718" s="397">
        <v>2165</v>
      </c>
      <c r="F718" s="397">
        <v>1920</v>
      </c>
      <c r="G718" s="390">
        <v>5.0808314087759809</v>
      </c>
      <c r="H718" s="390">
        <v>5.9895833333333339</v>
      </c>
      <c r="I718" s="337">
        <v>0.90875192455735299</v>
      </c>
      <c r="J718" s="339" t="s">
        <v>633</v>
      </c>
    </row>
    <row r="719" spans="2:10" x14ac:dyDescent="0.15">
      <c r="B719" s="139" t="s">
        <v>8</v>
      </c>
      <c r="C719" s="91" t="s">
        <v>195</v>
      </c>
      <c r="D719" s="91" t="s">
        <v>196</v>
      </c>
      <c r="E719" s="397">
        <v>2350</v>
      </c>
      <c r="F719" s="397">
        <v>2280</v>
      </c>
      <c r="G719" s="390">
        <v>4.6808510638297873</v>
      </c>
      <c r="H719" s="390">
        <v>6.359649122807018</v>
      </c>
      <c r="I719" s="337">
        <v>1.6787980589772307</v>
      </c>
      <c r="J719" s="339" t="s">
        <v>634</v>
      </c>
    </row>
    <row r="720" spans="2:10" x14ac:dyDescent="0.15">
      <c r="B720" s="139" t="s">
        <v>8</v>
      </c>
      <c r="C720" s="91" t="s">
        <v>328</v>
      </c>
      <c r="D720" s="91" t="s">
        <v>329</v>
      </c>
      <c r="E720" s="397">
        <v>1315</v>
      </c>
      <c r="F720" s="397">
        <v>1240</v>
      </c>
      <c r="G720" s="390">
        <v>4.1825095057034218</v>
      </c>
      <c r="H720" s="390">
        <v>4.032258064516129</v>
      </c>
      <c r="I720" s="337">
        <v>-0.15025144118729283</v>
      </c>
      <c r="J720" s="339" t="s">
        <v>633</v>
      </c>
    </row>
    <row r="721" spans="2:10" x14ac:dyDescent="0.15">
      <c r="B721" s="139" t="s">
        <v>8</v>
      </c>
      <c r="C721" s="91" t="s">
        <v>254</v>
      </c>
      <c r="D721" s="91" t="s">
        <v>255</v>
      </c>
      <c r="E721" s="397">
        <v>3145</v>
      </c>
      <c r="F721" s="397">
        <v>3090</v>
      </c>
      <c r="G721" s="390">
        <v>4.9284578696343404</v>
      </c>
      <c r="H721" s="390">
        <v>6.6343042071197411</v>
      </c>
      <c r="I721" s="337">
        <v>1.7058463374854007</v>
      </c>
      <c r="J721" s="339" t="s">
        <v>634</v>
      </c>
    </row>
    <row r="722" spans="2:10" x14ac:dyDescent="0.15">
      <c r="B722" s="139" t="s">
        <v>8</v>
      </c>
      <c r="C722" s="91" t="s">
        <v>83</v>
      </c>
      <c r="D722" s="91" t="s">
        <v>84</v>
      </c>
      <c r="E722" s="397">
        <v>2875</v>
      </c>
      <c r="F722" s="397">
        <v>2965</v>
      </c>
      <c r="G722" s="390">
        <v>3.6521739130434785</v>
      </c>
      <c r="H722" s="390">
        <v>3.2040472175379429</v>
      </c>
      <c r="I722" s="337">
        <v>-0.44812669550553563</v>
      </c>
      <c r="J722" s="339" t="s">
        <v>633</v>
      </c>
    </row>
    <row r="723" spans="2:10" x14ac:dyDescent="0.15">
      <c r="B723" s="139" t="s">
        <v>8</v>
      </c>
      <c r="C723" s="91" t="s">
        <v>119</v>
      </c>
      <c r="D723" s="91" t="s">
        <v>120</v>
      </c>
      <c r="E723" s="397">
        <v>3665</v>
      </c>
      <c r="F723" s="397">
        <v>3525</v>
      </c>
      <c r="G723" s="390">
        <v>5.320600272851296</v>
      </c>
      <c r="H723" s="390">
        <v>5.9574468085106389</v>
      </c>
      <c r="I723" s="337">
        <v>0.6368465356593429</v>
      </c>
      <c r="J723" s="339" t="s">
        <v>633</v>
      </c>
    </row>
    <row r="724" spans="2:10" x14ac:dyDescent="0.15">
      <c r="B724" s="139" t="s">
        <v>8</v>
      </c>
      <c r="C724" s="91" t="s">
        <v>165</v>
      </c>
      <c r="D724" s="91" t="s">
        <v>166</v>
      </c>
      <c r="E724" s="397">
        <v>3665</v>
      </c>
      <c r="F724" s="397">
        <v>1810</v>
      </c>
      <c r="G724" s="390">
        <v>6.2755798090040935</v>
      </c>
      <c r="H724" s="390">
        <v>8.0110497237569067</v>
      </c>
      <c r="I724" s="337">
        <v>1.7354699147528132</v>
      </c>
      <c r="J724" s="339" t="s">
        <v>634</v>
      </c>
    </row>
    <row r="725" spans="2:10" x14ac:dyDescent="0.15">
      <c r="B725" s="139" t="s">
        <v>8</v>
      </c>
      <c r="C725" s="91" t="s">
        <v>256</v>
      </c>
      <c r="D725" s="91" t="s">
        <v>257</v>
      </c>
      <c r="E725" s="397">
        <v>3190</v>
      </c>
      <c r="F725" s="397">
        <v>3100</v>
      </c>
      <c r="G725" s="390">
        <v>5.4858934169279001</v>
      </c>
      <c r="H725" s="390">
        <v>5.967741935483871</v>
      </c>
      <c r="I725" s="337">
        <v>0.48184851855597088</v>
      </c>
      <c r="J725" s="339" t="s">
        <v>633</v>
      </c>
    </row>
    <row r="726" spans="2:10" ht="14" x14ac:dyDescent="0.15">
      <c r="B726" s="139" t="s">
        <v>8</v>
      </c>
      <c r="C726" s="91" t="s">
        <v>258</v>
      </c>
      <c r="D726" s="91" t="s">
        <v>259</v>
      </c>
      <c r="E726" s="397" t="s">
        <v>579</v>
      </c>
      <c r="F726" s="397" t="s">
        <v>579</v>
      </c>
      <c r="G726" s="390" t="s">
        <v>579</v>
      </c>
      <c r="H726" s="390" t="s">
        <v>579</v>
      </c>
      <c r="I726" s="337" t="s">
        <v>579</v>
      </c>
      <c r="J726" s="339" t="s">
        <v>579</v>
      </c>
    </row>
    <row r="727" spans="2:10" x14ac:dyDescent="0.15">
      <c r="B727" s="139" t="s">
        <v>8</v>
      </c>
      <c r="C727" s="91" t="s">
        <v>85</v>
      </c>
      <c r="D727" s="91" t="s">
        <v>86</v>
      </c>
      <c r="E727" s="397">
        <v>2525</v>
      </c>
      <c r="F727" s="397">
        <v>1535</v>
      </c>
      <c r="G727" s="390">
        <v>4.5544554455445541</v>
      </c>
      <c r="H727" s="390">
        <v>4.5602605863192185</v>
      </c>
      <c r="I727" s="337">
        <v>5.8051407746644301E-3</v>
      </c>
      <c r="J727" s="339" t="s">
        <v>633</v>
      </c>
    </row>
    <row r="728" spans="2:10" x14ac:dyDescent="0.15">
      <c r="B728" s="139" t="s">
        <v>8</v>
      </c>
      <c r="C728" s="91" t="s">
        <v>167</v>
      </c>
      <c r="D728" s="91" t="s">
        <v>168</v>
      </c>
      <c r="E728" s="397">
        <v>5995</v>
      </c>
      <c r="F728" s="397">
        <v>4685</v>
      </c>
      <c r="G728" s="390">
        <v>3.669724770642202</v>
      </c>
      <c r="H728" s="390">
        <v>4.1622198505869799</v>
      </c>
      <c r="I728" s="337">
        <v>0.49249507994477781</v>
      </c>
      <c r="J728" s="339" t="s">
        <v>633</v>
      </c>
    </row>
    <row r="729" spans="2:10" x14ac:dyDescent="0.15">
      <c r="B729" s="139" t="s">
        <v>8</v>
      </c>
      <c r="C729" s="91" t="s">
        <v>293</v>
      </c>
      <c r="D729" s="91" t="s">
        <v>294</v>
      </c>
      <c r="E729" s="397">
        <v>1830</v>
      </c>
      <c r="F729" s="397">
        <v>1725</v>
      </c>
      <c r="G729" s="390">
        <v>2.459016393442623</v>
      </c>
      <c r="H729" s="390">
        <v>2.6086956521739131</v>
      </c>
      <c r="I729" s="337">
        <v>0.14967925873129007</v>
      </c>
      <c r="J729" s="339" t="s">
        <v>633</v>
      </c>
    </row>
    <row r="730" spans="2:10" x14ac:dyDescent="0.15">
      <c r="B730" s="139" t="s">
        <v>8</v>
      </c>
      <c r="C730" s="91" t="s">
        <v>295</v>
      </c>
      <c r="D730" s="91" t="s">
        <v>296</v>
      </c>
      <c r="E730" s="397">
        <v>8345</v>
      </c>
      <c r="F730" s="397">
        <v>8485</v>
      </c>
      <c r="G730" s="390">
        <v>2.4565608148591971</v>
      </c>
      <c r="H730" s="390">
        <v>2.5338833235120801</v>
      </c>
      <c r="I730" s="337">
        <v>7.7322508652883037E-2</v>
      </c>
      <c r="J730" s="339" t="s">
        <v>633</v>
      </c>
    </row>
    <row r="731" spans="2:10" x14ac:dyDescent="0.15">
      <c r="B731" s="139" t="s">
        <v>8</v>
      </c>
      <c r="C731" s="91" t="s">
        <v>260</v>
      </c>
      <c r="D731" s="91" t="s">
        <v>261</v>
      </c>
      <c r="E731" s="397">
        <v>1315</v>
      </c>
      <c r="F731" s="397">
        <v>1320</v>
      </c>
      <c r="G731" s="390">
        <v>5.3231939163498092</v>
      </c>
      <c r="H731" s="390">
        <v>6.4393939393939394</v>
      </c>
      <c r="I731" s="337">
        <v>1.1162000230441302</v>
      </c>
      <c r="J731" s="339" t="s">
        <v>633</v>
      </c>
    </row>
    <row r="732" spans="2:10" x14ac:dyDescent="0.15">
      <c r="B732" s="139" t="s">
        <v>8</v>
      </c>
      <c r="C732" s="91" t="s">
        <v>87</v>
      </c>
      <c r="D732" s="91" t="s">
        <v>88</v>
      </c>
      <c r="E732" s="397">
        <v>3565</v>
      </c>
      <c r="F732" s="397">
        <v>3665</v>
      </c>
      <c r="G732" s="390">
        <v>4.9088359046283312</v>
      </c>
      <c r="H732" s="390">
        <v>5.7298772169167806</v>
      </c>
      <c r="I732" s="337">
        <v>0.82104131228844945</v>
      </c>
      <c r="J732" s="339" t="s">
        <v>633</v>
      </c>
    </row>
    <row r="733" spans="2:10" x14ac:dyDescent="0.15">
      <c r="B733" s="139" t="s">
        <v>8</v>
      </c>
      <c r="C733" s="91" t="s">
        <v>330</v>
      </c>
      <c r="D733" s="91" t="s">
        <v>331</v>
      </c>
      <c r="E733" s="397">
        <v>4940</v>
      </c>
      <c r="F733" s="397">
        <v>4830</v>
      </c>
      <c r="G733" s="390">
        <v>2.7327935222672064</v>
      </c>
      <c r="H733" s="390">
        <v>3.7267080745341614</v>
      </c>
      <c r="I733" s="337">
        <v>0.99391455226695502</v>
      </c>
      <c r="J733" s="339" t="s">
        <v>634</v>
      </c>
    </row>
    <row r="734" spans="2:10" x14ac:dyDescent="0.15">
      <c r="B734" s="139" t="s">
        <v>8</v>
      </c>
      <c r="C734" s="91" t="s">
        <v>297</v>
      </c>
      <c r="D734" s="91" t="s">
        <v>298</v>
      </c>
      <c r="E734" s="397">
        <v>1510</v>
      </c>
      <c r="F734" s="397">
        <v>1490</v>
      </c>
      <c r="G734" s="390">
        <v>2.9801324503311259</v>
      </c>
      <c r="H734" s="390">
        <v>2.6845637583892619</v>
      </c>
      <c r="I734" s="337">
        <v>-0.29556869194186408</v>
      </c>
      <c r="J734" s="339" t="s">
        <v>633</v>
      </c>
    </row>
    <row r="735" spans="2:10" x14ac:dyDescent="0.15">
      <c r="B735" s="139" t="s">
        <v>8</v>
      </c>
      <c r="C735" s="91" t="s">
        <v>89</v>
      </c>
      <c r="D735" s="91" t="s">
        <v>90</v>
      </c>
      <c r="E735" s="397">
        <v>3495</v>
      </c>
      <c r="F735" s="397">
        <v>3395</v>
      </c>
      <c r="G735" s="390">
        <v>3.8626609442060089</v>
      </c>
      <c r="H735" s="390">
        <v>4.5655375552282766</v>
      </c>
      <c r="I735" s="337">
        <v>0.70287661102226773</v>
      </c>
      <c r="J735" s="339" t="s">
        <v>633</v>
      </c>
    </row>
    <row r="736" spans="2:10" x14ac:dyDescent="0.15">
      <c r="B736" s="139" t="s">
        <v>8</v>
      </c>
      <c r="C736" s="91" t="s">
        <v>299</v>
      </c>
      <c r="D736" s="91" t="s">
        <v>300</v>
      </c>
      <c r="E736" s="397">
        <v>2015</v>
      </c>
      <c r="F736" s="397">
        <v>1965</v>
      </c>
      <c r="G736" s="390">
        <v>1.9851116625310175</v>
      </c>
      <c r="H736" s="390">
        <v>2.2900763358778624</v>
      </c>
      <c r="I736" s="337">
        <v>0.30496467334684496</v>
      </c>
      <c r="J736" s="339" t="s">
        <v>633</v>
      </c>
    </row>
    <row r="737" spans="2:10" x14ac:dyDescent="0.15">
      <c r="B737" s="139" t="s">
        <v>8</v>
      </c>
      <c r="C737" s="91" t="s">
        <v>169</v>
      </c>
      <c r="D737" s="91" t="s">
        <v>170</v>
      </c>
      <c r="E737" s="397">
        <v>3230</v>
      </c>
      <c r="F737" s="397">
        <v>2820</v>
      </c>
      <c r="G737" s="390">
        <v>8.6687306501547994</v>
      </c>
      <c r="H737" s="390">
        <v>7.2695035460992905</v>
      </c>
      <c r="I737" s="337">
        <v>-1.3992271040555089</v>
      </c>
      <c r="J737" s="339" t="s">
        <v>634</v>
      </c>
    </row>
    <row r="738" spans="2:10" ht="14" x14ac:dyDescent="0.15">
      <c r="B738" s="139" t="s">
        <v>8</v>
      </c>
      <c r="C738" s="91" t="s">
        <v>171</v>
      </c>
      <c r="D738" s="91" t="s">
        <v>172</v>
      </c>
      <c r="E738" s="397" t="s">
        <v>579</v>
      </c>
      <c r="F738" s="397" t="s">
        <v>579</v>
      </c>
      <c r="G738" s="390" t="s">
        <v>579</v>
      </c>
      <c r="H738" s="390" t="s">
        <v>579</v>
      </c>
      <c r="I738" s="337" t="s">
        <v>579</v>
      </c>
      <c r="J738" s="339" t="s">
        <v>579</v>
      </c>
    </row>
    <row r="739" spans="2:10" x14ac:dyDescent="0.15">
      <c r="B739" s="139" t="s">
        <v>8</v>
      </c>
      <c r="C739" s="91" t="s">
        <v>121</v>
      </c>
      <c r="D739" s="91" t="s">
        <v>122</v>
      </c>
      <c r="E739" s="397">
        <v>1930</v>
      </c>
      <c r="F739" s="397">
        <v>725</v>
      </c>
      <c r="G739" s="390">
        <v>3.1088082901554404</v>
      </c>
      <c r="H739" s="390">
        <v>3.4482758620689653</v>
      </c>
      <c r="I739" s="337">
        <v>0.33946757191352495</v>
      </c>
      <c r="J739" s="339" t="s">
        <v>633</v>
      </c>
    </row>
    <row r="740" spans="2:10" x14ac:dyDescent="0.15">
      <c r="B740" s="319" t="s">
        <v>9</v>
      </c>
      <c r="C740" s="319" t="s">
        <v>15</v>
      </c>
      <c r="D740" s="319" t="s">
        <v>16</v>
      </c>
      <c r="E740" s="399">
        <v>600449</v>
      </c>
      <c r="F740" s="399">
        <v>491138</v>
      </c>
      <c r="G740" s="392">
        <v>34.294836031036802</v>
      </c>
      <c r="H740" s="392">
        <v>35.189905892030303</v>
      </c>
      <c r="I740" s="337">
        <v>0.89506986099350172</v>
      </c>
      <c r="J740" s="341" t="s">
        <v>634</v>
      </c>
    </row>
    <row r="741" spans="2:10" x14ac:dyDescent="0.15">
      <c r="B741" s="139" t="s">
        <v>9</v>
      </c>
      <c r="C741" s="91" t="s">
        <v>199</v>
      </c>
      <c r="D741" s="91" t="s">
        <v>200</v>
      </c>
      <c r="E741" s="397">
        <v>3450</v>
      </c>
      <c r="F741" s="397">
        <v>3310</v>
      </c>
      <c r="G741" s="390">
        <v>44.782608695652179</v>
      </c>
      <c r="H741" s="390">
        <v>44.259818731117825</v>
      </c>
      <c r="I741" s="337">
        <v>-0.52278996453435411</v>
      </c>
      <c r="J741" s="339" t="s">
        <v>633</v>
      </c>
    </row>
    <row r="742" spans="2:10" x14ac:dyDescent="0.15">
      <c r="B742" s="139" t="s">
        <v>9</v>
      </c>
      <c r="C742" s="91" t="s">
        <v>201</v>
      </c>
      <c r="D742" s="91" t="s">
        <v>202</v>
      </c>
      <c r="E742" s="397">
        <v>4110</v>
      </c>
      <c r="F742" s="397">
        <v>4010</v>
      </c>
      <c r="G742" s="390">
        <v>35.036496350364963</v>
      </c>
      <c r="H742" s="390">
        <v>34.663341645885289</v>
      </c>
      <c r="I742" s="337">
        <v>-0.37315470447967414</v>
      </c>
      <c r="J742" s="339" t="s">
        <v>633</v>
      </c>
    </row>
    <row r="743" spans="2:10" x14ac:dyDescent="0.15">
      <c r="B743" s="139" t="s">
        <v>9</v>
      </c>
      <c r="C743" s="91" t="s">
        <v>93</v>
      </c>
      <c r="D743" s="91" t="s">
        <v>94</v>
      </c>
      <c r="E743" s="397">
        <v>2690</v>
      </c>
      <c r="F743" s="397">
        <v>1525</v>
      </c>
      <c r="G743" s="390">
        <v>34.758364312267659</v>
      </c>
      <c r="H743" s="390">
        <v>33.114754098360656</v>
      </c>
      <c r="I743" s="337">
        <v>-1.643610213907003</v>
      </c>
      <c r="J743" s="339" t="s">
        <v>633</v>
      </c>
    </row>
    <row r="744" spans="2:10" ht="14" x14ac:dyDescent="0.15">
      <c r="B744" s="139" t="s">
        <v>9</v>
      </c>
      <c r="C744" s="91" t="s">
        <v>303</v>
      </c>
      <c r="D744" s="91" t="s">
        <v>304</v>
      </c>
      <c r="E744" s="397" t="s">
        <v>579</v>
      </c>
      <c r="F744" s="397" t="s">
        <v>579</v>
      </c>
      <c r="G744" s="390" t="s">
        <v>579</v>
      </c>
      <c r="H744" s="390" t="s">
        <v>579</v>
      </c>
      <c r="I744" s="337" t="s">
        <v>579</v>
      </c>
      <c r="J744" s="339" t="s">
        <v>579</v>
      </c>
    </row>
    <row r="745" spans="2:10" x14ac:dyDescent="0.15">
      <c r="B745" s="139" t="s">
        <v>9</v>
      </c>
      <c r="C745" s="91" t="s">
        <v>175</v>
      </c>
      <c r="D745" s="91" t="s">
        <v>176</v>
      </c>
      <c r="E745" s="397">
        <v>2090</v>
      </c>
      <c r="F745" s="397">
        <v>2110</v>
      </c>
      <c r="G745" s="390">
        <v>35.645933014354064</v>
      </c>
      <c r="H745" s="390">
        <v>35.308056872037916</v>
      </c>
      <c r="I745" s="337">
        <v>-0.33787614231614782</v>
      </c>
      <c r="J745" s="339" t="s">
        <v>633</v>
      </c>
    </row>
    <row r="746" spans="2:10" x14ac:dyDescent="0.15">
      <c r="B746" s="139" t="s">
        <v>9</v>
      </c>
      <c r="C746" s="91" t="s">
        <v>203</v>
      </c>
      <c r="D746" s="91" t="s">
        <v>204</v>
      </c>
      <c r="E746" s="397">
        <v>3165</v>
      </c>
      <c r="F746" s="397">
        <v>2240</v>
      </c>
      <c r="G746" s="390">
        <v>37.598736176935226</v>
      </c>
      <c r="H746" s="390">
        <v>35.9375</v>
      </c>
      <c r="I746" s="337">
        <v>-1.6612361769352262</v>
      </c>
      <c r="J746" s="339" t="s">
        <v>633</v>
      </c>
    </row>
    <row r="747" spans="2:10" x14ac:dyDescent="0.15">
      <c r="B747" s="139" t="s">
        <v>9</v>
      </c>
      <c r="C747" s="91" t="s">
        <v>145</v>
      </c>
      <c r="D747" s="91" t="s">
        <v>146</v>
      </c>
      <c r="E747" s="397">
        <v>15420</v>
      </c>
      <c r="F747" s="397">
        <v>11165</v>
      </c>
      <c r="G747" s="390">
        <v>40.75875486381323</v>
      </c>
      <c r="H747" s="390">
        <v>39.722346618898342</v>
      </c>
      <c r="I747" s="337">
        <v>-1.0364082449148881</v>
      </c>
      <c r="J747" s="339" t="s">
        <v>633</v>
      </c>
    </row>
    <row r="748" spans="2:10" x14ac:dyDescent="0.15">
      <c r="B748" s="139" t="s">
        <v>9</v>
      </c>
      <c r="C748" s="91" t="s">
        <v>45</v>
      </c>
      <c r="D748" s="91" t="s">
        <v>46</v>
      </c>
      <c r="E748" s="397">
        <v>2185</v>
      </c>
      <c r="F748" s="397">
        <v>2230</v>
      </c>
      <c r="G748" s="390">
        <v>36.61327231121281</v>
      </c>
      <c r="H748" s="390">
        <v>36.54708520179372</v>
      </c>
      <c r="I748" s="337">
        <v>-6.6187109419090007E-2</v>
      </c>
      <c r="J748" s="339" t="s">
        <v>633</v>
      </c>
    </row>
    <row r="749" spans="2:10" x14ac:dyDescent="0.15">
      <c r="B749" s="139" t="s">
        <v>9</v>
      </c>
      <c r="C749" s="91" t="s">
        <v>47</v>
      </c>
      <c r="D749" s="91" t="s">
        <v>48</v>
      </c>
      <c r="E749" s="397">
        <v>1530</v>
      </c>
      <c r="F749" s="397">
        <v>1600</v>
      </c>
      <c r="G749" s="390">
        <v>39.542483660130721</v>
      </c>
      <c r="H749" s="390">
        <v>40.9375</v>
      </c>
      <c r="I749" s="337">
        <v>1.3950163398692794</v>
      </c>
      <c r="J749" s="339" t="s">
        <v>633</v>
      </c>
    </row>
    <row r="750" spans="2:10" x14ac:dyDescent="0.15">
      <c r="B750" s="139" t="s">
        <v>9</v>
      </c>
      <c r="C750" s="91" t="s">
        <v>49</v>
      </c>
      <c r="D750" s="91" t="s">
        <v>50</v>
      </c>
      <c r="E750" s="397">
        <v>3840</v>
      </c>
      <c r="F750" s="397">
        <v>3880</v>
      </c>
      <c r="G750" s="390">
        <v>35.15625</v>
      </c>
      <c r="H750" s="390">
        <v>36.082474226804123</v>
      </c>
      <c r="I750" s="337">
        <v>0.92622422680412342</v>
      </c>
      <c r="J750" s="339" t="s">
        <v>633</v>
      </c>
    </row>
    <row r="751" spans="2:10" x14ac:dyDescent="0.15">
      <c r="B751" s="139" t="s">
        <v>9</v>
      </c>
      <c r="C751" s="91" t="s">
        <v>264</v>
      </c>
      <c r="D751" s="91" t="s">
        <v>265</v>
      </c>
      <c r="E751" s="397">
        <v>1350</v>
      </c>
      <c r="F751" s="397">
        <v>1340</v>
      </c>
      <c r="G751" s="390">
        <v>28.148148148148149</v>
      </c>
      <c r="H751" s="390">
        <v>32.835820895522389</v>
      </c>
      <c r="I751" s="337">
        <v>4.6876727473742399</v>
      </c>
      <c r="J751" s="339" t="s">
        <v>634</v>
      </c>
    </row>
    <row r="752" spans="2:10" x14ac:dyDescent="0.15">
      <c r="B752" s="139" t="s">
        <v>9</v>
      </c>
      <c r="C752" s="91" t="s">
        <v>95</v>
      </c>
      <c r="D752" s="91" t="s">
        <v>96</v>
      </c>
      <c r="E752" s="397">
        <v>7070</v>
      </c>
      <c r="F752" s="397">
        <v>2670</v>
      </c>
      <c r="G752" s="390">
        <v>38.330975954738335</v>
      </c>
      <c r="H752" s="390">
        <v>41.198501872659179</v>
      </c>
      <c r="I752" s="337">
        <v>2.8675259179208439</v>
      </c>
      <c r="J752" s="339" t="s">
        <v>634</v>
      </c>
    </row>
    <row r="753" spans="2:10" x14ac:dyDescent="0.15">
      <c r="B753" s="139" t="s">
        <v>9</v>
      </c>
      <c r="C753" s="91" t="s">
        <v>205</v>
      </c>
      <c r="D753" s="91" t="s">
        <v>206</v>
      </c>
      <c r="E753" s="397">
        <v>3690</v>
      </c>
      <c r="F753" s="397">
        <v>3585</v>
      </c>
      <c r="G753" s="390">
        <v>41.463414634146339</v>
      </c>
      <c r="H753" s="390">
        <v>40.027894002789402</v>
      </c>
      <c r="I753" s="337">
        <v>-1.4355206313569369</v>
      </c>
      <c r="J753" s="339" t="s">
        <v>633</v>
      </c>
    </row>
    <row r="754" spans="2:10" x14ac:dyDescent="0.15">
      <c r="B754" s="139" t="s">
        <v>9</v>
      </c>
      <c r="C754" s="91" t="s">
        <v>266</v>
      </c>
      <c r="D754" s="91" t="s">
        <v>267</v>
      </c>
      <c r="E754" s="397">
        <v>2500</v>
      </c>
      <c r="F754" s="397">
        <v>2435</v>
      </c>
      <c r="G754" s="390">
        <v>25.8</v>
      </c>
      <c r="H754" s="390">
        <v>28.747433264887061</v>
      </c>
      <c r="I754" s="337">
        <v>2.94743326488706</v>
      </c>
      <c r="J754" s="339" t="s">
        <v>634</v>
      </c>
    </row>
    <row r="755" spans="2:10" x14ac:dyDescent="0.15">
      <c r="B755" s="139" t="s">
        <v>9</v>
      </c>
      <c r="C755" s="91" t="s">
        <v>307</v>
      </c>
      <c r="D755" s="91" t="s">
        <v>308</v>
      </c>
      <c r="E755" s="397">
        <v>4485</v>
      </c>
      <c r="F755" s="397">
        <v>4365</v>
      </c>
      <c r="G755" s="390">
        <v>31.215161649944257</v>
      </c>
      <c r="H755" s="390">
        <v>33.676975945017183</v>
      </c>
      <c r="I755" s="337">
        <v>2.4618142950729265</v>
      </c>
      <c r="J755" s="339" t="s">
        <v>634</v>
      </c>
    </row>
    <row r="756" spans="2:10" x14ac:dyDescent="0.15">
      <c r="B756" s="139" t="s">
        <v>9</v>
      </c>
      <c r="C756" s="91" t="s">
        <v>207</v>
      </c>
      <c r="D756" s="91" t="s">
        <v>208</v>
      </c>
      <c r="E756" s="397">
        <v>3595</v>
      </c>
      <c r="F756" s="397">
        <v>2090</v>
      </c>
      <c r="G756" s="390">
        <v>31.154381084840054</v>
      </c>
      <c r="H756" s="390">
        <v>30.382775119617222</v>
      </c>
      <c r="I756" s="337">
        <v>-0.77160596522283242</v>
      </c>
      <c r="J756" s="339" t="s">
        <v>633</v>
      </c>
    </row>
    <row r="757" spans="2:10" x14ac:dyDescent="0.15">
      <c r="B757" s="139" t="s">
        <v>9</v>
      </c>
      <c r="C757" s="91" t="s">
        <v>268</v>
      </c>
      <c r="D757" s="91" t="s">
        <v>558</v>
      </c>
      <c r="E757" s="397">
        <v>5795</v>
      </c>
      <c r="F757" s="397">
        <v>4980</v>
      </c>
      <c r="G757" s="390">
        <v>29.335634167385678</v>
      </c>
      <c r="H757" s="390">
        <v>31.024096385542173</v>
      </c>
      <c r="I757" s="337">
        <v>1.688462218156495</v>
      </c>
      <c r="J757" s="339" t="s">
        <v>633</v>
      </c>
    </row>
    <row r="758" spans="2:10" x14ac:dyDescent="0.15">
      <c r="B758" s="139" t="s">
        <v>9</v>
      </c>
      <c r="C758" s="91" t="s">
        <v>97</v>
      </c>
      <c r="D758" s="91" t="s">
        <v>98</v>
      </c>
      <c r="E758" s="397">
        <v>2660</v>
      </c>
      <c r="F758" s="397">
        <v>2345</v>
      </c>
      <c r="G758" s="390">
        <v>34.398496240601503</v>
      </c>
      <c r="H758" s="390">
        <v>34.541577825159912</v>
      </c>
      <c r="I758" s="337">
        <v>0.14308158455840925</v>
      </c>
      <c r="J758" s="339" t="s">
        <v>633</v>
      </c>
    </row>
    <row r="759" spans="2:10" x14ac:dyDescent="0.15">
      <c r="B759" s="139" t="s">
        <v>9</v>
      </c>
      <c r="C759" s="91" t="s">
        <v>177</v>
      </c>
      <c r="D759" s="91" t="s">
        <v>178</v>
      </c>
      <c r="E759" s="397">
        <v>6365</v>
      </c>
      <c r="F759" s="397">
        <v>3860</v>
      </c>
      <c r="G759" s="390">
        <v>27.101335428122546</v>
      </c>
      <c r="H759" s="390">
        <v>29.533678756476682</v>
      </c>
      <c r="I759" s="337">
        <v>2.4323433283541362</v>
      </c>
      <c r="J759" s="339" t="s">
        <v>634</v>
      </c>
    </row>
    <row r="760" spans="2:10" x14ac:dyDescent="0.15">
      <c r="B760" s="139" t="s">
        <v>9</v>
      </c>
      <c r="C760" s="91" t="s">
        <v>209</v>
      </c>
      <c r="D760" s="91" t="s">
        <v>210</v>
      </c>
      <c r="E760" s="397">
        <v>1425</v>
      </c>
      <c r="F760" s="397">
        <v>880</v>
      </c>
      <c r="G760" s="390">
        <v>35.438596491228068</v>
      </c>
      <c r="H760" s="390">
        <v>35.227272727272727</v>
      </c>
      <c r="I760" s="337">
        <v>-0.2113237639553418</v>
      </c>
      <c r="J760" s="339" t="s">
        <v>633</v>
      </c>
    </row>
    <row r="761" spans="2:10" x14ac:dyDescent="0.15">
      <c r="B761" s="139" t="s">
        <v>9</v>
      </c>
      <c r="C761" s="91" t="s">
        <v>179</v>
      </c>
      <c r="D761" s="91" t="s">
        <v>180</v>
      </c>
      <c r="E761" s="397">
        <v>3285</v>
      </c>
      <c r="F761" s="397">
        <v>3235</v>
      </c>
      <c r="G761" s="390">
        <v>28.462709284627092</v>
      </c>
      <c r="H761" s="390">
        <v>29.675425038639876</v>
      </c>
      <c r="I761" s="337">
        <v>1.212715754012784</v>
      </c>
      <c r="J761" s="339" t="s">
        <v>633</v>
      </c>
    </row>
    <row r="762" spans="2:10" ht="15" x14ac:dyDescent="0.15">
      <c r="B762" s="139" t="s">
        <v>9</v>
      </c>
      <c r="C762" s="91" t="s">
        <v>562</v>
      </c>
      <c r="D762" s="91" t="s">
        <v>309</v>
      </c>
      <c r="E762" s="397">
        <v>5090</v>
      </c>
      <c r="F762" s="397">
        <v>5160</v>
      </c>
      <c r="G762" s="390">
        <v>29.56777996070727</v>
      </c>
      <c r="H762" s="390">
        <v>31.879844961240313</v>
      </c>
      <c r="I762" s="337">
        <v>2.3120650005330425</v>
      </c>
      <c r="J762" s="339" t="s">
        <v>634</v>
      </c>
    </row>
    <row r="763" spans="2:10" x14ac:dyDescent="0.15">
      <c r="B763" s="139" t="s">
        <v>9</v>
      </c>
      <c r="C763" s="91" t="s">
        <v>19</v>
      </c>
      <c r="D763" s="91" t="s">
        <v>20</v>
      </c>
      <c r="E763" s="397">
        <v>5580</v>
      </c>
      <c r="F763" s="397">
        <v>4550</v>
      </c>
      <c r="G763" s="390">
        <v>37.634408602150536</v>
      </c>
      <c r="H763" s="390">
        <v>37.582417582417584</v>
      </c>
      <c r="I763" s="337">
        <v>-5.1991019732952282E-2</v>
      </c>
      <c r="J763" s="339" t="s">
        <v>633</v>
      </c>
    </row>
    <row r="764" spans="2:10" x14ac:dyDescent="0.15">
      <c r="B764" s="139" t="s">
        <v>9</v>
      </c>
      <c r="C764" s="91" t="s">
        <v>147</v>
      </c>
      <c r="D764" s="91" t="s">
        <v>148</v>
      </c>
      <c r="E764" s="397">
        <v>4300</v>
      </c>
      <c r="F764" s="397">
        <v>4045</v>
      </c>
      <c r="G764" s="390">
        <v>38.139534883720934</v>
      </c>
      <c r="H764" s="390">
        <v>40.79110012360939</v>
      </c>
      <c r="I764" s="337">
        <v>2.6515652398884555</v>
      </c>
      <c r="J764" s="339" t="s">
        <v>634</v>
      </c>
    </row>
    <row r="765" spans="2:10" x14ac:dyDescent="0.15">
      <c r="B765" s="139" t="s">
        <v>9</v>
      </c>
      <c r="C765" s="91" t="s">
        <v>211</v>
      </c>
      <c r="D765" s="91" t="s">
        <v>212</v>
      </c>
      <c r="E765" s="397">
        <v>4360</v>
      </c>
      <c r="F765" s="397">
        <v>4150</v>
      </c>
      <c r="G765" s="390">
        <v>38.761467889908261</v>
      </c>
      <c r="H765" s="390">
        <v>38.554216867469883</v>
      </c>
      <c r="I765" s="337">
        <v>-0.20725102243837767</v>
      </c>
      <c r="J765" s="339" t="s">
        <v>633</v>
      </c>
    </row>
    <row r="766" spans="2:10" x14ac:dyDescent="0.15">
      <c r="B766" s="139" t="s">
        <v>9</v>
      </c>
      <c r="C766" s="91" t="s">
        <v>57</v>
      </c>
      <c r="D766" s="91" t="s">
        <v>58</v>
      </c>
      <c r="E766" s="397">
        <v>4985</v>
      </c>
      <c r="F766" s="397">
        <v>3440</v>
      </c>
      <c r="G766" s="390">
        <v>33.600802407221664</v>
      </c>
      <c r="H766" s="390">
        <v>34.302325581395351</v>
      </c>
      <c r="I766" s="337">
        <v>0.70152317417368693</v>
      </c>
      <c r="J766" s="339" t="s">
        <v>633</v>
      </c>
    </row>
    <row r="767" spans="2:10" x14ac:dyDescent="0.15">
      <c r="B767" s="139" t="s">
        <v>9</v>
      </c>
      <c r="C767" s="91" t="s">
        <v>21</v>
      </c>
      <c r="D767" s="91" t="s">
        <v>22</v>
      </c>
      <c r="E767" s="397">
        <v>1175</v>
      </c>
      <c r="F767" s="397">
        <v>1250</v>
      </c>
      <c r="G767" s="390">
        <v>37.872340425531917</v>
      </c>
      <c r="H767" s="390">
        <v>37.6</v>
      </c>
      <c r="I767" s="337">
        <v>-0.27234042553191529</v>
      </c>
      <c r="J767" s="339" t="s">
        <v>633</v>
      </c>
    </row>
    <row r="768" spans="2:10" x14ac:dyDescent="0.15">
      <c r="B768" s="139" t="s">
        <v>9</v>
      </c>
      <c r="C768" s="91" t="s">
        <v>125</v>
      </c>
      <c r="D768" s="91" t="s">
        <v>126</v>
      </c>
      <c r="E768" s="397">
        <v>3290</v>
      </c>
      <c r="F768" s="397">
        <v>3320</v>
      </c>
      <c r="G768" s="390">
        <v>36.930091185410333</v>
      </c>
      <c r="H768" s="390">
        <v>38.554216867469883</v>
      </c>
      <c r="I768" s="337">
        <v>1.6241256820595495</v>
      </c>
      <c r="J768" s="339" t="s">
        <v>633</v>
      </c>
    </row>
    <row r="769" spans="2:10" x14ac:dyDescent="0.15">
      <c r="B769" s="139" t="s">
        <v>9</v>
      </c>
      <c r="C769" s="91" t="s">
        <v>127</v>
      </c>
      <c r="D769" s="91" t="s">
        <v>128</v>
      </c>
      <c r="E769" s="397">
        <v>8295</v>
      </c>
      <c r="F769" s="397">
        <v>4920</v>
      </c>
      <c r="G769" s="390">
        <v>32.308619650391805</v>
      </c>
      <c r="H769" s="390">
        <v>32.825203252032523</v>
      </c>
      <c r="I769" s="337">
        <v>0.51658360164071837</v>
      </c>
      <c r="J769" s="339" t="s">
        <v>633</v>
      </c>
    </row>
    <row r="770" spans="2:10" x14ac:dyDescent="0.15">
      <c r="B770" s="139" t="s">
        <v>9</v>
      </c>
      <c r="C770" s="91" t="s">
        <v>310</v>
      </c>
      <c r="D770" s="91" t="s">
        <v>311</v>
      </c>
      <c r="E770" s="397">
        <v>6430</v>
      </c>
      <c r="F770" s="397">
        <v>5400</v>
      </c>
      <c r="G770" s="390">
        <v>27.060653188180407</v>
      </c>
      <c r="H770" s="390">
        <v>29.537037037037038</v>
      </c>
      <c r="I770" s="337">
        <v>2.4763838488566314</v>
      </c>
      <c r="J770" s="339" t="s">
        <v>634</v>
      </c>
    </row>
    <row r="771" spans="2:10" x14ac:dyDescent="0.15">
      <c r="B771" s="139" t="s">
        <v>9</v>
      </c>
      <c r="C771" s="91" t="s">
        <v>99</v>
      </c>
      <c r="D771" s="91" t="s">
        <v>100</v>
      </c>
      <c r="E771" s="397">
        <v>3700</v>
      </c>
      <c r="F771" s="397">
        <v>3635</v>
      </c>
      <c r="G771" s="390">
        <v>35.675675675675677</v>
      </c>
      <c r="H771" s="390">
        <v>38.101788170563964</v>
      </c>
      <c r="I771" s="337">
        <v>2.4261124948882866</v>
      </c>
      <c r="J771" s="339" t="s">
        <v>634</v>
      </c>
    </row>
    <row r="772" spans="2:10" x14ac:dyDescent="0.15">
      <c r="B772" s="139" t="s">
        <v>9</v>
      </c>
      <c r="C772" s="91" t="s">
        <v>149</v>
      </c>
      <c r="D772" s="91" t="s">
        <v>150</v>
      </c>
      <c r="E772" s="397">
        <v>3730</v>
      </c>
      <c r="F772" s="397">
        <v>3440</v>
      </c>
      <c r="G772" s="390">
        <v>39.410187667560322</v>
      </c>
      <c r="H772" s="390">
        <v>41.860465116279073</v>
      </c>
      <c r="I772" s="337">
        <v>2.4502774487187509</v>
      </c>
      <c r="J772" s="339" t="s">
        <v>634</v>
      </c>
    </row>
    <row r="773" spans="2:10" x14ac:dyDescent="0.15">
      <c r="B773" s="139" t="s">
        <v>9</v>
      </c>
      <c r="C773" s="91" t="s">
        <v>213</v>
      </c>
      <c r="D773" s="91" t="s">
        <v>214</v>
      </c>
      <c r="E773" s="397">
        <v>4190</v>
      </c>
      <c r="F773" s="397">
        <v>4265</v>
      </c>
      <c r="G773" s="390">
        <v>38.663484486873507</v>
      </c>
      <c r="H773" s="390">
        <v>37.86635404454865</v>
      </c>
      <c r="I773" s="337">
        <v>-0.79713044232485686</v>
      </c>
      <c r="J773" s="339" t="s">
        <v>633</v>
      </c>
    </row>
    <row r="774" spans="2:10" x14ac:dyDescent="0.15">
      <c r="B774" s="139" t="s">
        <v>9</v>
      </c>
      <c r="C774" s="91" t="s">
        <v>101</v>
      </c>
      <c r="D774" s="91" t="s">
        <v>102</v>
      </c>
      <c r="E774" s="397">
        <v>3520</v>
      </c>
      <c r="F774" s="397">
        <v>2350</v>
      </c>
      <c r="G774" s="390">
        <v>32.102272727272727</v>
      </c>
      <c r="H774" s="390">
        <v>32.340425531914896</v>
      </c>
      <c r="I774" s="337">
        <v>0.23815280464216926</v>
      </c>
      <c r="J774" s="339" t="s">
        <v>633</v>
      </c>
    </row>
    <row r="775" spans="2:10" x14ac:dyDescent="0.15">
      <c r="B775" s="139" t="s">
        <v>9</v>
      </c>
      <c r="C775" s="91" t="s">
        <v>269</v>
      </c>
      <c r="D775" s="91" t="s">
        <v>270</v>
      </c>
      <c r="E775" s="397">
        <v>5215</v>
      </c>
      <c r="F775" s="397">
        <v>3045</v>
      </c>
      <c r="G775" s="390">
        <v>28.28379674017258</v>
      </c>
      <c r="H775" s="390">
        <v>32.348111658456489</v>
      </c>
      <c r="I775" s="337">
        <v>4.0643149182839089</v>
      </c>
      <c r="J775" s="339" t="s">
        <v>634</v>
      </c>
    </row>
    <row r="776" spans="2:10" ht="14" x14ac:dyDescent="0.15">
      <c r="B776" s="139" t="s">
        <v>9</v>
      </c>
      <c r="C776" s="91" t="s">
        <v>215</v>
      </c>
      <c r="D776" s="91" t="s">
        <v>216</v>
      </c>
      <c r="E776" s="397" t="s">
        <v>579</v>
      </c>
      <c r="F776" s="397" t="s">
        <v>579</v>
      </c>
      <c r="G776" s="390" t="s">
        <v>579</v>
      </c>
      <c r="H776" s="390" t="s">
        <v>579</v>
      </c>
      <c r="I776" s="337" t="s">
        <v>579</v>
      </c>
      <c r="J776" s="339" t="s">
        <v>579</v>
      </c>
    </row>
    <row r="777" spans="2:10" x14ac:dyDescent="0.15">
      <c r="B777" s="139" t="s">
        <v>9</v>
      </c>
      <c r="C777" s="91" t="s">
        <v>181</v>
      </c>
      <c r="D777" s="91" t="s">
        <v>182</v>
      </c>
      <c r="E777" s="397">
        <v>15760</v>
      </c>
      <c r="F777" s="397">
        <v>11665</v>
      </c>
      <c r="G777" s="390">
        <v>31.440355329949238</v>
      </c>
      <c r="H777" s="390">
        <v>33.133304757822543</v>
      </c>
      <c r="I777" s="337">
        <v>1.6929494278733053</v>
      </c>
      <c r="J777" s="339" t="s">
        <v>634</v>
      </c>
    </row>
    <row r="778" spans="2:10" x14ac:dyDescent="0.15">
      <c r="B778" s="139" t="s">
        <v>9</v>
      </c>
      <c r="C778" s="91" t="s">
        <v>23</v>
      </c>
      <c r="D778" s="91" t="s">
        <v>24</v>
      </c>
      <c r="E778" s="397">
        <v>1965</v>
      </c>
      <c r="F778" s="397">
        <v>2080</v>
      </c>
      <c r="G778" s="390">
        <v>37.913486005089055</v>
      </c>
      <c r="H778" s="390">
        <v>38.70192307692308</v>
      </c>
      <c r="I778" s="337">
        <v>0.78843707183402501</v>
      </c>
      <c r="J778" s="339" t="s">
        <v>633</v>
      </c>
    </row>
    <row r="779" spans="2:10" x14ac:dyDescent="0.15">
      <c r="B779" s="139" t="s">
        <v>9</v>
      </c>
      <c r="C779" s="91" t="s">
        <v>314</v>
      </c>
      <c r="D779" s="91" t="s">
        <v>315</v>
      </c>
      <c r="E779" s="397">
        <v>6570</v>
      </c>
      <c r="F779" s="397">
        <v>4870</v>
      </c>
      <c r="G779" s="390">
        <v>31.963470319634702</v>
      </c>
      <c r="H779" s="390">
        <v>32.340862422997944</v>
      </c>
      <c r="I779" s="337">
        <v>0.37739210336324192</v>
      </c>
      <c r="J779" s="339" t="s">
        <v>633</v>
      </c>
    </row>
    <row r="780" spans="2:10" x14ac:dyDescent="0.15">
      <c r="B780" s="139" t="s">
        <v>9</v>
      </c>
      <c r="C780" s="91" t="s">
        <v>217</v>
      </c>
      <c r="D780" s="91" t="s">
        <v>218</v>
      </c>
      <c r="E780" s="397">
        <v>3315</v>
      </c>
      <c r="F780" s="397">
        <v>3230</v>
      </c>
      <c r="G780" s="390">
        <v>41.478129713423833</v>
      </c>
      <c r="H780" s="390">
        <v>43.343653250773997</v>
      </c>
      <c r="I780" s="337">
        <v>1.865523537350164</v>
      </c>
      <c r="J780" s="339" t="s">
        <v>633</v>
      </c>
    </row>
    <row r="781" spans="2:10" ht="15" x14ac:dyDescent="0.15">
      <c r="B781" s="139" t="s">
        <v>9</v>
      </c>
      <c r="C781" s="91" t="s">
        <v>563</v>
      </c>
      <c r="D781" s="91" t="s">
        <v>219</v>
      </c>
      <c r="E781" s="397">
        <v>2500</v>
      </c>
      <c r="F781" s="397">
        <v>2370</v>
      </c>
      <c r="G781" s="390">
        <v>40</v>
      </c>
      <c r="H781" s="390">
        <v>41.77215189873418</v>
      </c>
      <c r="I781" s="337">
        <v>1.7721518987341796</v>
      </c>
      <c r="J781" s="339" t="s">
        <v>633</v>
      </c>
    </row>
    <row r="782" spans="2:10" x14ac:dyDescent="0.15">
      <c r="B782" s="139" t="s">
        <v>9</v>
      </c>
      <c r="C782" s="91" t="s">
        <v>59</v>
      </c>
      <c r="D782" s="91" t="s">
        <v>60</v>
      </c>
      <c r="E782" s="397">
        <v>1505</v>
      </c>
      <c r="F782" s="397">
        <v>1045</v>
      </c>
      <c r="G782" s="390">
        <v>39.867109634551497</v>
      </c>
      <c r="H782" s="390">
        <v>40.669856459330148</v>
      </c>
      <c r="I782" s="337">
        <v>0.80274682477865156</v>
      </c>
      <c r="J782" s="339" t="s">
        <v>633</v>
      </c>
    </row>
    <row r="783" spans="2:10" x14ac:dyDescent="0.15">
      <c r="B783" s="139" t="s">
        <v>9</v>
      </c>
      <c r="C783" s="91" t="s">
        <v>220</v>
      </c>
      <c r="D783" s="91" t="s">
        <v>221</v>
      </c>
      <c r="E783" s="397">
        <v>1295</v>
      </c>
      <c r="F783" s="397">
        <v>1330</v>
      </c>
      <c r="G783" s="390">
        <v>35.135135135135137</v>
      </c>
      <c r="H783" s="390">
        <v>35.714285714285715</v>
      </c>
      <c r="I783" s="337">
        <v>0.57915057915057844</v>
      </c>
      <c r="J783" s="339" t="s">
        <v>633</v>
      </c>
    </row>
    <row r="784" spans="2:10" x14ac:dyDescent="0.15">
      <c r="B784" s="139" t="s">
        <v>9</v>
      </c>
      <c r="C784" s="91" t="s">
        <v>271</v>
      </c>
      <c r="D784" s="91" t="s">
        <v>272</v>
      </c>
      <c r="E784" s="397">
        <v>14080</v>
      </c>
      <c r="F784" s="397">
        <v>14070</v>
      </c>
      <c r="G784" s="390">
        <v>30.46875</v>
      </c>
      <c r="H784" s="390">
        <v>30.668088130774695</v>
      </c>
      <c r="I784" s="337">
        <v>0.19933813077469509</v>
      </c>
      <c r="J784" s="339" t="s">
        <v>633</v>
      </c>
    </row>
    <row r="785" spans="2:10" x14ac:dyDescent="0.15">
      <c r="B785" s="139" t="s">
        <v>9</v>
      </c>
      <c r="C785" s="91" t="s">
        <v>222</v>
      </c>
      <c r="D785" s="91" t="s">
        <v>223</v>
      </c>
      <c r="E785" s="397">
        <v>2885</v>
      </c>
      <c r="F785" s="397">
        <v>955</v>
      </c>
      <c r="G785" s="390">
        <v>38.128249566724435</v>
      </c>
      <c r="H785" s="390">
        <v>34.554973821989527</v>
      </c>
      <c r="I785" s="337">
        <v>-3.5732757447349073</v>
      </c>
      <c r="J785" s="339" t="s">
        <v>633</v>
      </c>
    </row>
    <row r="786" spans="2:10" x14ac:dyDescent="0.15">
      <c r="B786" s="139" t="s">
        <v>9</v>
      </c>
      <c r="C786" s="91" t="s">
        <v>224</v>
      </c>
      <c r="D786" s="91" t="s">
        <v>225</v>
      </c>
      <c r="E786" s="397">
        <v>2905</v>
      </c>
      <c r="F786" s="397">
        <v>2355</v>
      </c>
      <c r="G786" s="390">
        <v>36.144578313253014</v>
      </c>
      <c r="H786" s="390">
        <v>36.518046709129507</v>
      </c>
      <c r="I786" s="337">
        <v>0.37346839587649328</v>
      </c>
      <c r="J786" s="339" t="s">
        <v>633</v>
      </c>
    </row>
    <row r="787" spans="2:10" x14ac:dyDescent="0.15">
      <c r="B787" s="139" t="s">
        <v>9</v>
      </c>
      <c r="C787" s="91" t="s">
        <v>25</v>
      </c>
      <c r="D787" s="91" t="s">
        <v>26</v>
      </c>
      <c r="E787" s="397">
        <v>1145</v>
      </c>
      <c r="F787" s="397">
        <v>695</v>
      </c>
      <c r="G787" s="390">
        <v>43.668122270742359</v>
      </c>
      <c r="H787" s="390">
        <v>40.28776978417266</v>
      </c>
      <c r="I787" s="337">
        <v>-3.3803524865696986</v>
      </c>
      <c r="J787" s="339" t="s">
        <v>633</v>
      </c>
    </row>
    <row r="788" spans="2:10" x14ac:dyDescent="0.15">
      <c r="B788" s="139" t="s">
        <v>9</v>
      </c>
      <c r="C788" s="91" t="s">
        <v>226</v>
      </c>
      <c r="D788" s="91" t="s">
        <v>227</v>
      </c>
      <c r="E788" s="397">
        <v>2945</v>
      </c>
      <c r="F788" s="397">
        <v>3000</v>
      </c>
      <c r="G788" s="390">
        <v>36.332767402376909</v>
      </c>
      <c r="H788" s="390">
        <v>38.333333333333336</v>
      </c>
      <c r="I788" s="337">
        <v>2.0005659309564265</v>
      </c>
      <c r="J788" s="339" t="s">
        <v>633</v>
      </c>
    </row>
    <row r="789" spans="2:10" x14ac:dyDescent="0.15">
      <c r="B789" s="139" t="s">
        <v>9</v>
      </c>
      <c r="C789" s="91" t="s">
        <v>151</v>
      </c>
      <c r="D789" s="91" t="s">
        <v>152</v>
      </c>
      <c r="E789" s="397">
        <v>1760</v>
      </c>
      <c r="F789" s="397">
        <v>1770</v>
      </c>
      <c r="G789" s="390">
        <v>34.090909090909086</v>
      </c>
      <c r="H789" s="390">
        <v>33.333333333333329</v>
      </c>
      <c r="I789" s="337">
        <v>-0.75757575757575779</v>
      </c>
      <c r="J789" s="339" t="s">
        <v>633</v>
      </c>
    </row>
    <row r="790" spans="2:10" x14ac:dyDescent="0.15">
      <c r="B790" s="139" t="s">
        <v>9</v>
      </c>
      <c r="C790" s="91" t="s">
        <v>183</v>
      </c>
      <c r="D790" s="91" t="s">
        <v>184</v>
      </c>
      <c r="E790" s="397">
        <v>12845</v>
      </c>
      <c r="F790" s="397">
        <v>12535</v>
      </c>
      <c r="G790" s="390">
        <v>28.571428571428569</v>
      </c>
      <c r="H790" s="390">
        <v>29.836457917830078</v>
      </c>
      <c r="I790" s="337">
        <v>1.2650293464015085</v>
      </c>
      <c r="J790" s="339" t="s">
        <v>634</v>
      </c>
    </row>
    <row r="791" spans="2:10" x14ac:dyDescent="0.15">
      <c r="B791" s="139" t="s">
        <v>9</v>
      </c>
      <c r="C791" s="91" t="s">
        <v>228</v>
      </c>
      <c r="D791" s="91" t="s">
        <v>229</v>
      </c>
      <c r="E791" s="397">
        <v>3810</v>
      </c>
      <c r="F791" s="397">
        <v>2020</v>
      </c>
      <c r="G791" s="390">
        <v>39.107611548556434</v>
      </c>
      <c r="H791" s="390">
        <v>36.138613861386141</v>
      </c>
      <c r="I791" s="337">
        <v>-2.9689976871702939</v>
      </c>
      <c r="J791" s="339" t="s">
        <v>634</v>
      </c>
    </row>
    <row r="792" spans="2:10" x14ac:dyDescent="0.15">
      <c r="B792" s="139" t="s">
        <v>9</v>
      </c>
      <c r="C792" s="91" t="s">
        <v>230</v>
      </c>
      <c r="D792" s="91" t="s">
        <v>231</v>
      </c>
      <c r="E792" s="397">
        <v>3185</v>
      </c>
      <c r="F792" s="397">
        <v>3130</v>
      </c>
      <c r="G792" s="390">
        <v>39.560439560439562</v>
      </c>
      <c r="H792" s="390">
        <v>38.817891373801913</v>
      </c>
      <c r="I792" s="337">
        <v>-0.74254818663764866</v>
      </c>
      <c r="J792" s="339" t="s">
        <v>633</v>
      </c>
    </row>
    <row r="793" spans="2:10" x14ac:dyDescent="0.15">
      <c r="B793" s="139" t="s">
        <v>9</v>
      </c>
      <c r="C793" s="91" t="s">
        <v>273</v>
      </c>
      <c r="D793" s="91" t="s">
        <v>274</v>
      </c>
      <c r="E793" s="397">
        <v>1185</v>
      </c>
      <c r="F793" s="397">
        <v>855</v>
      </c>
      <c r="G793" s="390">
        <v>32.911392405063289</v>
      </c>
      <c r="H793" s="390">
        <v>31.578947368421051</v>
      </c>
      <c r="I793" s="337">
        <v>-1.3324450366422376</v>
      </c>
      <c r="J793" s="339" t="s">
        <v>633</v>
      </c>
    </row>
    <row r="794" spans="2:10" x14ac:dyDescent="0.15">
      <c r="B794" s="139" t="s">
        <v>9</v>
      </c>
      <c r="C794" s="91" t="s">
        <v>232</v>
      </c>
      <c r="D794" s="91" t="s">
        <v>233</v>
      </c>
      <c r="E794" s="397">
        <v>1775</v>
      </c>
      <c r="F794" s="397">
        <v>1725</v>
      </c>
      <c r="G794" s="390">
        <v>39.436619718309856</v>
      </c>
      <c r="H794" s="390">
        <v>36.521739130434781</v>
      </c>
      <c r="I794" s="337">
        <v>-2.914880587875075</v>
      </c>
      <c r="J794" s="339" t="s">
        <v>633</v>
      </c>
    </row>
    <row r="795" spans="2:10" x14ac:dyDescent="0.15">
      <c r="B795" s="139" t="s">
        <v>9</v>
      </c>
      <c r="C795" s="91" t="s">
        <v>234</v>
      </c>
      <c r="D795" s="91" t="s">
        <v>235</v>
      </c>
      <c r="E795" s="397">
        <v>905</v>
      </c>
      <c r="F795" s="397">
        <v>905</v>
      </c>
      <c r="G795" s="390">
        <v>34.254143646408842</v>
      </c>
      <c r="H795" s="390">
        <v>37.016574585635361</v>
      </c>
      <c r="I795" s="337">
        <v>2.7624309392265189</v>
      </c>
      <c r="J795" s="339" t="s">
        <v>633</v>
      </c>
    </row>
    <row r="796" spans="2:10" x14ac:dyDescent="0.15">
      <c r="B796" s="139" t="s">
        <v>9</v>
      </c>
      <c r="C796" s="91" t="s">
        <v>275</v>
      </c>
      <c r="D796" s="91" t="s">
        <v>276</v>
      </c>
      <c r="E796" s="397">
        <v>16580</v>
      </c>
      <c r="F796" s="397">
        <v>16760</v>
      </c>
      <c r="G796" s="390">
        <v>32.177322074788897</v>
      </c>
      <c r="H796" s="390">
        <v>34.665871121718375</v>
      </c>
      <c r="I796" s="337">
        <v>2.488549046929478</v>
      </c>
      <c r="J796" s="339" t="s">
        <v>634</v>
      </c>
    </row>
    <row r="797" spans="2:10" x14ac:dyDescent="0.15">
      <c r="B797" s="139" t="s">
        <v>9</v>
      </c>
      <c r="C797" s="91" t="s">
        <v>103</v>
      </c>
      <c r="D797" s="91" t="s">
        <v>104</v>
      </c>
      <c r="E797" s="397">
        <v>3025</v>
      </c>
      <c r="F797" s="397">
        <v>3045</v>
      </c>
      <c r="G797" s="390">
        <v>35.702479338842977</v>
      </c>
      <c r="H797" s="390">
        <v>37.274220032840724</v>
      </c>
      <c r="I797" s="337">
        <v>1.5717406939977465</v>
      </c>
      <c r="J797" s="339" t="s">
        <v>633</v>
      </c>
    </row>
    <row r="798" spans="2:10" x14ac:dyDescent="0.15">
      <c r="B798" s="139" t="s">
        <v>9</v>
      </c>
      <c r="C798" s="91" t="s">
        <v>236</v>
      </c>
      <c r="D798" s="91" t="s">
        <v>237</v>
      </c>
      <c r="E798" s="397">
        <v>1870</v>
      </c>
      <c r="F798" s="397">
        <v>915</v>
      </c>
      <c r="G798" s="390">
        <v>28.074866310160431</v>
      </c>
      <c r="H798" s="390">
        <v>31.693989071038253</v>
      </c>
      <c r="I798" s="337">
        <v>3.619122760877822</v>
      </c>
      <c r="J798" s="339" t="s">
        <v>634</v>
      </c>
    </row>
    <row r="799" spans="2:10" x14ac:dyDescent="0.15">
      <c r="B799" s="139" t="s">
        <v>9</v>
      </c>
      <c r="C799" s="91" t="s">
        <v>105</v>
      </c>
      <c r="D799" s="91" t="s">
        <v>106</v>
      </c>
      <c r="E799" s="397">
        <v>5420</v>
      </c>
      <c r="F799" s="397">
        <v>3735</v>
      </c>
      <c r="G799" s="390">
        <v>35.424354243542432</v>
      </c>
      <c r="H799" s="390">
        <v>36.680053547523428</v>
      </c>
      <c r="I799" s="337">
        <v>1.2556993039809967</v>
      </c>
      <c r="J799" s="339" t="s">
        <v>633</v>
      </c>
    </row>
    <row r="800" spans="2:10" x14ac:dyDescent="0.15">
      <c r="B800" s="139" t="s">
        <v>9</v>
      </c>
      <c r="C800" s="91" t="s">
        <v>61</v>
      </c>
      <c r="D800" s="91" t="s">
        <v>62</v>
      </c>
      <c r="E800" s="397">
        <v>1705</v>
      </c>
      <c r="F800" s="397">
        <v>1115</v>
      </c>
      <c r="G800" s="390">
        <v>43.10850439882698</v>
      </c>
      <c r="H800" s="390">
        <v>43.049327354260093</v>
      </c>
      <c r="I800" s="337">
        <v>-5.9177044566887105E-2</v>
      </c>
      <c r="J800" s="339" t="s">
        <v>633</v>
      </c>
    </row>
    <row r="801" spans="2:10" x14ac:dyDescent="0.15">
      <c r="B801" s="139" t="s">
        <v>9</v>
      </c>
      <c r="C801" s="91" t="s">
        <v>238</v>
      </c>
      <c r="D801" s="91" t="s">
        <v>239</v>
      </c>
      <c r="E801" s="397">
        <v>2890</v>
      </c>
      <c r="F801" s="397">
        <v>2380</v>
      </c>
      <c r="G801" s="390">
        <v>37.197231833910031</v>
      </c>
      <c r="H801" s="390">
        <v>37.605042016806721</v>
      </c>
      <c r="I801" s="337">
        <v>0.40781018289668935</v>
      </c>
      <c r="J801" s="339" t="s">
        <v>633</v>
      </c>
    </row>
    <row r="802" spans="2:10" x14ac:dyDescent="0.15">
      <c r="B802" s="139" t="s">
        <v>9</v>
      </c>
      <c r="C802" s="91" t="s">
        <v>65</v>
      </c>
      <c r="D802" s="91" t="s">
        <v>66</v>
      </c>
      <c r="E802" s="397">
        <v>13325</v>
      </c>
      <c r="F802" s="397">
        <v>9725</v>
      </c>
      <c r="G802" s="390">
        <v>34.371482176360225</v>
      </c>
      <c r="H802" s="390">
        <v>35.321336760925448</v>
      </c>
      <c r="I802" s="337">
        <v>0.94985458456522309</v>
      </c>
      <c r="J802" s="339" t="s">
        <v>633</v>
      </c>
    </row>
    <row r="803" spans="2:10" x14ac:dyDescent="0.15">
      <c r="B803" s="139" t="s">
        <v>9</v>
      </c>
      <c r="C803" s="91" t="s">
        <v>107</v>
      </c>
      <c r="D803" s="91" t="s">
        <v>108</v>
      </c>
      <c r="E803" s="397">
        <v>8745</v>
      </c>
      <c r="F803" s="397">
        <v>6820</v>
      </c>
      <c r="G803" s="390">
        <v>35.620354488279013</v>
      </c>
      <c r="H803" s="390">
        <v>34.750733137829911</v>
      </c>
      <c r="I803" s="337">
        <v>-0.86962135044910127</v>
      </c>
      <c r="J803" s="339" t="s">
        <v>633</v>
      </c>
    </row>
    <row r="804" spans="2:10" x14ac:dyDescent="0.15">
      <c r="B804" s="139" t="s">
        <v>9</v>
      </c>
      <c r="C804" s="91" t="s">
        <v>129</v>
      </c>
      <c r="D804" s="91" t="s">
        <v>130</v>
      </c>
      <c r="E804" s="397">
        <v>4655</v>
      </c>
      <c r="F804" s="397">
        <v>4515</v>
      </c>
      <c r="G804" s="390">
        <v>37.701396348012892</v>
      </c>
      <c r="H804" s="390">
        <v>38.538205980066451</v>
      </c>
      <c r="I804" s="337">
        <v>0.83680963205355852</v>
      </c>
      <c r="J804" s="339" t="s">
        <v>633</v>
      </c>
    </row>
    <row r="805" spans="2:10" x14ac:dyDescent="0.15">
      <c r="B805" s="139" t="s">
        <v>9</v>
      </c>
      <c r="C805" s="91" t="s">
        <v>131</v>
      </c>
      <c r="D805" s="91" t="s">
        <v>132</v>
      </c>
      <c r="E805" s="397">
        <v>7295</v>
      </c>
      <c r="F805" s="397">
        <v>6700</v>
      </c>
      <c r="G805" s="390">
        <v>30.226182316655244</v>
      </c>
      <c r="H805" s="390">
        <v>30.671641791044774</v>
      </c>
      <c r="I805" s="337">
        <v>0.44545947438952993</v>
      </c>
      <c r="J805" s="339" t="s">
        <v>633</v>
      </c>
    </row>
    <row r="806" spans="2:10" x14ac:dyDescent="0.15">
      <c r="B806" s="139" t="s">
        <v>9</v>
      </c>
      <c r="C806" s="91" t="s">
        <v>240</v>
      </c>
      <c r="D806" s="91" t="s">
        <v>241</v>
      </c>
      <c r="E806" s="397">
        <v>3255</v>
      </c>
      <c r="F806" s="397">
        <v>3050</v>
      </c>
      <c r="G806" s="390">
        <v>36.098310291858674</v>
      </c>
      <c r="H806" s="390">
        <v>37.377049180327873</v>
      </c>
      <c r="I806" s="337">
        <v>1.2787388884691993</v>
      </c>
      <c r="J806" s="339" t="s">
        <v>633</v>
      </c>
    </row>
    <row r="807" spans="2:10" x14ac:dyDescent="0.15">
      <c r="B807" s="139" t="s">
        <v>9</v>
      </c>
      <c r="C807" s="91" t="s">
        <v>133</v>
      </c>
      <c r="D807" s="91" t="s">
        <v>134</v>
      </c>
      <c r="E807" s="397">
        <v>7850</v>
      </c>
      <c r="F807" s="397">
        <v>6680</v>
      </c>
      <c r="G807" s="390">
        <v>35.414012738853501</v>
      </c>
      <c r="H807" s="390">
        <v>36.377245508982035</v>
      </c>
      <c r="I807" s="337">
        <v>0.96323277012853481</v>
      </c>
      <c r="J807" s="339" t="s">
        <v>633</v>
      </c>
    </row>
    <row r="808" spans="2:10" x14ac:dyDescent="0.15">
      <c r="B808" s="139" t="s">
        <v>9</v>
      </c>
      <c r="C808" s="91" t="s">
        <v>63</v>
      </c>
      <c r="D808" s="91" t="s">
        <v>64</v>
      </c>
      <c r="E808" s="397">
        <v>5030</v>
      </c>
      <c r="F808" s="397">
        <v>4825</v>
      </c>
      <c r="G808" s="390">
        <v>39.363817097415506</v>
      </c>
      <c r="H808" s="390">
        <v>41.347150259067355</v>
      </c>
      <c r="I808" s="337">
        <v>1.9833331616518493</v>
      </c>
      <c r="J808" s="339" t="s">
        <v>634</v>
      </c>
    </row>
    <row r="809" spans="2:10" x14ac:dyDescent="0.15">
      <c r="B809" s="139" t="s">
        <v>9</v>
      </c>
      <c r="C809" s="91" t="s">
        <v>185</v>
      </c>
      <c r="D809" s="91" t="s">
        <v>186</v>
      </c>
      <c r="E809" s="397">
        <v>3230</v>
      </c>
      <c r="F809" s="397">
        <v>2450</v>
      </c>
      <c r="G809" s="390">
        <v>39.93808049535604</v>
      </c>
      <c r="H809" s="390">
        <v>42.244897959183675</v>
      </c>
      <c r="I809" s="337">
        <v>2.3068174638276346</v>
      </c>
      <c r="J809" s="339" t="s">
        <v>633</v>
      </c>
    </row>
    <row r="810" spans="2:10" x14ac:dyDescent="0.15">
      <c r="B810" s="139" t="s">
        <v>9</v>
      </c>
      <c r="C810" s="91" t="s">
        <v>67</v>
      </c>
      <c r="D810" s="91" t="s">
        <v>68</v>
      </c>
      <c r="E810" s="397">
        <v>6140</v>
      </c>
      <c r="F810" s="397">
        <v>6650</v>
      </c>
      <c r="G810" s="390">
        <v>40.960912052117266</v>
      </c>
      <c r="H810" s="390">
        <v>42.030075187969921</v>
      </c>
      <c r="I810" s="337">
        <v>1.069163135852655</v>
      </c>
      <c r="J810" s="339" t="s">
        <v>633</v>
      </c>
    </row>
    <row r="811" spans="2:10" x14ac:dyDescent="0.15">
      <c r="B811" s="139" t="s">
        <v>9</v>
      </c>
      <c r="C811" s="91" t="s">
        <v>277</v>
      </c>
      <c r="D811" s="91" t="s">
        <v>278</v>
      </c>
      <c r="E811" s="397">
        <v>3250</v>
      </c>
      <c r="F811" s="397">
        <v>3315</v>
      </c>
      <c r="G811" s="390">
        <v>36.46153846153846</v>
      </c>
      <c r="H811" s="390">
        <v>36.802413273001513</v>
      </c>
      <c r="I811" s="337">
        <v>0.34087481146305265</v>
      </c>
      <c r="J811" s="339" t="s">
        <v>633</v>
      </c>
    </row>
    <row r="812" spans="2:10" x14ac:dyDescent="0.15">
      <c r="B812" s="139" t="s">
        <v>9</v>
      </c>
      <c r="C812" s="91" t="s">
        <v>242</v>
      </c>
      <c r="D812" s="91" t="s">
        <v>243</v>
      </c>
      <c r="E812" s="397">
        <v>2295</v>
      </c>
      <c r="F812" s="397">
        <v>2045</v>
      </c>
      <c r="G812" s="390">
        <v>33.551198257080614</v>
      </c>
      <c r="H812" s="390">
        <v>35.696821515892417</v>
      </c>
      <c r="I812" s="337">
        <v>2.1456232588118027</v>
      </c>
      <c r="J812" s="339" t="s">
        <v>633</v>
      </c>
    </row>
    <row r="813" spans="2:10" x14ac:dyDescent="0.15">
      <c r="B813" s="139" t="s">
        <v>9</v>
      </c>
      <c r="C813" s="91" t="s">
        <v>27</v>
      </c>
      <c r="D813" s="91" t="s">
        <v>28</v>
      </c>
      <c r="E813" s="397">
        <v>1805</v>
      </c>
      <c r="F813" s="397">
        <v>1580</v>
      </c>
      <c r="G813" s="390">
        <v>39.88919667590028</v>
      </c>
      <c r="H813" s="390">
        <v>40.189873417721515</v>
      </c>
      <c r="I813" s="337">
        <v>0.30067674182123483</v>
      </c>
      <c r="J813" s="339" t="s">
        <v>633</v>
      </c>
    </row>
    <row r="814" spans="2:10" x14ac:dyDescent="0.15">
      <c r="B814" s="139" t="s">
        <v>9</v>
      </c>
      <c r="C814" s="91" t="s">
        <v>279</v>
      </c>
      <c r="D814" s="91" t="s">
        <v>280</v>
      </c>
      <c r="E814" s="397">
        <v>3415</v>
      </c>
      <c r="F814" s="397">
        <v>3150</v>
      </c>
      <c r="G814" s="390">
        <v>34.553440702781849</v>
      </c>
      <c r="H814" s="390">
        <v>33.333333333333329</v>
      </c>
      <c r="I814" s="337">
        <v>-1.2201073694485203</v>
      </c>
      <c r="J814" s="339" t="s">
        <v>633</v>
      </c>
    </row>
    <row r="815" spans="2:10" x14ac:dyDescent="0.15">
      <c r="B815" s="139" t="s">
        <v>9</v>
      </c>
      <c r="C815" s="91" t="s">
        <v>29</v>
      </c>
      <c r="D815" s="91" t="s">
        <v>30</v>
      </c>
      <c r="E815" s="397">
        <v>2780</v>
      </c>
      <c r="F815" s="397">
        <v>2785</v>
      </c>
      <c r="G815" s="390">
        <v>40.467625899280577</v>
      </c>
      <c r="H815" s="390">
        <v>40.215439856373429</v>
      </c>
      <c r="I815" s="337">
        <v>-0.25218604290714808</v>
      </c>
      <c r="J815" s="339" t="s">
        <v>633</v>
      </c>
    </row>
    <row r="816" spans="2:10" x14ac:dyDescent="0.15">
      <c r="B816" s="139" t="s">
        <v>9</v>
      </c>
      <c r="C816" s="91" t="s">
        <v>244</v>
      </c>
      <c r="D816" s="91" t="s">
        <v>245</v>
      </c>
      <c r="E816" s="397">
        <v>4645</v>
      </c>
      <c r="F816" s="397">
        <v>4260</v>
      </c>
      <c r="G816" s="390">
        <v>42.841765339074271</v>
      </c>
      <c r="H816" s="390">
        <v>42.840375586854464</v>
      </c>
      <c r="I816" s="337">
        <v>-1.3897522198078605E-3</v>
      </c>
      <c r="J816" s="339" t="s">
        <v>633</v>
      </c>
    </row>
    <row r="817" spans="2:10" x14ac:dyDescent="0.15">
      <c r="B817" s="139" t="s">
        <v>9</v>
      </c>
      <c r="C817" s="91" t="s">
        <v>187</v>
      </c>
      <c r="D817" s="91" t="s">
        <v>188</v>
      </c>
      <c r="E817" s="397">
        <v>8745</v>
      </c>
      <c r="F817" s="397">
        <v>8100</v>
      </c>
      <c r="G817" s="390">
        <v>32.818753573470552</v>
      </c>
      <c r="H817" s="390">
        <v>33.024691358024697</v>
      </c>
      <c r="I817" s="337">
        <v>0.2059377845541448</v>
      </c>
      <c r="J817" s="339" t="s">
        <v>633</v>
      </c>
    </row>
    <row r="818" spans="2:10" x14ac:dyDescent="0.15">
      <c r="B818" s="139" t="s">
        <v>9</v>
      </c>
      <c r="C818" s="91" t="s">
        <v>109</v>
      </c>
      <c r="D818" s="91" t="s">
        <v>110</v>
      </c>
      <c r="E818" s="397">
        <v>1880</v>
      </c>
      <c r="F818" s="397">
        <v>1835</v>
      </c>
      <c r="G818" s="390">
        <v>34.308510638297875</v>
      </c>
      <c r="H818" s="390">
        <v>36.78474114441417</v>
      </c>
      <c r="I818" s="337">
        <v>2.4762305061162948</v>
      </c>
      <c r="J818" s="339" t="s">
        <v>633</v>
      </c>
    </row>
    <row r="819" spans="2:10" x14ac:dyDescent="0.15">
      <c r="B819" s="139" t="s">
        <v>9</v>
      </c>
      <c r="C819" s="91" t="s">
        <v>111</v>
      </c>
      <c r="D819" s="91" t="s">
        <v>112</v>
      </c>
      <c r="E819" s="397">
        <v>1895</v>
      </c>
      <c r="F819" s="397">
        <v>1940</v>
      </c>
      <c r="G819" s="390">
        <v>34.300791556728235</v>
      </c>
      <c r="H819" s="390">
        <v>35.824742268041234</v>
      </c>
      <c r="I819" s="337">
        <v>1.5239507113129989</v>
      </c>
      <c r="J819" s="339" t="s">
        <v>633</v>
      </c>
    </row>
    <row r="820" spans="2:10" x14ac:dyDescent="0.15">
      <c r="B820" s="139" t="s">
        <v>9</v>
      </c>
      <c r="C820" s="91" t="s">
        <v>316</v>
      </c>
      <c r="D820" s="91" t="s">
        <v>317</v>
      </c>
      <c r="E820" s="397">
        <v>2095</v>
      </c>
      <c r="F820" s="397">
        <v>1305</v>
      </c>
      <c r="G820" s="390">
        <v>27.207637231503579</v>
      </c>
      <c r="H820" s="390">
        <v>31.800766283524908</v>
      </c>
      <c r="I820" s="337">
        <v>4.5931290520213288</v>
      </c>
      <c r="J820" s="339" t="s">
        <v>634</v>
      </c>
    </row>
    <row r="821" spans="2:10" x14ac:dyDescent="0.15">
      <c r="B821" s="139" t="s">
        <v>9</v>
      </c>
      <c r="C821" s="91" t="s">
        <v>31</v>
      </c>
      <c r="D821" s="91" t="s">
        <v>32</v>
      </c>
      <c r="E821" s="397">
        <v>2315</v>
      </c>
      <c r="F821" s="397">
        <v>2225</v>
      </c>
      <c r="G821" s="390">
        <v>35.421166306695461</v>
      </c>
      <c r="H821" s="390">
        <v>35.730337078651687</v>
      </c>
      <c r="I821" s="337">
        <v>0.30917077195622511</v>
      </c>
      <c r="J821" s="339" t="s">
        <v>633</v>
      </c>
    </row>
    <row r="822" spans="2:10" x14ac:dyDescent="0.15">
      <c r="B822" s="139" t="s">
        <v>9</v>
      </c>
      <c r="C822" s="91" t="s">
        <v>113</v>
      </c>
      <c r="D822" s="91" t="s">
        <v>114</v>
      </c>
      <c r="E822" s="397">
        <v>5495</v>
      </c>
      <c r="F822" s="397">
        <v>5045</v>
      </c>
      <c r="G822" s="390">
        <v>30.664240218380346</v>
      </c>
      <c r="H822" s="390">
        <v>32.70564915758176</v>
      </c>
      <c r="I822" s="337">
        <v>2.0414089392014141</v>
      </c>
      <c r="J822" s="339" t="s">
        <v>634</v>
      </c>
    </row>
    <row r="823" spans="2:10" x14ac:dyDescent="0.15">
      <c r="B823" s="139" t="s">
        <v>9</v>
      </c>
      <c r="C823" s="91" t="s">
        <v>135</v>
      </c>
      <c r="D823" s="91" t="s">
        <v>136</v>
      </c>
      <c r="E823" s="397">
        <v>8095</v>
      </c>
      <c r="F823" s="397">
        <v>3995</v>
      </c>
      <c r="G823" s="390">
        <v>32.427424336009878</v>
      </c>
      <c r="H823" s="390">
        <v>32.040050062578224</v>
      </c>
      <c r="I823" s="337">
        <v>-0.38737427343165365</v>
      </c>
      <c r="J823" s="339" t="s">
        <v>633</v>
      </c>
    </row>
    <row r="824" spans="2:10" x14ac:dyDescent="0.15">
      <c r="B824" s="139" t="s">
        <v>9</v>
      </c>
      <c r="C824" s="91" t="s">
        <v>33</v>
      </c>
      <c r="D824" s="91" t="s">
        <v>34</v>
      </c>
      <c r="E824" s="397">
        <v>3315</v>
      </c>
      <c r="F824" s="397">
        <v>2695</v>
      </c>
      <c r="G824" s="390">
        <v>32.428355957767721</v>
      </c>
      <c r="H824" s="390">
        <v>33.024118738404454</v>
      </c>
      <c r="I824" s="337">
        <v>0.59576278063673271</v>
      </c>
      <c r="J824" s="339" t="s">
        <v>633</v>
      </c>
    </row>
    <row r="825" spans="2:10" x14ac:dyDescent="0.15">
      <c r="B825" s="139" t="s">
        <v>9</v>
      </c>
      <c r="C825" s="91" t="s">
        <v>137</v>
      </c>
      <c r="D825" s="91" t="s">
        <v>138</v>
      </c>
      <c r="E825" s="397">
        <v>3395</v>
      </c>
      <c r="F825" s="397">
        <v>3475</v>
      </c>
      <c r="G825" s="390">
        <v>39.175257731958766</v>
      </c>
      <c r="H825" s="390">
        <v>41.151079136690647</v>
      </c>
      <c r="I825" s="337">
        <v>1.9758214047318816</v>
      </c>
      <c r="J825" s="339" t="s">
        <v>633</v>
      </c>
    </row>
    <row r="826" spans="2:10" x14ac:dyDescent="0.15">
      <c r="B826" s="139" t="s">
        <v>9</v>
      </c>
      <c r="C826" s="91" t="s">
        <v>139</v>
      </c>
      <c r="D826" s="91" t="s">
        <v>140</v>
      </c>
      <c r="E826" s="397">
        <v>8815</v>
      </c>
      <c r="F826" s="397">
        <v>6630</v>
      </c>
      <c r="G826" s="390">
        <v>31.707317073170731</v>
      </c>
      <c r="H826" s="390">
        <v>33.634992458521872</v>
      </c>
      <c r="I826" s="337">
        <v>1.9276753853511401</v>
      </c>
      <c r="J826" s="339" t="s">
        <v>634</v>
      </c>
    </row>
    <row r="827" spans="2:10" x14ac:dyDescent="0.15">
      <c r="B827" s="139" t="s">
        <v>9</v>
      </c>
      <c r="C827" s="91" t="s">
        <v>69</v>
      </c>
      <c r="D827" s="91" t="s">
        <v>70</v>
      </c>
      <c r="E827" s="397">
        <v>3140</v>
      </c>
      <c r="F827" s="397">
        <v>1175</v>
      </c>
      <c r="G827" s="390">
        <v>37.420382165605091</v>
      </c>
      <c r="H827" s="390">
        <v>40.851063829787229</v>
      </c>
      <c r="I827" s="337">
        <v>3.4306816641821385</v>
      </c>
      <c r="J827" s="339" t="s">
        <v>634</v>
      </c>
    </row>
    <row r="828" spans="2:10" x14ac:dyDescent="0.15">
      <c r="B828" s="139" t="s">
        <v>9</v>
      </c>
      <c r="C828" s="91" t="s">
        <v>281</v>
      </c>
      <c r="D828" s="91" t="s">
        <v>282</v>
      </c>
      <c r="E828" s="397">
        <v>6930</v>
      </c>
      <c r="F828" s="397">
        <v>4210</v>
      </c>
      <c r="G828" s="390">
        <v>28.571428571428569</v>
      </c>
      <c r="H828" s="390">
        <v>29.572446555819475</v>
      </c>
      <c r="I828" s="337">
        <v>1.0010179843909057</v>
      </c>
      <c r="J828" s="339" t="s">
        <v>633</v>
      </c>
    </row>
    <row r="829" spans="2:10" x14ac:dyDescent="0.15">
      <c r="B829" s="139" t="s">
        <v>9</v>
      </c>
      <c r="C829" s="91" t="s">
        <v>189</v>
      </c>
      <c r="D829" s="91" t="s">
        <v>190</v>
      </c>
      <c r="E829" s="397">
        <v>2775</v>
      </c>
      <c r="F829" s="397">
        <v>1745</v>
      </c>
      <c r="G829" s="390">
        <v>36.936936936936938</v>
      </c>
      <c r="H829" s="390">
        <v>38.395415472779369</v>
      </c>
      <c r="I829" s="337">
        <v>1.4584785358424313</v>
      </c>
      <c r="J829" s="339" t="s">
        <v>633</v>
      </c>
    </row>
    <row r="830" spans="2:10" x14ac:dyDescent="0.15">
      <c r="B830" s="139" t="s">
        <v>9</v>
      </c>
      <c r="C830" s="91" t="s">
        <v>318</v>
      </c>
      <c r="D830" s="91" t="s">
        <v>319</v>
      </c>
      <c r="E830" s="397">
        <v>2600</v>
      </c>
      <c r="F830" s="397">
        <v>1405</v>
      </c>
      <c r="G830" s="390">
        <v>32.11538461538462</v>
      </c>
      <c r="H830" s="390">
        <v>33.45195729537366</v>
      </c>
      <c r="I830" s="337">
        <v>1.3365726799890396</v>
      </c>
      <c r="J830" s="339" t="s">
        <v>633</v>
      </c>
    </row>
    <row r="831" spans="2:10" x14ac:dyDescent="0.15">
      <c r="B831" s="139" t="s">
        <v>9</v>
      </c>
      <c r="C831" s="91" t="s">
        <v>283</v>
      </c>
      <c r="D831" s="91" t="s">
        <v>284</v>
      </c>
      <c r="E831" s="397">
        <v>2130</v>
      </c>
      <c r="F831" s="397">
        <v>2105</v>
      </c>
      <c r="G831" s="390">
        <v>36.384976525821592</v>
      </c>
      <c r="H831" s="390">
        <v>38.242280285035626</v>
      </c>
      <c r="I831" s="337">
        <v>1.8573037592140338</v>
      </c>
      <c r="J831" s="339" t="s">
        <v>633</v>
      </c>
    </row>
    <row r="832" spans="2:10" x14ac:dyDescent="0.15">
      <c r="B832" s="139" t="s">
        <v>9</v>
      </c>
      <c r="C832" s="91" t="s">
        <v>285</v>
      </c>
      <c r="D832" s="91" t="s">
        <v>286</v>
      </c>
      <c r="E832" s="397">
        <v>1785</v>
      </c>
      <c r="F832" s="397">
        <v>1715</v>
      </c>
      <c r="G832" s="390">
        <v>33.893557422969188</v>
      </c>
      <c r="H832" s="390">
        <v>36.443148688046648</v>
      </c>
      <c r="I832" s="337">
        <v>2.5495912650774599</v>
      </c>
      <c r="J832" s="339" t="s">
        <v>633</v>
      </c>
    </row>
    <row r="833" spans="2:10" x14ac:dyDescent="0.15">
      <c r="B833" s="139" t="s">
        <v>9</v>
      </c>
      <c r="C833" s="91" t="s">
        <v>246</v>
      </c>
      <c r="D833" s="91" t="s">
        <v>247</v>
      </c>
      <c r="E833" s="397">
        <v>3995</v>
      </c>
      <c r="F833" s="397">
        <v>3950</v>
      </c>
      <c r="G833" s="390">
        <v>39.799749687108886</v>
      </c>
      <c r="H833" s="390">
        <v>39.87341772151899</v>
      </c>
      <c r="I833" s="337">
        <v>7.366803441010461E-2</v>
      </c>
      <c r="J833" s="339" t="s">
        <v>633</v>
      </c>
    </row>
    <row r="834" spans="2:10" x14ac:dyDescent="0.15">
      <c r="B834" s="139" t="s">
        <v>9</v>
      </c>
      <c r="C834" s="91" t="s">
        <v>35</v>
      </c>
      <c r="D834" s="91" t="s">
        <v>36</v>
      </c>
      <c r="E834" s="397">
        <v>1500</v>
      </c>
      <c r="F834" s="397">
        <v>1475</v>
      </c>
      <c r="G834" s="390">
        <v>37.333333333333336</v>
      </c>
      <c r="H834" s="390">
        <v>39.322033898305087</v>
      </c>
      <c r="I834" s="337">
        <v>1.9887005649717509</v>
      </c>
      <c r="J834" s="339" t="s">
        <v>633</v>
      </c>
    </row>
    <row r="835" spans="2:10" x14ac:dyDescent="0.15">
      <c r="B835" s="139" t="s">
        <v>9</v>
      </c>
      <c r="C835" s="91" t="s">
        <v>248</v>
      </c>
      <c r="D835" s="91" t="s">
        <v>249</v>
      </c>
      <c r="E835" s="397">
        <v>2230</v>
      </c>
      <c r="F835" s="397">
        <v>1710</v>
      </c>
      <c r="G835" s="390">
        <v>23.318385650224215</v>
      </c>
      <c r="H835" s="390">
        <v>23.099415204678362</v>
      </c>
      <c r="I835" s="337">
        <v>-0.21897044554585321</v>
      </c>
      <c r="J835" s="339" t="s">
        <v>633</v>
      </c>
    </row>
    <row r="836" spans="2:10" x14ac:dyDescent="0.15">
      <c r="B836" s="139" t="s">
        <v>9</v>
      </c>
      <c r="C836" s="91" t="s">
        <v>71</v>
      </c>
      <c r="D836" s="91" t="s">
        <v>72</v>
      </c>
      <c r="E836" s="397">
        <v>2965</v>
      </c>
      <c r="F836" s="397">
        <v>2410</v>
      </c>
      <c r="G836" s="390">
        <v>38.279932546374368</v>
      </c>
      <c r="H836" s="390">
        <v>39.004149377593365</v>
      </c>
      <c r="I836" s="337">
        <v>0.72421683121899605</v>
      </c>
      <c r="J836" s="339" t="s">
        <v>633</v>
      </c>
    </row>
    <row r="837" spans="2:10" x14ac:dyDescent="0.15">
      <c r="B837" s="139" t="s">
        <v>9</v>
      </c>
      <c r="C837" s="91" t="s">
        <v>115</v>
      </c>
      <c r="D837" s="91" t="s">
        <v>116</v>
      </c>
      <c r="E837" s="397">
        <v>3205</v>
      </c>
      <c r="F837" s="397">
        <v>2205</v>
      </c>
      <c r="G837" s="390">
        <v>37.129485179407176</v>
      </c>
      <c r="H837" s="390">
        <v>37.868480725623584</v>
      </c>
      <c r="I837" s="337">
        <v>0.73899554621640817</v>
      </c>
      <c r="J837" s="339" t="s">
        <v>633</v>
      </c>
    </row>
    <row r="838" spans="2:10" x14ac:dyDescent="0.15">
      <c r="B838" s="139" t="s">
        <v>9</v>
      </c>
      <c r="C838" s="91" t="s">
        <v>141</v>
      </c>
      <c r="D838" s="91" t="s">
        <v>142</v>
      </c>
      <c r="E838" s="397">
        <v>370</v>
      </c>
      <c r="F838" s="397">
        <v>365</v>
      </c>
      <c r="G838" s="390">
        <v>28.378378378378379</v>
      </c>
      <c r="H838" s="390">
        <v>27.397260273972602</v>
      </c>
      <c r="I838" s="337">
        <v>-0.98111810440577685</v>
      </c>
      <c r="J838" s="339" t="s">
        <v>633</v>
      </c>
    </row>
    <row r="839" spans="2:10" x14ac:dyDescent="0.15">
      <c r="B839" s="139" t="s">
        <v>9</v>
      </c>
      <c r="C839" s="91" t="s">
        <v>73</v>
      </c>
      <c r="D839" s="91" t="s">
        <v>74</v>
      </c>
      <c r="E839" s="397">
        <v>2890</v>
      </c>
      <c r="F839" s="397">
        <v>2920</v>
      </c>
      <c r="G839" s="390">
        <v>37.197231833910031</v>
      </c>
      <c r="H839" s="390">
        <v>38.698630136986303</v>
      </c>
      <c r="I839" s="337">
        <v>1.5013983030762716</v>
      </c>
      <c r="J839" s="339" t="s">
        <v>633</v>
      </c>
    </row>
    <row r="840" spans="2:10" x14ac:dyDescent="0.15">
      <c r="B840" s="139" t="s">
        <v>9</v>
      </c>
      <c r="C840" s="91" t="s">
        <v>153</v>
      </c>
      <c r="D840" s="91" t="s">
        <v>154</v>
      </c>
      <c r="E840" s="397">
        <v>4630</v>
      </c>
      <c r="F840" s="397">
        <v>4085</v>
      </c>
      <c r="G840" s="390">
        <v>42.440604751619873</v>
      </c>
      <c r="H840" s="390">
        <v>43.329253365973074</v>
      </c>
      <c r="I840" s="337">
        <v>0.88864861435320108</v>
      </c>
      <c r="J840" s="339" t="s">
        <v>633</v>
      </c>
    </row>
    <row r="841" spans="2:10" x14ac:dyDescent="0.15">
      <c r="B841" s="139" t="s">
        <v>9</v>
      </c>
      <c r="C841" s="91" t="s">
        <v>75</v>
      </c>
      <c r="D841" s="91" t="s">
        <v>76</v>
      </c>
      <c r="E841" s="397">
        <v>2795</v>
      </c>
      <c r="F841" s="397">
        <v>2835</v>
      </c>
      <c r="G841" s="390">
        <v>35.420393559928442</v>
      </c>
      <c r="H841" s="390">
        <v>38.271604938271601</v>
      </c>
      <c r="I841" s="337">
        <v>2.8512113783431587</v>
      </c>
      <c r="J841" s="339" t="s">
        <v>634</v>
      </c>
    </row>
    <row r="842" spans="2:10" x14ac:dyDescent="0.15">
      <c r="B842" s="139" t="s">
        <v>9</v>
      </c>
      <c r="C842" s="91" t="s">
        <v>117</v>
      </c>
      <c r="D842" s="91" t="s">
        <v>118</v>
      </c>
      <c r="E842" s="397">
        <v>6180</v>
      </c>
      <c r="F842" s="397">
        <v>4685</v>
      </c>
      <c r="G842" s="390">
        <v>35.032362459546924</v>
      </c>
      <c r="H842" s="390">
        <v>35.645677694770548</v>
      </c>
      <c r="I842" s="337">
        <v>0.61331523522362374</v>
      </c>
      <c r="J842" s="339" t="s">
        <v>633</v>
      </c>
    </row>
    <row r="843" spans="2:10" x14ac:dyDescent="0.15">
      <c r="B843" s="139" t="s">
        <v>9</v>
      </c>
      <c r="C843" s="91" t="s">
        <v>155</v>
      </c>
      <c r="D843" s="91" t="s">
        <v>156</v>
      </c>
      <c r="E843" s="397">
        <v>2710</v>
      </c>
      <c r="F843" s="397">
        <v>900</v>
      </c>
      <c r="G843" s="390">
        <v>30.073800738007378</v>
      </c>
      <c r="H843" s="390">
        <v>28.888888888888886</v>
      </c>
      <c r="I843" s="337">
        <v>-1.1849118491184925</v>
      </c>
      <c r="J843" s="339" t="s">
        <v>633</v>
      </c>
    </row>
    <row r="844" spans="2:10" x14ac:dyDescent="0.15">
      <c r="B844" s="139" t="s">
        <v>9</v>
      </c>
      <c r="C844" s="91" t="s">
        <v>287</v>
      </c>
      <c r="D844" s="91" t="s">
        <v>288</v>
      </c>
      <c r="E844" s="397">
        <v>2305</v>
      </c>
      <c r="F844" s="397">
        <v>2355</v>
      </c>
      <c r="G844" s="390">
        <v>40.347071583514101</v>
      </c>
      <c r="H844" s="390">
        <v>40.976645435244166</v>
      </c>
      <c r="I844" s="337">
        <v>0.62957385173006486</v>
      </c>
      <c r="J844" s="339" t="s">
        <v>633</v>
      </c>
    </row>
    <row r="845" spans="2:10" x14ac:dyDescent="0.15">
      <c r="B845" s="139" t="s">
        <v>9</v>
      </c>
      <c r="C845" s="91" t="s">
        <v>157</v>
      </c>
      <c r="D845" s="91" t="s">
        <v>158</v>
      </c>
      <c r="E845" s="397">
        <v>2480</v>
      </c>
      <c r="F845" s="397">
        <v>2410</v>
      </c>
      <c r="G845" s="390">
        <v>32.056451612903224</v>
      </c>
      <c r="H845" s="390">
        <v>32.157676348547717</v>
      </c>
      <c r="I845" s="337">
        <v>0.10122473564449308</v>
      </c>
      <c r="J845" s="339" t="s">
        <v>633</v>
      </c>
    </row>
    <row r="846" spans="2:10" x14ac:dyDescent="0.15">
      <c r="B846" s="139" t="s">
        <v>9</v>
      </c>
      <c r="C846" s="91" t="s">
        <v>322</v>
      </c>
      <c r="D846" s="91" t="s">
        <v>323</v>
      </c>
      <c r="E846" s="397">
        <v>5045</v>
      </c>
      <c r="F846" s="397">
        <v>4150</v>
      </c>
      <c r="G846" s="390">
        <v>31.516352824578792</v>
      </c>
      <c r="H846" s="390">
        <v>31.807228915662648</v>
      </c>
      <c r="I846" s="337">
        <v>0.29087609108385593</v>
      </c>
      <c r="J846" s="339" t="s">
        <v>633</v>
      </c>
    </row>
    <row r="847" spans="2:10" x14ac:dyDescent="0.15">
      <c r="B847" s="139" t="s">
        <v>9</v>
      </c>
      <c r="C847" s="91" t="s">
        <v>324</v>
      </c>
      <c r="D847" s="91" t="s">
        <v>325</v>
      </c>
      <c r="E847" s="397">
        <v>3075</v>
      </c>
      <c r="F847" s="397">
        <v>3045</v>
      </c>
      <c r="G847" s="390">
        <v>28.130081300813011</v>
      </c>
      <c r="H847" s="390">
        <v>29.064039408866993</v>
      </c>
      <c r="I847" s="337">
        <v>0.93395810805398227</v>
      </c>
      <c r="J847" s="339" t="s">
        <v>633</v>
      </c>
    </row>
    <row r="848" spans="2:10" x14ac:dyDescent="0.15">
      <c r="B848" s="139" t="s">
        <v>9</v>
      </c>
      <c r="C848" s="91" t="s">
        <v>37</v>
      </c>
      <c r="D848" s="91" t="s">
        <v>38</v>
      </c>
      <c r="E848" s="397">
        <v>1595</v>
      </c>
      <c r="F848" s="397">
        <v>1625</v>
      </c>
      <c r="G848" s="390">
        <v>37.61755485893417</v>
      </c>
      <c r="H848" s="390">
        <v>40</v>
      </c>
      <c r="I848" s="337">
        <v>2.3824451410658298</v>
      </c>
      <c r="J848" s="339" t="s">
        <v>633</v>
      </c>
    </row>
    <row r="849" spans="2:10" x14ac:dyDescent="0.15">
      <c r="B849" s="139" t="s">
        <v>9</v>
      </c>
      <c r="C849" s="91" t="s">
        <v>289</v>
      </c>
      <c r="D849" s="91" t="s">
        <v>290</v>
      </c>
      <c r="E849" s="397">
        <v>2610</v>
      </c>
      <c r="F849" s="397">
        <v>1435</v>
      </c>
      <c r="G849" s="390">
        <v>36.015325670498086</v>
      </c>
      <c r="H849" s="390">
        <v>37.979094076655052</v>
      </c>
      <c r="I849" s="337">
        <v>1.9637684061569658</v>
      </c>
      <c r="J849" s="339" t="s">
        <v>633</v>
      </c>
    </row>
    <row r="850" spans="2:10" x14ac:dyDescent="0.15">
      <c r="B850" s="139" t="s">
        <v>9</v>
      </c>
      <c r="C850" s="91" t="s">
        <v>191</v>
      </c>
      <c r="D850" s="91" t="s">
        <v>192</v>
      </c>
      <c r="E850" s="397">
        <v>1985</v>
      </c>
      <c r="F850" s="397">
        <v>2035</v>
      </c>
      <c r="G850" s="390">
        <v>32.997481108312343</v>
      </c>
      <c r="H850" s="390">
        <v>33.169533169533175</v>
      </c>
      <c r="I850" s="337">
        <v>0.17205206122083183</v>
      </c>
      <c r="J850" s="339" t="s">
        <v>633</v>
      </c>
    </row>
    <row r="851" spans="2:10" x14ac:dyDescent="0.15">
      <c r="B851" s="139" t="s">
        <v>9</v>
      </c>
      <c r="C851" s="91" t="s">
        <v>250</v>
      </c>
      <c r="D851" s="91" t="s">
        <v>251</v>
      </c>
      <c r="E851" s="397">
        <v>3095</v>
      </c>
      <c r="F851" s="397">
        <v>2455</v>
      </c>
      <c r="G851" s="390">
        <v>39.903069466882066</v>
      </c>
      <c r="H851" s="390">
        <v>41.751527494908352</v>
      </c>
      <c r="I851" s="337">
        <v>1.8484580280262861</v>
      </c>
      <c r="J851" s="339" t="s">
        <v>633</v>
      </c>
    </row>
    <row r="852" spans="2:10" x14ac:dyDescent="0.15">
      <c r="B852" s="139" t="s">
        <v>9</v>
      </c>
      <c r="C852" s="91" t="s">
        <v>77</v>
      </c>
      <c r="D852" s="91" t="s">
        <v>78</v>
      </c>
      <c r="E852" s="397">
        <v>2030</v>
      </c>
      <c r="F852" s="397">
        <v>1610</v>
      </c>
      <c r="G852" s="390">
        <v>36.945812807881772</v>
      </c>
      <c r="H852" s="390">
        <v>40.993788819875775</v>
      </c>
      <c r="I852" s="337">
        <v>4.0479760119940025</v>
      </c>
      <c r="J852" s="339" t="s">
        <v>634</v>
      </c>
    </row>
    <row r="853" spans="2:10" x14ac:dyDescent="0.15">
      <c r="B853" s="139" t="s">
        <v>9</v>
      </c>
      <c r="C853" s="91" t="s">
        <v>159</v>
      </c>
      <c r="D853" s="91" t="s">
        <v>160</v>
      </c>
      <c r="E853" s="397">
        <v>8865</v>
      </c>
      <c r="F853" s="397">
        <v>6490</v>
      </c>
      <c r="G853" s="390">
        <v>34.743372814438807</v>
      </c>
      <c r="H853" s="390">
        <v>33.050847457627121</v>
      </c>
      <c r="I853" s="337">
        <v>-1.6925253568116858</v>
      </c>
      <c r="J853" s="339" t="s">
        <v>634</v>
      </c>
    </row>
    <row r="854" spans="2:10" x14ac:dyDescent="0.15">
      <c r="B854" s="139" t="s">
        <v>9</v>
      </c>
      <c r="C854" s="91" t="s">
        <v>79</v>
      </c>
      <c r="D854" s="91" t="s">
        <v>80</v>
      </c>
      <c r="E854" s="397">
        <v>3285</v>
      </c>
      <c r="F854" s="397">
        <v>3315</v>
      </c>
      <c r="G854" s="390">
        <v>31.354642313546421</v>
      </c>
      <c r="H854" s="390">
        <v>33.031674208144793</v>
      </c>
      <c r="I854" s="337">
        <v>1.6770318945983718</v>
      </c>
      <c r="J854" s="339" t="s">
        <v>633</v>
      </c>
    </row>
    <row r="855" spans="2:10" x14ac:dyDescent="0.15">
      <c r="B855" s="139" t="s">
        <v>9</v>
      </c>
      <c r="C855" s="91" t="s">
        <v>39</v>
      </c>
      <c r="D855" s="91" t="s">
        <v>40</v>
      </c>
      <c r="E855" s="397">
        <v>2420</v>
      </c>
      <c r="F855" s="397">
        <v>1270</v>
      </c>
      <c r="G855" s="390">
        <v>34.917355371900825</v>
      </c>
      <c r="H855" s="390">
        <v>34.645669291338585</v>
      </c>
      <c r="I855" s="337">
        <v>-0.27168608056224031</v>
      </c>
      <c r="J855" s="339" t="s">
        <v>633</v>
      </c>
    </row>
    <row r="856" spans="2:10" x14ac:dyDescent="0.15">
      <c r="B856" s="139" t="s">
        <v>9</v>
      </c>
      <c r="C856" s="91" t="s">
        <v>161</v>
      </c>
      <c r="D856" s="91" t="s">
        <v>162</v>
      </c>
      <c r="E856" s="397">
        <v>3045</v>
      </c>
      <c r="F856" s="397">
        <v>3065</v>
      </c>
      <c r="G856" s="390">
        <v>39.573070607553369</v>
      </c>
      <c r="H856" s="390">
        <v>40.456769983686783</v>
      </c>
      <c r="I856" s="337">
        <v>0.88369937613341421</v>
      </c>
      <c r="J856" s="339" t="s">
        <v>633</v>
      </c>
    </row>
    <row r="857" spans="2:10" x14ac:dyDescent="0.15">
      <c r="B857" s="139" t="s">
        <v>9</v>
      </c>
      <c r="C857" s="91" t="s">
        <v>193</v>
      </c>
      <c r="D857" s="91" t="s">
        <v>194</v>
      </c>
      <c r="E857" s="397">
        <v>7540</v>
      </c>
      <c r="F857" s="397">
        <v>7405</v>
      </c>
      <c r="G857" s="390">
        <v>30.238726790450926</v>
      </c>
      <c r="H857" s="390">
        <v>31.802835921674543</v>
      </c>
      <c r="I857" s="337">
        <v>1.5641091312236171</v>
      </c>
      <c r="J857" s="339" t="s">
        <v>634</v>
      </c>
    </row>
    <row r="858" spans="2:10" x14ac:dyDescent="0.15">
      <c r="B858" s="139" t="s">
        <v>9</v>
      </c>
      <c r="C858" s="91" t="s">
        <v>41</v>
      </c>
      <c r="D858" s="91" t="s">
        <v>42</v>
      </c>
      <c r="E858" s="397">
        <v>3125</v>
      </c>
      <c r="F858" s="397">
        <v>2960</v>
      </c>
      <c r="G858" s="390">
        <v>39.200000000000003</v>
      </c>
      <c r="H858" s="390">
        <v>36.655405405405403</v>
      </c>
      <c r="I858" s="337">
        <v>-2.5445945945945994</v>
      </c>
      <c r="J858" s="339" t="s">
        <v>634</v>
      </c>
    </row>
    <row r="859" spans="2:10" x14ac:dyDescent="0.15">
      <c r="B859" s="139" t="s">
        <v>9</v>
      </c>
      <c r="C859" s="91" t="s">
        <v>291</v>
      </c>
      <c r="D859" s="91" t="s">
        <v>292</v>
      </c>
      <c r="E859" s="397">
        <v>11200</v>
      </c>
      <c r="F859" s="397">
        <v>10680</v>
      </c>
      <c r="G859" s="390">
        <v>25.669642857142854</v>
      </c>
      <c r="H859" s="390">
        <v>26.732209737827716</v>
      </c>
      <c r="I859" s="337">
        <v>1.0625668806848623</v>
      </c>
      <c r="J859" s="339" t="s">
        <v>633</v>
      </c>
    </row>
    <row r="860" spans="2:10" x14ac:dyDescent="0.15">
      <c r="B860" s="139" t="s">
        <v>9</v>
      </c>
      <c r="C860" s="91" t="s">
        <v>252</v>
      </c>
      <c r="D860" s="91" t="s">
        <v>253</v>
      </c>
      <c r="E860" s="397">
        <v>2335</v>
      </c>
      <c r="F860" s="397">
        <v>2290</v>
      </c>
      <c r="G860" s="390">
        <v>35.546038543897218</v>
      </c>
      <c r="H860" s="390">
        <v>33.842794759825331</v>
      </c>
      <c r="I860" s="337">
        <v>-1.703243784071887</v>
      </c>
      <c r="J860" s="339" t="s">
        <v>633</v>
      </c>
    </row>
    <row r="861" spans="2:10" x14ac:dyDescent="0.15">
      <c r="B861" s="139" t="s">
        <v>9</v>
      </c>
      <c r="C861" s="91" t="s">
        <v>326</v>
      </c>
      <c r="D861" s="91" t="s">
        <v>327</v>
      </c>
      <c r="E861" s="397">
        <v>2610</v>
      </c>
      <c r="F861" s="397">
        <v>2525</v>
      </c>
      <c r="G861" s="390">
        <v>33.524904214559385</v>
      </c>
      <c r="H861" s="390">
        <v>36.039603960396036</v>
      </c>
      <c r="I861" s="337">
        <v>2.5146997458366513</v>
      </c>
      <c r="J861" s="339" t="s">
        <v>633</v>
      </c>
    </row>
    <row r="862" spans="2:10" x14ac:dyDescent="0.15">
      <c r="B862" s="139" t="s">
        <v>9</v>
      </c>
      <c r="C862" s="91" t="s">
        <v>81</v>
      </c>
      <c r="D862" s="91" t="s">
        <v>82</v>
      </c>
      <c r="E862" s="397">
        <v>2710</v>
      </c>
      <c r="F862" s="397">
        <v>2685</v>
      </c>
      <c r="G862" s="390">
        <v>36.162361623616235</v>
      </c>
      <c r="H862" s="390">
        <v>35.940409683426445</v>
      </c>
      <c r="I862" s="337">
        <v>-0.22195194018978981</v>
      </c>
      <c r="J862" s="339" t="s">
        <v>633</v>
      </c>
    </row>
    <row r="863" spans="2:10" x14ac:dyDescent="0.15">
      <c r="B863" s="139" t="s">
        <v>9</v>
      </c>
      <c r="C863" s="91" t="s">
        <v>163</v>
      </c>
      <c r="D863" s="91" t="s">
        <v>164</v>
      </c>
      <c r="E863" s="397">
        <v>2165</v>
      </c>
      <c r="F863" s="397">
        <v>1920</v>
      </c>
      <c r="G863" s="390">
        <v>36.258660508083139</v>
      </c>
      <c r="H863" s="390">
        <v>40.104166666666671</v>
      </c>
      <c r="I863" s="337">
        <v>3.8455061585835324</v>
      </c>
      <c r="J863" s="339" t="s">
        <v>634</v>
      </c>
    </row>
    <row r="864" spans="2:10" x14ac:dyDescent="0.15">
      <c r="B864" s="139" t="s">
        <v>9</v>
      </c>
      <c r="C864" s="91" t="s">
        <v>195</v>
      </c>
      <c r="D864" s="91" t="s">
        <v>196</v>
      </c>
      <c r="E864" s="397">
        <v>2350</v>
      </c>
      <c r="F864" s="397">
        <v>2280</v>
      </c>
      <c r="G864" s="390">
        <v>37.872340425531917</v>
      </c>
      <c r="H864" s="390">
        <v>38.815789473684212</v>
      </c>
      <c r="I864" s="337">
        <v>0.94344904815229569</v>
      </c>
      <c r="J864" s="339" t="s">
        <v>633</v>
      </c>
    </row>
    <row r="865" spans="2:10" x14ac:dyDescent="0.15">
      <c r="B865" s="139" t="s">
        <v>9</v>
      </c>
      <c r="C865" s="91" t="s">
        <v>328</v>
      </c>
      <c r="D865" s="91" t="s">
        <v>329</v>
      </c>
      <c r="E865" s="397">
        <v>1315</v>
      </c>
      <c r="F865" s="397">
        <v>1240</v>
      </c>
      <c r="G865" s="390">
        <v>35.361216730038024</v>
      </c>
      <c r="H865" s="390">
        <v>34.677419354838712</v>
      </c>
      <c r="I865" s="337">
        <v>-0.68379737519931183</v>
      </c>
      <c r="J865" s="339" t="s">
        <v>633</v>
      </c>
    </row>
    <row r="866" spans="2:10" x14ac:dyDescent="0.15">
      <c r="B866" s="139" t="s">
        <v>9</v>
      </c>
      <c r="C866" s="91" t="s">
        <v>254</v>
      </c>
      <c r="D866" s="91" t="s">
        <v>255</v>
      </c>
      <c r="E866" s="397">
        <v>3145</v>
      </c>
      <c r="F866" s="397">
        <v>3090</v>
      </c>
      <c r="G866" s="390">
        <v>41.335453100158979</v>
      </c>
      <c r="H866" s="390">
        <v>41.747572815533978</v>
      </c>
      <c r="I866" s="337">
        <v>0.41211971537499892</v>
      </c>
      <c r="J866" s="339" t="s">
        <v>633</v>
      </c>
    </row>
    <row r="867" spans="2:10" x14ac:dyDescent="0.15">
      <c r="B867" s="139" t="s">
        <v>9</v>
      </c>
      <c r="C867" s="91" t="s">
        <v>83</v>
      </c>
      <c r="D867" s="91" t="s">
        <v>84</v>
      </c>
      <c r="E867" s="397">
        <v>2875</v>
      </c>
      <c r="F867" s="397">
        <v>2965</v>
      </c>
      <c r="G867" s="390">
        <v>31.65217391304348</v>
      </c>
      <c r="H867" s="390">
        <v>32.377740303541316</v>
      </c>
      <c r="I867" s="337">
        <v>0.72556639049783556</v>
      </c>
      <c r="J867" s="339" t="s">
        <v>633</v>
      </c>
    </row>
    <row r="868" spans="2:10" x14ac:dyDescent="0.15">
      <c r="B868" s="139" t="s">
        <v>9</v>
      </c>
      <c r="C868" s="91" t="s">
        <v>119</v>
      </c>
      <c r="D868" s="91" t="s">
        <v>120</v>
      </c>
      <c r="E868" s="397">
        <v>3665</v>
      </c>
      <c r="F868" s="397">
        <v>3525</v>
      </c>
      <c r="G868" s="390">
        <v>37.653478854024556</v>
      </c>
      <c r="H868" s="390">
        <v>36.453900709219859</v>
      </c>
      <c r="I868" s="337">
        <v>-1.1995781448046969</v>
      </c>
      <c r="J868" s="339" t="s">
        <v>633</v>
      </c>
    </row>
    <row r="869" spans="2:10" x14ac:dyDescent="0.15">
      <c r="B869" s="139" t="s">
        <v>9</v>
      </c>
      <c r="C869" s="91" t="s">
        <v>165</v>
      </c>
      <c r="D869" s="91" t="s">
        <v>166</v>
      </c>
      <c r="E869" s="397">
        <v>3665</v>
      </c>
      <c r="F869" s="397">
        <v>1810</v>
      </c>
      <c r="G869" s="390">
        <v>40.654843110504771</v>
      </c>
      <c r="H869" s="390">
        <v>44.475138121546962</v>
      </c>
      <c r="I869" s="337">
        <v>3.8202950110421909</v>
      </c>
      <c r="J869" s="339" t="s">
        <v>634</v>
      </c>
    </row>
    <row r="870" spans="2:10" x14ac:dyDescent="0.15">
      <c r="B870" s="139" t="s">
        <v>9</v>
      </c>
      <c r="C870" s="91" t="s">
        <v>256</v>
      </c>
      <c r="D870" s="91" t="s">
        <v>257</v>
      </c>
      <c r="E870" s="397">
        <v>3190</v>
      </c>
      <c r="F870" s="397">
        <v>3100</v>
      </c>
      <c r="G870" s="390">
        <v>38.244514106583068</v>
      </c>
      <c r="H870" s="390">
        <v>38.225806451612904</v>
      </c>
      <c r="I870" s="337">
        <v>-1.8707654970164356E-2</v>
      </c>
      <c r="J870" s="339" t="s">
        <v>633</v>
      </c>
    </row>
    <row r="871" spans="2:10" ht="14" x14ac:dyDescent="0.15">
      <c r="B871" s="139" t="s">
        <v>9</v>
      </c>
      <c r="C871" s="91" t="s">
        <v>258</v>
      </c>
      <c r="D871" s="91" t="s">
        <v>259</v>
      </c>
      <c r="E871" s="397" t="s">
        <v>579</v>
      </c>
      <c r="F871" s="397" t="s">
        <v>579</v>
      </c>
      <c r="G871" s="390" t="s">
        <v>579</v>
      </c>
      <c r="H871" s="390" t="s">
        <v>579</v>
      </c>
      <c r="I871" s="337" t="s">
        <v>579</v>
      </c>
      <c r="J871" s="339" t="s">
        <v>579</v>
      </c>
    </row>
    <row r="872" spans="2:10" x14ac:dyDescent="0.15">
      <c r="B872" s="139" t="s">
        <v>9</v>
      </c>
      <c r="C872" s="91" t="s">
        <v>85</v>
      </c>
      <c r="D872" s="91" t="s">
        <v>86</v>
      </c>
      <c r="E872" s="397">
        <v>2525</v>
      </c>
      <c r="F872" s="397">
        <v>1535</v>
      </c>
      <c r="G872" s="390">
        <v>33.46534653465347</v>
      </c>
      <c r="H872" s="390">
        <v>32.247557003257327</v>
      </c>
      <c r="I872" s="337">
        <v>-1.2177895313961429</v>
      </c>
      <c r="J872" s="339" t="s">
        <v>633</v>
      </c>
    </row>
    <row r="873" spans="2:10" x14ac:dyDescent="0.15">
      <c r="B873" s="139" t="s">
        <v>9</v>
      </c>
      <c r="C873" s="91" t="s">
        <v>167</v>
      </c>
      <c r="D873" s="91" t="s">
        <v>168</v>
      </c>
      <c r="E873" s="397">
        <v>5995</v>
      </c>
      <c r="F873" s="397">
        <v>4685</v>
      </c>
      <c r="G873" s="390">
        <v>32.610508757297744</v>
      </c>
      <c r="H873" s="390">
        <v>32.87086446104589</v>
      </c>
      <c r="I873" s="337">
        <v>0.26035570374814654</v>
      </c>
      <c r="J873" s="339" t="s">
        <v>633</v>
      </c>
    </row>
    <row r="874" spans="2:10" x14ac:dyDescent="0.15">
      <c r="B874" s="139" t="s">
        <v>9</v>
      </c>
      <c r="C874" s="91" t="s">
        <v>293</v>
      </c>
      <c r="D874" s="91" t="s">
        <v>294</v>
      </c>
      <c r="E874" s="397">
        <v>1830</v>
      </c>
      <c r="F874" s="397">
        <v>1725</v>
      </c>
      <c r="G874" s="390">
        <v>27.595628415300546</v>
      </c>
      <c r="H874" s="390">
        <v>29.275362318840582</v>
      </c>
      <c r="I874" s="337">
        <v>1.6797339035400363</v>
      </c>
      <c r="J874" s="339" t="s">
        <v>633</v>
      </c>
    </row>
    <row r="875" spans="2:10" x14ac:dyDescent="0.15">
      <c r="B875" s="139" t="s">
        <v>9</v>
      </c>
      <c r="C875" s="91" t="s">
        <v>295</v>
      </c>
      <c r="D875" s="91" t="s">
        <v>296</v>
      </c>
      <c r="E875" s="397">
        <v>8345</v>
      </c>
      <c r="F875" s="397">
        <v>8485</v>
      </c>
      <c r="G875" s="390">
        <v>28.100659077291791</v>
      </c>
      <c r="H875" s="390">
        <v>28.815556865055981</v>
      </c>
      <c r="I875" s="337">
        <v>0.71489778776419044</v>
      </c>
      <c r="J875" s="339" t="s">
        <v>633</v>
      </c>
    </row>
    <row r="876" spans="2:10" x14ac:dyDescent="0.15">
      <c r="B876" s="139" t="s">
        <v>9</v>
      </c>
      <c r="C876" s="91" t="s">
        <v>260</v>
      </c>
      <c r="D876" s="91" t="s">
        <v>261</v>
      </c>
      <c r="E876" s="397">
        <v>1315</v>
      </c>
      <c r="F876" s="397">
        <v>1320</v>
      </c>
      <c r="G876" s="390">
        <v>38.783269961977183</v>
      </c>
      <c r="H876" s="390">
        <v>40.909090909090914</v>
      </c>
      <c r="I876" s="337">
        <v>2.1258209471137306</v>
      </c>
      <c r="J876" s="339" t="s">
        <v>633</v>
      </c>
    </row>
    <row r="877" spans="2:10" x14ac:dyDescent="0.15">
      <c r="B877" s="139" t="s">
        <v>9</v>
      </c>
      <c r="C877" s="91" t="s">
        <v>87</v>
      </c>
      <c r="D877" s="91" t="s">
        <v>88</v>
      </c>
      <c r="E877" s="397">
        <v>3565</v>
      </c>
      <c r="F877" s="397">
        <v>3665</v>
      </c>
      <c r="G877" s="390">
        <v>37.307152875175312</v>
      </c>
      <c r="H877" s="390">
        <v>38.608458390177354</v>
      </c>
      <c r="I877" s="337">
        <v>1.3013055150020421</v>
      </c>
      <c r="J877" s="339" t="s">
        <v>633</v>
      </c>
    </row>
    <row r="878" spans="2:10" x14ac:dyDescent="0.15">
      <c r="B878" s="139" t="s">
        <v>9</v>
      </c>
      <c r="C878" s="91" t="s">
        <v>330</v>
      </c>
      <c r="D878" s="91" t="s">
        <v>331</v>
      </c>
      <c r="E878" s="397">
        <v>4940</v>
      </c>
      <c r="F878" s="397">
        <v>4830</v>
      </c>
      <c r="G878" s="390">
        <v>28.137651821862349</v>
      </c>
      <c r="H878" s="390">
        <v>31.573498964803314</v>
      </c>
      <c r="I878" s="337">
        <v>3.4358471429409647</v>
      </c>
      <c r="J878" s="339" t="s">
        <v>634</v>
      </c>
    </row>
    <row r="879" spans="2:10" x14ac:dyDescent="0.15">
      <c r="B879" s="139" t="s">
        <v>9</v>
      </c>
      <c r="C879" s="91" t="s">
        <v>297</v>
      </c>
      <c r="D879" s="91" t="s">
        <v>298</v>
      </c>
      <c r="E879" s="397">
        <v>1510</v>
      </c>
      <c r="F879" s="397">
        <v>1490</v>
      </c>
      <c r="G879" s="390">
        <v>27.814569536423839</v>
      </c>
      <c r="H879" s="390">
        <v>28.523489932885905</v>
      </c>
      <c r="I879" s="337">
        <v>0.70892039646206584</v>
      </c>
      <c r="J879" s="339" t="s">
        <v>633</v>
      </c>
    </row>
    <row r="880" spans="2:10" x14ac:dyDescent="0.15">
      <c r="B880" s="139" t="s">
        <v>9</v>
      </c>
      <c r="C880" s="91" t="s">
        <v>89</v>
      </c>
      <c r="D880" s="91" t="s">
        <v>90</v>
      </c>
      <c r="E880" s="397">
        <v>3495</v>
      </c>
      <c r="F880" s="397">
        <v>3395</v>
      </c>
      <c r="G880" s="390">
        <v>34.048640915593701</v>
      </c>
      <c r="H880" s="390">
        <v>34.90427098674521</v>
      </c>
      <c r="I880" s="337">
        <v>0.85563007115150924</v>
      </c>
      <c r="J880" s="339" t="s">
        <v>633</v>
      </c>
    </row>
    <row r="881" spans="2:24" x14ac:dyDescent="0.15">
      <c r="B881" s="139" t="s">
        <v>9</v>
      </c>
      <c r="C881" s="91" t="s">
        <v>299</v>
      </c>
      <c r="D881" s="91" t="s">
        <v>300</v>
      </c>
      <c r="E881" s="397">
        <v>2015</v>
      </c>
      <c r="F881" s="397">
        <v>1965</v>
      </c>
      <c r="G881" s="390">
        <v>26.302729528535977</v>
      </c>
      <c r="H881" s="390">
        <v>30.025445292620866</v>
      </c>
      <c r="I881" s="337">
        <v>3.7227157640848887</v>
      </c>
      <c r="J881" s="339" t="s">
        <v>634</v>
      </c>
    </row>
    <row r="882" spans="2:24" x14ac:dyDescent="0.15">
      <c r="B882" s="139" t="s">
        <v>9</v>
      </c>
      <c r="C882" s="91" t="s">
        <v>169</v>
      </c>
      <c r="D882" s="91" t="s">
        <v>170</v>
      </c>
      <c r="E882" s="397">
        <v>3230</v>
      </c>
      <c r="F882" s="397">
        <v>2820</v>
      </c>
      <c r="G882" s="390">
        <v>44.427244582043343</v>
      </c>
      <c r="H882" s="390">
        <v>42.198581560283685</v>
      </c>
      <c r="I882" s="337">
        <v>-2.2286630217596581</v>
      </c>
      <c r="J882" s="339" t="s">
        <v>633</v>
      </c>
    </row>
    <row r="883" spans="2:24" ht="14" x14ac:dyDescent="0.15">
      <c r="B883" s="139" t="s">
        <v>9</v>
      </c>
      <c r="C883" s="91" t="s">
        <v>171</v>
      </c>
      <c r="D883" s="91" t="s">
        <v>172</v>
      </c>
      <c r="E883" s="397" t="s">
        <v>579</v>
      </c>
      <c r="F883" s="397" t="s">
        <v>579</v>
      </c>
      <c r="G883" s="390" t="s">
        <v>579</v>
      </c>
      <c r="H883" s="390" t="s">
        <v>579</v>
      </c>
      <c r="I883" s="337" t="s">
        <v>579</v>
      </c>
      <c r="J883" s="339" t="s">
        <v>579</v>
      </c>
    </row>
    <row r="884" spans="2:24" x14ac:dyDescent="0.15">
      <c r="B884" s="139" t="s">
        <v>9</v>
      </c>
      <c r="C884" s="91" t="s">
        <v>121</v>
      </c>
      <c r="D884" s="91" t="s">
        <v>122</v>
      </c>
      <c r="E884" s="397">
        <v>1930</v>
      </c>
      <c r="F884" s="397">
        <v>725</v>
      </c>
      <c r="G884" s="390">
        <v>30.310880829015545</v>
      </c>
      <c r="H884" s="390">
        <v>34.482758620689658</v>
      </c>
      <c r="I884" s="337">
        <v>4.1718777916741132</v>
      </c>
      <c r="J884" s="339" t="s">
        <v>633</v>
      </c>
    </row>
    <row r="885" spans="2:24" ht="7" customHeight="1" thickBot="1" x14ac:dyDescent="0.2">
      <c r="B885" s="324"/>
      <c r="C885" s="324"/>
      <c r="D885" s="324"/>
      <c r="E885" s="324"/>
      <c r="F885" s="324"/>
      <c r="G885" s="324"/>
      <c r="H885" s="324"/>
      <c r="I885" s="324"/>
      <c r="J885" s="324"/>
    </row>
    <row r="887" spans="2:24" x14ac:dyDescent="0.15">
      <c r="B887" s="139" t="s">
        <v>332</v>
      </c>
    </row>
    <row r="888" spans="2:24" x14ac:dyDescent="0.15">
      <c r="B888" s="439" t="s">
        <v>591</v>
      </c>
      <c r="C888" s="439"/>
      <c r="D888" s="439"/>
      <c r="E888" s="439"/>
      <c r="F888" s="439"/>
      <c r="G888" s="439"/>
      <c r="H888" s="439"/>
      <c r="I888" s="439"/>
      <c r="J888" s="439"/>
      <c r="K888" s="439"/>
      <c r="L888" s="439"/>
      <c r="M888" s="439"/>
      <c r="N888" s="439"/>
      <c r="O888" s="439"/>
      <c r="P888" s="439"/>
      <c r="Q888" s="439"/>
      <c r="R888" s="439"/>
      <c r="S888" s="439"/>
      <c r="T888" s="439"/>
      <c r="U888" s="439"/>
      <c r="V888" s="439"/>
      <c r="W888" s="439"/>
      <c r="X888" s="439"/>
    </row>
    <row r="889" spans="2:24" x14ac:dyDescent="0.15">
      <c r="B889" s="439" t="s">
        <v>586</v>
      </c>
      <c r="C889" s="439"/>
      <c r="D889" s="439"/>
      <c r="E889" s="439"/>
      <c r="F889" s="439"/>
      <c r="G889" s="439"/>
      <c r="H889" s="439"/>
      <c r="I889" s="439"/>
      <c r="J889" s="439"/>
      <c r="K889" s="439"/>
      <c r="L889" s="439"/>
      <c r="M889" s="439"/>
      <c r="N889" s="439"/>
      <c r="O889" s="439"/>
      <c r="P889" s="439"/>
      <c r="Q889" s="439"/>
      <c r="R889" s="439"/>
      <c r="S889" s="439"/>
      <c r="T889" s="439"/>
      <c r="U889" s="439"/>
      <c r="V889" s="439"/>
      <c r="W889" s="439"/>
      <c r="X889" s="439"/>
    </row>
    <row r="890" spans="2:24" x14ac:dyDescent="0.15">
      <c r="B890" s="439" t="s">
        <v>628</v>
      </c>
      <c r="C890" s="439"/>
      <c r="D890" s="439"/>
      <c r="E890" s="439"/>
      <c r="F890" s="439"/>
      <c r="G890" s="439"/>
      <c r="H890" s="439"/>
      <c r="I890" s="439"/>
      <c r="J890" s="439"/>
      <c r="K890" s="439"/>
      <c r="L890" s="439"/>
      <c r="M890" s="439"/>
      <c r="N890" s="439"/>
      <c r="O890" s="439"/>
      <c r="P890" s="439"/>
      <c r="Q890" s="439"/>
      <c r="R890" s="439"/>
      <c r="S890" s="439"/>
      <c r="T890" s="439"/>
      <c r="U890" s="439"/>
      <c r="V890" s="439"/>
      <c r="W890" s="439"/>
      <c r="X890" s="439"/>
    </row>
    <row r="891" spans="2:24" x14ac:dyDescent="0.15">
      <c r="B891" s="446" t="s">
        <v>593</v>
      </c>
      <c r="C891" s="446"/>
      <c r="D891" s="446"/>
      <c r="E891" s="446"/>
      <c r="F891" s="446"/>
      <c r="G891" s="446"/>
      <c r="H891" s="446"/>
      <c r="I891" s="446"/>
      <c r="J891" s="446"/>
      <c r="K891" s="446"/>
      <c r="L891" s="446"/>
      <c r="M891" s="446"/>
      <c r="N891" s="446"/>
      <c r="O891" s="446"/>
      <c r="P891" s="446"/>
      <c r="Q891" s="446"/>
      <c r="R891" s="446"/>
      <c r="S891" s="446"/>
      <c r="T891" s="446"/>
      <c r="U891" s="446"/>
      <c r="V891" s="446"/>
      <c r="W891" s="446"/>
      <c r="X891" s="446"/>
    </row>
    <row r="892" spans="2:24" x14ac:dyDescent="0.15">
      <c r="B892" s="446" t="s">
        <v>629</v>
      </c>
      <c r="C892" s="446"/>
      <c r="D892" s="446"/>
      <c r="E892" s="446"/>
      <c r="F892" s="446"/>
      <c r="G892" s="446"/>
      <c r="H892" s="446"/>
      <c r="I892" s="446"/>
      <c r="J892" s="446"/>
      <c r="K892" s="446"/>
      <c r="L892" s="446"/>
      <c r="M892" s="446"/>
      <c r="N892" s="446"/>
      <c r="O892" s="446"/>
      <c r="P892" s="446"/>
      <c r="Q892" s="446"/>
      <c r="R892" s="446"/>
      <c r="S892" s="446"/>
      <c r="T892" s="446"/>
      <c r="U892" s="446"/>
      <c r="V892" s="446"/>
      <c r="W892" s="446"/>
      <c r="X892" s="446"/>
    </row>
    <row r="893" spans="2:24" x14ac:dyDescent="0.15">
      <c r="B893" s="446" t="s">
        <v>630</v>
      </c>
      <c r="C893" s="446"/>
      <c r="D893" s="446"/>
      <c r="E893" s="446"/>
      <c r="F893" s="446"/>
      <c r="G893" s="446"/>
      <c r="H893" s="446"/>
      <c r="I893" s="446"/>
      <c r="J893" s="446"/>
      <c r="K893" s="446"/>
      <c r="L893" s="446"/>
      <c r="M893" s="446"/>
      <c r="N893" s="446"/>
      <c r="O893" s="446"/>
      <c r="P893" s="446"/>
      <c r="Q893" s="446"/>
      <c r="R893" s="446"/>
      <c r="S893" s="446"/>
      <c r="T893" s="446"/>
      <c r="U893" s="446"/>
      <c r="V893" s="446"/>
      <c r="W893" s="446"/>
      <c r="X893" s="446"/>
    </row>
    <row r="894" spans="2:24" x14ac:dyDescent="0.15">
      <c r="B894" s="446" t="s">
        <v>631</v>
      </c>
      <c r="C894" s="446"/>
      <c r="D894" s="446"/>
      <c r="E894" s="446"/>
      <c r="F894" s="446"/>
      <c r="G894" s="446"/>
      <c r="H894" s="446"/>
      <c r="I894" s="446"/>
      <c r="J894" s="446"/>
      <c r="K894" s="446"/>
      <c r="L894" s="446"/>
      <c r="M894" s="446"/>
      <c r="N894" s="446"/>
      <c r="O894" s="446"/>
      <c r="P894" s="446"/>
      <c r="Q894" s="446"/>
      <c r="R894" s="446"/>
      <c r="S894" s="446"/>
      <c r="T894" s="446"/>
      <c r="U894" s="446"/>
      <c r="V894" s="446"/>
      <c r="W894" s="446"/>
      <c r="X894" s="446"/>
    </row>
    <row r="895" spans="2:24" x14ac:dyDescent="0.15">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row>
    <row r="896" spans="2:24" x14ac:dyDescent="0.15">
      <c r="B896" s="447" t="s">
        <v>333</v>
      </c>
      <c r="C896" s="447"/>
      <c r="D896" s="447"/>
      <c r="E896" s="447"/>
      <c r="F896" s="447"/>
      <c r="G896" s="447"/>
      <c r="H896" s="447"/>
      <c r="I896" s="447"/>
      <c r="J896" s="447"/>
      <c r="K896" s="447"/>
      <c r="L896" s="447"/>
      <c r="M896" s="447"/>
      <c r="N896" s="447"/>
      <c r="O896" s="447"/>
      <c r="P896" s="263"/>
      <c r="Q896" s="91"/>
      <c r="R896" s="91"/>
      <c r="S896" s="91"/>
      <c r="T896" s="91"/>
      <c r="U896" s="91"/>
      <c r="V896" s="91"/>
      <c r="W896" s="91"/>
      <c r="X896" s="91"/>
    </row>
    <row r="897" spans="2:24" x14ac:dyDescent="0.15">
      <c r="B897" s="438" t="s">
        <v>653</v>
      </c>
      <c r="C897" s="438"/>
      <c r="D897" s="438"/>
      <c r="E897" s="438"/>
      <c r="F897" s="438"/>
      <c r="G897" s="438"/>
      <c r="H897" s="438"/>
      <c r="I897" s="438"/>
      <c r="J897" s="438"/>
      <c r="K897" s="438"/>
      <c r="L897" s="438"/>
      <c r="M897" s="438"/>
      <c r="N897" s="223"/>
      <c r="O897" s="223"/>
      <c r="P897" s="264"/>
      <c r="Q897" s="91"/>
      <c r="R897" s="91"/>
      <c r="S897" s="91"/>
      <c r="T897" s="91"/>
      <c r="U897" s="91"/>
      <c r="V897" s="91"/>
      <c r="W897" s="91"/>
      <c r="X897" s="91"/>
    </row>
  </sheetData>
  <mergeCells count="14">
    <mergeCell ref="B893:X893"/>
    <mergeCell ref="B894:X894"/>
    <mergeCell ref="B896:O896"/>
    <mergeCell ref="B897:M897"/>
    <mergeCell ref="B888:X888"/>
    <mergeCell ref="B889:X889"/>
    <mergeCell ref="B890:X890"/>
    <mergeCell ref="B891:X891"/>
    <mergeCell ref="B892:X892"/>
    <mergeCell ref="B11:J11"/>
    <mergeCell ref="E13:F13"/>
    <mergeCell ref="G13:H13"/>
    <mergeCell ref="I13:I14"/>
    <mergeCell ref="J13:J14"/>
  </mergeCells>
  <hyperlinks>
    <hyperlink ref="B6" location="Contents!A1" display="Return to Contents" xr:uid="{A9D54A23-4674-49DA-A0D9-6E2697D4F0C5}"/>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15DF-1655-4609-8E04-ECF8A003054E}">
  <dimension ref="B1:AA644"/>
  <sheetViews>
    <sheetView zoomScaleNormal="100" workbookViewId="0">
      <selection activeCell="B1" sqref="B1"/>
    </sheetView>
  </sheetViews>
  <sheetFormatPr baseColWidth="10" defaultColWidth="8.6640625" defaultRowHeight="13" x14ac:dyDescent="0.15"/>
  <cols>
    <col min="1" max="1" width="1.1640625" style="346" customWidth="1"/>
    <col min="2" max="2" width="36" style="346" customWidth="1"/>
    <col min="3" max="3" width="19.6640625" style="346" bestFit="1" customWidth="1"/>
    <col min="4" max="4" width="28.6640625" style="346" bestFit="1" customWidth="1"/>
    <col min="5" max="6" width="9.33203125" style="346" customWidth="1"/>
    <col min="7" max="7" width="12.6640625" style="346" customWidth="1"/>
    <col min="8" max="8" width="8.33203125" style="346" customWidth="1"/>
    <col min="9" max="9" width="9.33203125" style="346" customWidth="1"/>
    <col min="10" max="10" width="12.33203125" style="346" customWidth="1"/>
    <col min="11" max="11" width="11" style="346" bestFit="1" customWidth="1"/>
    <col min="12" max="12" width="11.1640625" style="346" bestFit="1" customWidth="1"/>
    <col min="13" max="13" width="13.33203125" style="346" customWidth="1"/>
    <col min="14" max="14" width="11" style="346" bestFit="1" customWidth="1"/>
    <col min="15" max="15" width="11.1640625" style="346" bestFit="1" customWidth="1"/>
    <col min="16" max="16" width="13.33203125" style="346" customWidth="1"/>
    <col min="17" max="18" width="11" style="346" bestFit="1" customWidth="1"/>
    <col min="19" max="19" width="12.83203125" style="346" customWidth="1"/>
    <col min="20" max="20" width="11" style="346" bestFit="1" customWidth="1"/>
    <col min="21" max="21" width="11.1640625" style="346" bestFit="1" customWidth="1"/>
    <col min="22" max="22" width="13.1640625" style="346" customWidth="1"/>
    <col min="23" max="23" width="13.6640625" style="346" customWidth="1"/>
    <col min="24" max="25" width="12.6640625" style="346" customWidth="1"/>
    <col min="26" max="16384" width="8.6640625" style="346"/>
  </cols>
  <sheetData>
    <row r="1" spans="2:27" s="367" customFormat="1" x14ac:dyDescent="0.15"/>
    <row r="2" spans="2:27" s="367" customFormat="1" x14ac:dyDescent="0.15"/>
    <row r="3" spans="2:27" s="367" customFormat="1" x14ac:dyDescent="0.15"/>
    <row r="4" spans="2:27" s="367" customFormat="1" x14ac:dyDescent="0.15"/>
    <row r="5" spans="2:27" s="367" customFormat="1" x14ac:dyDescent="0.15"/>
    <row r="6" spans="2:27" s="19" customFormat="1" ht="21" customHeight="1" x14ac:dyDescent="0.15">
      <c r="B6" s="366" t="s">
        <v>648</v>
      </c>
    </row>
    <row r="7" spans="2:27" ht="18" x14ac:dyDescent="0.2">
      <c r="B7" s="307" t="s">
        <v>650</v>
      </c>
      <c r="C7" s="307"/>
      <c r="D7" s="307"/>
    </row>
    <row r="9" spans="2:27" ht="14" thickBot="1" x14ac:dyDescent="0.2"/>
    <row r="10" spans="2:27" ht="14" x14ac:dyDescent="0.15">
      <c r="B10" s="347" t="s">
        <v>491</v>
      </c>
      <c r="C10" s="348"/>
      <c r="D10" s="348"/>
      <c r="E10" s="348"/>
      <c r="F10" s="348"/>
      <c r="G10" s="348"/>
      <c r="H10" s="348"/>
      <c r="I10" s="348"/>
      <c r="J10" s="349"/>
    </row>
    <row r="11" spans="2:27" ht="89" customHeight="1" thickBot="1" x14ac:dyDescent="0.2">
      <c r="B11" s="490" t="s">
        <v>569</v>
      </c>
      <c r="C11" s="491"/>
      <c r="D11" s="491"/>
      <c r="E11" s="491"/>
      <c r="F11" s="491"/>
      <c r="G11" s="491"/>
      <c r="H11" s="491"/>
      <c r="I11" s="491"/>
      <c r="J11" s="492"/>
    </row>
    <row r="13" spans="2:27" ht="26.25" customHeight="1" thickBot="1" x14ac:dyDescent="0.2">
      <c r="E13" s="350"/>
      <c r="F13" s="350"/>
      <c r="G13" s="350"/>
      <c r="H13" s="350"/>
      <c r="I13" s="351"/>
      <c r="J13" s="351"/>
      <c r="K13" s="352"/>
      <c r="W13" s="358"/>
    </row>
    <row r="14" spans="2:27" ht="26.25" customHeight="1" x14ac:dyDescent="0.15">
      <c r="B14" s="348"/>
      <c r="C14" s="348"/>
      <c r="D14" s="348"/>
      <c r="E14" s="493" t="s">
        <v>570</v>
      </c>
      <c r="F14" s="493"/>
      <c r="G14" s="493"/>
      <c r="H14" s="493" t="s">
        <v>571</v>
      </c>
      <c r="I14" s="493"/>
      <c r="J14" s="493"/>
      <c r="K14" s="494" t="s">
        <v>572</v>
      </c>
      <c r="L14" s="494"/>
      <c r="M14" s="494"/>
      <c r="N14" s="493" t="s">
        <v>573</v>
      </c>
      <c r="O14" s="493"/>
      <c r="P14" s="493"/>
      <c r="Q14" s="493" t="s">
        <v>574</v>
      </c>
      <c r="R14" s="493"/>
      <c r="S14" s="493"/>
      <c r="T14" s="494" t="s">
        <v>575</v>
      </c>
      <c r="U14" s="494"/>
      <c r="V14" s="494"/>
      <c r="W14" s="493" t="s">
        <v>636</v>
      </c>
      <c r="X14" s="493"/>
      <c r="Y14" s="493"/>
    </row>
    <row r="15" spans="2:27" ht="57" customHeight="1" thickBot="1" x14ac:dyDescent="0.2">
      <c r="B15" s="353" t="s">
        <v>531</v>
      </c>
      <c r="C15" s="353" t="s">
        <v>11</v>
      </c>
      <c r="D15" s="353" t="s">
        <v>625</v>
      </c>
      <c r="E15" s="353" t="s">
        <v>533</v>
      </c>
      <c r="F15" s="353" t="s">
        <v>338</v>
      </c>
      <c r="G15" s="353" t="s">
        <v>626</v>
      </c>
      <c r="H15" s="353" t="s">
        <v>533</v>
      </c>
      <c r="I15" s="354" t="s">
        <v>338</v>
      </c>
      <c r="J15" s="353" t="s">
        <v>626</v>
      </c>
      <c r="K15" s="353" t="s">
        <v>533</v>
      </c>
      <c r="L15" s="353" t="s">
        <v>338</v>
      </c>
      <c r="M15" s="353" t="s">
        <v>626</v>
      </c>
      <c r="N15" s="353" t="s">
        <v>533</v>
      </c>
      <c r="O15" s="353" t="s">
        <v>338</v>
      </c>
      <c r="P15" s="353" t="s">
        <v>626</v>
      </c>
      <c r="Q15" s="353" t="s">
        <v>533</v>
      </c>
      <c r="R15" s="354" t="s">
        <v>338</v>
      </c>
      <c r="S15" s="353" t="s">
        <v>626</v>
      </c>
      <c r="T15" s="353" t="s">
        <v>533</v>
      </c>
      <c r="U15" s="353" t="s">
        <v>338</v>
      </c>
      <c r="V15" s="353" t="s">
        <v>626</v>
      </c>
      <c r="W15" s="354" t="s">
        <v>638</v>
      </c>
      <c r="X15" s="354" t="s">
        <v>637</v>
      </c>
      <c r="Y15" s="354" t="s">
        <v>639</v>
      </c>
    </row>
    <row r="16" spans="2:27" x14ac:dyDescent="0.15">
      <c r="B16" s="346" t="s">
        <v>4</v>
      </c>
      <c r="C16" s="346" t="s">
        <v>532</v>
      </c>
      <c r="D16" s="346" t="s">
        <v>532</v>
      </c>
      <c r="E16" s="400">
        <v>5591</v>
      </c>
      <c r="F16" s="400">
        <v>574472</v>
      </c>
      <c r="G16" s="401">
        <v>0.97324151568744866</v>
      </c>
      <c r="H16" s="400">
        <v>1671</v>
      </c>
      <c r="I16" s="400">
        <v>172677</v>
      </c>
      <c r="J16" s="401">
        <v>0.96770270505046985</v>
      </c>
      <c r="K16" s="400">
        <v>3920</v>
      </c>
      <c r="L16" s="400">
        <v>401795</v>
      </c>
      <c r="M16" s="401">
        <v>0.97562189673838651</v>
      </c>
      <c r="N16" s="400">
        <v>3705</v>
      </c>
      <c r="O16" s="400">
        <v>386875</v>
      </c>
      <c r="P16" s="401">
        <v>0.95767366720516967</v>
      </c>
      <c r="Q16" s="400">
        <v>172</v>
      </c>
      <c r="R16" s="400">
        <v>18089</v>
      </c>
      <c r="S16" s="401">
        <v>0.95085411023273814</v>
      </c>
      <c r="T16" s="400">
        <v>3533</v>
      </c>
      <c r="U16" s="400">
        <v>368786</v>
      </c>
      <c r="V16" s="402">
        <v>0.95800816733823957</v>
      </c>
      <c r="W16" s="402">
        <v>-1.556784848227899E-2</v>
      </c>
      <c r="X16" s="402">
        <v>-1.7613729400146938E-2</v>
      </c>
      <c r="Y16" s="402">
        <v>-2.0458809178679482E-3</v>
      </c>
      <c r="Z16" s="357"/>
      <c r="AA16" s="357"/>
    </row>
    <row r="17" spans="2:26" x14ac:dyDescent="0.15">
      <c r="B17" s="346" t="s">
        <v>4</v>
      </c>
      <c r="C17" s="346" t="s">
        <v>18</v>
      </c>
      <c r="D17" s="346" t="s">
        <v>17</v>
      </c>
      <c r="E17" s="400">
        <v>175</v>
      </c>
      <c r="F17" s="400">
        <v>27705</v>
      </c>
      <c r="G17" s="401">
        <v>0.63165493593214217</v>
      </c>
      <c r="H17" s="400">
        <v>35</v>
      </c>
      <c r="I17" s="400">
        <v>6390</v>
      </c>
      <c r="J17" s="401">
        <v>0.54773082942097029</v>
      </c>
      <c r="K17" s="400">
        <v>135</v>
      </c>
      <c r="L17" s="400">
        <v>21320</v>
      </c>
      <c r="M17" s="401">
        <v>0.63320825515947465</v>
      </c>
      <c r="N17" s="400">
        <v>140</v>
      </c>
      <c r="O17" s="400">
        <v>22165</v>
      </c>
      <c r="P17" s="401">
        <v>0.63162643807805097</v>
      </c>
      <c r="Q17" s="400">
        <v>10</v>
      </c>
      <c r="R17" s="400">
        <v>1515</v>
      </c>
      <c r="S17" s="401">
        <v>0.66006600660066006</v>
      </c>
      <c r="T17" s="400">
        <v>130</v>
      </c>
      <c r="U17" s="400">
        <v>20645</v>
      </c>
      <c r="V17" s="402">
        <v>0.62969241947202714</v>
      </c>
      <c r="W17" s="402">
        <v>-2.8497854091202868E-5</v>
      </c>
      <c r="X17" s="402">
        <v>-3.5158356874475105E-3</v>
      </c>
      <c r="Y17" s="402">
        <v>-3.4873378333563076E-3</v>
      </c>
      <c r="Z17" s="357"/>
    </row>
    <row r="18" spans="2:26" x14ac:dyDescent="0.15">
      <c r="B18" s="346" t="s">
        <v>4</v>
      </c>
      <c r="C18" s="346" t="s">
        <v>44</v>
      </c>
      <c r="D18" s="346" t="s">
        <v>43</v>
      </c>
      <c r="E18" s="400">
        <v>570</v>
      </c>
      <c r="F18" s="400">
        <v>71185</v>
      </c>
      <c r="G18" s="401">
        <v>0.80073049097422211</v>
      </c>
      <c r="H18" s="400">
        <v>260</v>
      </c>
      <c r="I18" s="400">
        <v>31185</v>
      </c>
      <c r="J18" s="401">
        <v>0.83373416706750036</v>
      </c>
      <c r="K18" s="400">
        <v>305</v>
      </c>
      <c r="L18" s="400">
        <v>40000</v>
      </c>
      <c r="M18" s="401">
        <v>0.76249999999999996</v>
      </c>
      <c r="N18" s="400">
        <v>340</v>
      </c>
      <c r="O18" s="400">
        <v>40590</v>
      </c>
      <c r="P18" s="401">
        <v>0.83764474008376444</v>
      </c>
      <c r="Q18" s="400">
        <v>10</v>
      </c>
      <c r="R18" s="400">
        <v>1250</v>
      </c>
      <c r="S18" s="401">
        <v>0.8</v>
      </c>
      <c r="T18" s="400">
        <v>330</v>
      </c>
      <c r="U18" s="400">
        <v>39340</v>
      </c>
      <c r="V18" s="402">
        <v>0.83884087442806299</v>
      </c>
      <c r="W18" s="402">
        <v>3.691424910954233E-2</v>
      </c>
      <c r="X18" s="402">
        <v>7.6340874428063032E-2</v>
      </c>
      <c r="Y18" s="402">
        <v>3.9426625318520703E-2</v>
      </c>
      <c r="Z18" s="357"/>
    </row>
    <row r="19" spans="2:26" x14ac:dyDescent="0.15">
      <c r="B19" s="346" t="s">
        <v>4</v>
      </c>
      <c r="C19" s="346" t="s">
        <v>92</v>
      </c>
      <c r="D19" s="346" t="s">
        <v>91</v>
      </c>
      <c r="E19" s="400">
        <v>530</v>
      </c>
      <c r="F19" s="400">
        <v>58970</v>
      </c>
      <c r="G19" s="401">
        <v>0.89876208241478717</v>
      </c>
      <c r="H19" s="400">
        <v>100</v>
      </c>
      <c r="I19" s="400">
        <v>12950</v>
      </c>
      <c r="J19" s="401">
        <v>0.77220077220077221</v>
      </c>
      <c r="K19" s="400">
        <v>435</v>
      </c>
      <c r="L19" s="400">
        <v>46020</v>
      </c>
      <c r="M19" s="401">
        <v>0.94524119947848773</v>
      </c>
      <c r="N19" s="400">
        <v>330</v>
      </c>
      <c r="O19" s="400">
        <v>42440</v>
      </c>
      <c r="P19" s="401">
        <v>0.77756833176248819</v>
      </c>
      <c r="Q19" s="400">
        <v>10</v>
      </c>
      <c r="R19" s="400">
        <v>2025</v>
      </c>
      <c r="S19" s="401">
        <v>0.49382716049382713</v>
      </c>
      <c r="T19" s="400">
        <v>320</v>
      </c>
      <c r="U19" s="400">
        <v>40420</v>
      </c>
      <c r="V19" s="402">
        <v>0.79168728352300843</v>
      </c>
      <c r="W19" s="402">
        <v>-0.12119375065229898</v>
      </c>
      <c r="X19" s="402">
        <v>-0.15355391595547929</v>
      </c>
      <c r="Y19" s="402">
        <v>-3.236016530318031E-2</v>
      </c>
    </row>
    <row r="20" spans="2:26" x14ac:dyDescent="0.15">
      <c r="B20" s="346" t="s">
        <v>4</v>
      </c>
      <c r="C20" s="346" t="s">
        <v>124</v>
      </c>
      <c r="D20" s="346" t="s">
        <v>123</v>
      </c>
      <c r="E20" s="400">
        <v>520</v>
      </c>
      <c r="F20" s="400">
        <v>49725</v>
      </c>
      <c r="G20" s="401">
        <v>1.0457516339869279</v>
      </c>
      <c r="H20" s="400">
        <v>135</v>
      </c>
      <c r="I20" s="400">
        <v>14880</v>
      </c>
      <c r="J20" s="401">
        <v>0.90725806451612911</v>
      </c>
      <c r="K20" s="400">
        <v>380</v>
      </c>
      <c r="L20" s="400">
        <v>34845</v>
      </c>
      <c r="M20" s="401">
        <v>1.090543836992395</v>
      </c>
      <c r="N20" s="400">
        <v>415</v>
      </c>
      <c r="O20" s="400">
        <v>37180</v>
      </c>
      <c r="P20" s="401">
        <v>1.1161915008068855</v>
      </c>
      <c r="Q20" s="400">
        <v>50</v>
      </c>
      <c r="R20" s="400">
        <v>2995</v>
      </c>
      <c r="S20" s="401">
        <v>1.669449081803005</v>
      </c>
      <c r="T20" s="400">
        <v>365</v>
      </c>
      <c r="U20" s="400">
        <v>34185</v>
      </c>
      <c r="V20" s="402">
        <v>1.0677197601287114</v>
      </c>
      <c r="W20" s="402">
        <v>7.0439866819957508E-2</v>
      </c>
      <c r="X20" s="402">
        <v>-2.2824076863683596E-2</v>
      </c>
      <c r="Y20" s="402">
        <v>-9.3263943683641104E-2</v>
      </c>
    </row>
    <row r="21" spans="2:26" x14ac:dyDescent="0.15">
      <c r="B21" s="346" t="s">
        <v>4</v>
      </c>
      <c r="C21" s="346" t="s">
        <v>144</v>
      </c>
      <c r="D21" s="346" t="s">
        <v>143</v>
      </c>
      <c r="E21" s="400">
        <v>685</v>
      </c>
      <c r="F21" s="400">
        <v>66975</v>
      </c>
      <c r="G21" s="401">
        <v>1.022769690182904</v>
      </c>
      <c r="H21" s="400">
        <v>225</v>
      </c>
      <c r="I21" s="400">
        <v>23525</v>
      </c>
      <c r="J21" s="401">
        <v>0.95642933049946877</v>
      </c>
      <c r="K21" s="400">
        <v>460</v>
      </c>
      <c r="L21" s="400">
        <v>43445</v>
      </c>
      <c r="M21" s="401">
        <v>1.0588099896420762</v>
      </c>
      <c r="N21" s="400">
        <v>450</v>
      </c>
      <c r="O21" s="400">
        <v>41095</v>
      </c>
      <c r="P21" s="401">
        <v>1.0950237255140529</v>
      </c>
      <c r="Q21" s="400">
        <v>10</v>
      </c>
      <c r="R21" s="400">
        <v>1810</v>
      </c>
      <c r="S21" s="401">
        <v>0.55248618784530379</v>
      </c>
      <c r="T21" s="400">
        <v>440</v>
      </c>
      <c r="U21" s="400">
        <v>39285</v>
      </c>
      <c r="V21" s="402">
        <v>1.1200203640066182</v>
      </c>
      <c r="W21" s="402">
        <v>7.2254035331148936E-2</v>
      </c>
      <c r="X21" s="402">
        <v>6.121037436454202E-2</v>
      </c>
      <c r="Y21" s="402">
        <v>-1.1043660966606916E-2</v>
      </c>
    </row>
    <row r="22" spans="2:26" x14ac:dyDescent="0.15">
      <c r="B22" s="346" t="s">
        <v>4</v>
      </c>
      <c r="C22" s="346" t="s">
        <v>174</v>
      </c>
      <c r="D22" s="346" t="s">
        <v>173</v>
      </c>
      <c r="E22" s="400">
        <v>675</v>
      </c>
      <c r="F22" s="400">
        <v>67585</v>
      </c>
      <c r="G22" s="401">
        <v>0.99874232448028422</v>
      </c>
      <c r="H22" s="400">
        <v>215</v>
      </c>
      <c r="I22" s="400">
        <v>23670</v>
      </c>
      <c r="J22" s="401">
        <v>0.90832277144064222</v>
      </c>
      <c r="K22" s="400">
        <v>460</v>
      </c>
      <c r="L22" s="400">
        <v>43915</v>
      </c>
      <c r="M22" s="401">
        <v>1.0474780826596835</v>
      </c>
      <c r="N22" s="400">
        <v>330</v>
      </c>
      <c r="O22" s="400">
        <v>41020</v>
      </c>
      <c r="P22" s="401">
        <v>0.80448561677230623</v>
      </c>
      <c r="Q22" s="400">
        <v>15</v>
      </c>
      <c r="R22" s="400">
        <v>2155</v>
      </c>
      <c r="S22" s="401">
        <v>0.6960556844547563</v>
      </c>
      <c r="T22" s="400">
        <v>315</v>
      </c>
      <c r="U22" s="400">
        <v>38865</v>
      </c>
      <c r="V22" s="402">
        <v>0.81049787726746436</v>
      </c>
      <c r="W22" s="402">
        <v>-0.19425670770797798</v>
      </c>
      <c r="X22" s="402">
        <v>-0.23698020539221909</v>
      </c>
      <c r="Y22" s="402">
        <v>-4.2723497684241107E-2</v>
      </c>
    </row>
    <row r="23" spans="2:26" x14ac:dyDescent="0.15">
      <c r="B23" s="346" t="s">
        <v>4</v>
      </c>
      <c r="C23" s="346" t="s">
        <v>198</v>
      </c>
      <c r="D23" s="346" t="s">
        <v>197</v>
      </c>
      <c r="E23" s="400">
        <v>1480</v>
      </c>
      <c r="F23" s="400">
        <v>93115</v>
      </c>
      <c r="G23" s="401">
        <v>1.5894324222735328</v>
      </c>
      <c r="H23" s="400">
        <v>460</v>
      </c>
      <c r="I23" s="400">
        <v>27770</v>
      </c>
      <c r="J23" s="401">
        <v>1.6564638098667626</v>
      </c>
      <c r="K23" s="400">
        <v>1025</v>
      </c>
      <c r="L23" s="400">
        <v>65345</v>
      </c>
      <c r="M23" s="401">
        <v>1.5685974443339201</v>
      </c>
      <c r="N23" s="400">
        <v>935</v>
      </c>
      <c r="O23" s="400">
        <v>64830</v>
      </c>
      <c r="P23" s="401">
        <v>1.4422335338577819</v>
      </c>
      <c r="Q23" s="400">
        <v>25</v>
      </c>
      <c r="R23" s="400">
        <v>1785</v>
      </c>
      <c r="S23" s="401">
        <v>1.400560224089636</v>
      </c>
      <c r="T23" s="400">
        <v>910</v>
      </c>
      <c r="U23" s="400">
        <v>63050</v>
      </c>
      <c r="V23" s="402">
        <v>1.4432989690721649</v>
      </c>
      <c r="W23" s="402">
        <v>-0.14719888841575091</v>
      </c>
      <c r="X23" s="402">
        <v>-0.12529847526175519</v>
      </c>
      <c r="Y23" s="402">
        <v>2.1900413153995713E-2</v>
      </c>
    </row>
    <row r="24" spans="2:26" x14ac:dyDescent="0.15">
      <c r="B24" s="346" t="s">
        <v>4</v>
      </c>
      <c r="C24" s="346" t="s">
        <v>263</v>
      </c>
      <c r="D24" s="346" t="s">
        <v>262</v>
      </c>
      <c r="E24" s="400">
        <v>665</v>
      </c>
      <c r="F24" s="400">
        <v>93570</v>
      </c>
      <c r="G24" s="401">
        <v>0.71069787324997324</v>
      </c>
      <c r="H24" s="400">
        <v>140</v>
      </c>
      <c r="I24" s="400">
        <v>17470</v>
      </c>
      <c r="J24" s="401">
        <v>0.80137378362907852</v>
      </c>
      <c r="K24" s="400">
        <v>525</v>
      </c>
      <c r="L24" s="400">
        <v>76100</v>
      </c>
      <c r="M24" s="401">
        <v>0.68988173455978974</v>
      </c>
      <c r="N24" s="400">
        <v>540</v>
      </c>
      <c r="O24" s="400">
        <v>65260</v>
      </c>
      <c r="P24" s="401">
        <v>0.82745939319644501</v>
      </c>
      <c r="Q24" s="400">
        <v>15</v>
      </c>
      <c r="R24" s="400">
        <v>2000</v>
      </c>
      <c r="S24" s="401">
        <v>0.75</v>
      </c>
      <c r="T24" s="400">
        <v>525</v>
      </c>
      <c r="U24" s="400">
        <v>63255</v>
      </c>
      <c r="V24" s="402">
        <v>0.82997391510552521</v>
      </c>
      <c r="W24" s="402">
        <v>0.11676151994647177</v>
      </c>
      <c r="X24" s="402">
        <v>0.14009218054573547</v>
      </c>
      <c r="Y24" s="402">
        <v>2.3330660599263697E-2</v>
      </c>
    </row>
    <row r="25" spans="2:26" x14ac:dyDescent="0.15">
      <c r="B25" s="346" t="s">
        <v>4</v>
      </c>
      <c r="C25" s="346" t="s">
        <v>302</v>
      </c>
      <c r="D25" s="346" t="s">
        <v>301</v>
      </c>
      <c r="E25" s="400">
        <v>295</v>
      </c>
      <c r="F25" s="400">
        <v>45645</v>
      </c>
      <c r="G25" s="401">
        <v>0.64629203636761967</v>
      </c>
      <c r="H25" s="400">
        <v>100</v>
      </c>
      <c r="I25" s="400">
        <v>14830</v>
      </c>
      <c r="J25" s="401">
        <v>0.67430883344571813</v>
      </c>
      <c r="K25" s="400">
        <v>195</v>
      </c>
      <c r="L25" s="400">
        <v>30810</v>
      </c>
      <c r="M25" s="401">
        <v>0.63291139240506333</v>
      </c>
      <c r="N25" s="400">
        <v>220</v>
      </c>
      <c r="O25" s="400">
        <v>32295</v>
      </c>
      <c r="P25" s="401">
        <v>0.68122000309645447</v>
      </c>
      <c r="Q25" s="400">
        <v>20</v>
      </c>
      <c r="R25" s="400">
        <v>2555</v>
      </c>
      <c r="S25" s="401">
        <v>0.78277886497064575</v>
      </c>
      <c r="T25" s="400">
        <v>200</v>
      </c>
      <c r="U25" s="400">
        <v>29740</v>
      </c>
      <c r="V25" s="402">
        <v>0.67249495628782785</v>
      </c>
      <c r="W25" s="402">
        <v>3.4927966728834803E-2</v>
      </c>
      <c r="X25" s="402">
        <v>3.9583563882764516E-2</v>
      </c>
      <c r="Y25" s="402">
        <v>4.6555971539297136E-3</v>
      </c>
    </row>
    <row r="26" spans="2:26" x14ac:dyDescent="0.15">
      <c r="B26" s="346" t="s">
        <v>4</v>
      </c>
      <c r="C26" s="346" t="s">
        <v>200</v>
      </c>
      <c r="D26" s="346" t="s">
        <v>199</v>
      </c>
      <c r="E26" s="400">
        <v>60</v>
      </c>
      <c r="F26" s="400">
        <v>3325</v>
      </c>
      <c r="G26" s="401">
        <v>1.8045112781954888</v>
      </c>
      <c r="H26" s="400">
        <v>15</v>
      </c>
      <c r="I26" s="400">
        <v>855</v>
      </c>
      <c r="J26" s="401">
        <v>1.7543859649122806</v>
      </c>
      <c r="K26" s="400">
        <v>45</v>
      </c>
      <c r="L26" s="400">
        <v>2470</v>
      </c>
      <c r="M26" s="401">
        <v>1.8218623481781375</v>
      </c>
      <c r="N26" s="400">
        <v>35</v>
      </c>
      <c r="O26" s="400">
        <v>2130</v>
      </c>
      <c r="P26" s="401">
        <v>1.643192488262911</v>
      </c>
      <c r="Q26" s="400">
        <v>0</v>
      </c>
      <c r="R26" s="400">
        <v>0</v>
      </c>
      <c r="S26" s="401" t="s">
        <v>589</v>
      </c>
      <c r="T26" s="400">
        <v>35</v>
      </c>
      <c r="U26" s="400">
        <v>2130</v>
      </c>
      <c r="V26" s="402">
        <v>1.643192488262911</v>
      </c>
      <c r="W26" s="402">
        <v>-0.16131878993257787</v>
      </c>
      <c r="X26" s="402">
        <v>-0.17866985991522655</v>
      </c>
      <c r="Y26" s="402">
        <v>-1.7351069982648681E-2</v>
      </c>
    </row>
    <row r="27" spans="2:26" x14ac:dyDescent="0.15">
      <c r="B27" s="346" t="s">
        <v>4</v>
      </c>
      <c r="C27" s="346" t="s">
        <v>202</v>
      </c>
      <c r="D27" s="346" t="s">
        <v>201</v>
      </c>
      <c r="E27" s="400">
        <v>70</v>
      </c>
      <c r="F27" s="400">
        <v>4090</v>
      </c>
      <c r="G27" s="401">
        <v>1.7114914425427872</v>
      </c>
      <c r="H27" s="400" t="s">
        <v>580</v>
      </c>
      <c r="I27" s="400">
        <v>30</v>
      </c>
      <c r="J27" s="401" t="s">
        <v>580</v>
      </c>
      <c r="K27" s="400">
        <v>70</v>
      </c>
      <c r="L27" s="400">
        <v>4060</v>
      </c>
      <c r="M27" s="401">
        <v>1.7241379310344827</v>
      </c>
      <c r="N27" s="400">
        <v>55</v>
      </c>
      <c r="O27" s="400">
        <v>3930</v>
      </c>
      <c r="P27" s="401">
        <v>1.3994910941475827</v>
      </c>
      <c r="Q27" s="400" t="s">
        <v>580</v>
      </c>
      <c r="R27" s="400">
        <v>50</v>
      </c>
      <c r="S27" s="401" t="s">
        <v>580</v>
      </c>
      <c r="T27" s="400">
        <v>55</v>
      </c>
      <c r="U27" s="400">
        <v>3880</v>
      </c>
      <c r="V27" s="402">
        <v>1.4175257731958764</v>
      </c>
      <c r="W27" s="402">
        <v>-0.31200034839520452</v>
      </c>
      <c r="X27" s="402">
        <v>-0.30661215783860629</v>
      </c>
      <c r="Y27" s="402">
        <v>5.3881905565982269E-3</v>
      </c>
    </row>
    <row r="28" spans="2:26" x14ac:dyDescent="0.15">
      <c r="B28" s="346" t="s">
        <v>4</v>
      </c>
      <c r="C28" s="346" t="s">
        <v>94</v>
      </c>
      <c r="D28" s="346" t="s">
        <v>93</v>
      </c>
      <c r="E28" s="400">
        <v>50</v>
      </c>
      <c r="F28" s="400">
        <v>2685</v>
      </c>
      <c r="G28" s="401">
        <v>1.8621973929236499</v>
      </c>
      <c r="H28" s="400">
        <v>15</v>
      </c>
      <c r="I28" s="400">
        <v>1025</v>
      </c>
      <c r="J28" s="401">
        <v>1.4634146341463417</v>
      </c>
      <c r="K28" s="400">
        <v>35</v>
      </c>
      <c r="L28" s="400">
        <v>1660</v>
      </c>
      <c r="M28" s="401">
        <v>2.1084337349397591</v>
      </c>
      <c r="N28" s="400">
        <v>30</v>
      </c>
      <c r="O28" s="400">
        <v>1615</v>
      </c>
      <c r="P28" s="401">
        <v>1.8575851393188854</v>
      </c>
      <c r="Q28" s="400">
        <v>0</v>
      </c>
      <c r="R28" s="400">
        <v>0</v>
      </c>
      <c r="S28" s="401" t="s">
        <v>589</v>
      </c>
      <c r="T28" s="400">
        <v>30</v>
      </c>
      <c r="U28" s="400">
        <v>1615</v>
      </c>
      <c r="V28" s="402">
        <v>1.8575851393188854</v>
      </c>
      <c r="W28" s="402">
        <v>-4.6122536047645823E-3</v>
      </c>
      <c r="X28" s="402">
        <v>-0.25084859562087369</v>
      </c>
      <c r="Y28" s="402">
        <v>-0.24623634201610911</v>
      </c>
    </row>
    <row r="29" spans="2:26" x14ac:dyDescent="0.15">
      <c r="B29" s="346" t="s">
        <v>4</v>
      </c>
      <c r="C29" s="346" t="s">
        <v>304</v>
      </c>
      <c r="D29" s="346" t="s">
        <v>303</v>
      </c>
      <c r="E29" s="400">
        <v>10</v>
      </c>
      <c r="F29" s="400">
        <v>1695</v>
      </c>
      <c r="G29" s="401">
        <v>0.58997050147492625</v>
      </c>
      <c r="H29" s="400" t="s">
        <v>580</v>
      </c>
      <c r="I29" s="400">
        <v>310</v>
      </c>
      <c r="J29" s="401" t="s">
        <v>580</v>
      </c>
      <c r="K29" s="400">
        <v>10</v>
      </c>
      <c r="L29" s="400">
        <v>1385</v>
      </c>
      <c r="M29" s="401">
        <v>0.72202166064981954</v>
      </c>
      <c r="N29" s="400" t="s">
        <v>580</v>
      </c>
      <c r="O29" s="400">
        <v>1750</v>
      </c>
      <c r="P29" s="401" t="s">
        <v>580</v>
      </c>
      <c r="Q29" s="400" t="s">
        <v>580</v>
      </c>
      <c r="R29" s="400">
        <v>325</v>
      </c>
      <c r="S29" s="401" t="s">
        <v>580</v>
      </c>
      <c r="T29" s="400" t="s">
        <v>580</v>
      </c>
      <c r="U29" s="400">
        <v>1425</v>
      </c>
      <c r="V29" s="402" t="s">
        <v>580</v>
      </c>
      <c r="W29" s="402" t="s">
        <v>589</v>
      </c>
      <c r="X29" s="402" t="s">
        <v>589</v>
      </c>
      <c r="Y29" s="402" t="s">
        <v>589</v>
      </c>
    </row>
    <row r="30" spans="2:26" x14ac:dyDescent="0.15">
      <c r="B30" s="346" t="s">
        <v>4</v>
      </c>
      <c r="C30" s="346" t="s">
        <v>176</v>
      </c>
      <c r="D30" s="346" t="s">
        <v>175</v>
      </c>
      <c r="E30" s="400">
        <v>20</v>
      </c>
      <c r="F30" s="400">
        <v>2200</v>
      </c>
      <c r="G30" s="401">
        <v>0.90909090909090906</v>
      </c>
      <c r="H30" s="400">
        <v>10</v>
      </c>
      <c r="I30" s="400">
        <v>1220</v>
      </c>
      <c r="J30" s="401">
        <v>0.81967213114754101</v>
      </c>
      <c r="K30" s="400">
        <v>10</v>
      </c>
      <c r="L30" s="400">
        <v>980</v>
      </c>
      <c r="M30" s="401">
        <v>1.0204081632653061</v>
      </c>
      <c r="N30" s="400">
        <v>10</v>
      </c>
      <c r="O30" s="400">
        <v>960</v>
      </c>
      <c r="P30" s="401">
        <v>1.0416666666666665</v>
      </c>
      <c r="Q30" s="400">
        <v>0</v>
      </c>
      <c r="R30" s="400">
        <v>25</v>
      </c>
      <c r="S30" s="401">
        <v>0</v>
      </c>
      <c r="T30" s="400">
        <v>10</v>
      </c>
      <c r="U30" s="400">
        <v>930</v>
      </c>
      <c r="V30" s="402">
        <v>1.0752688172043012</v>
      </c>
      <c r="W30" s="402">
        <v>0.13257575757575746</v>
      </c>
      <c r="X30" s="402">
        <v>5.4860653938995085E-2</v>
      </c>
      <c r="Y30" s="402">
        <v>-7.7715103636762373E-2</v>
      </c>
    </row>
    <row r="31" spans="2:26" x14ac:dyDescent="0.15">
      <c r="B31" s="346" t="s">
        <v>4</v>
      </c>
      <c r="C31" s="346" t="s">
        <v>204</v>
      </c>
      <c r="D31" s="346" t="s">
        <v>203</v>
      </c>
      <c r="E31" s="400">
        <v>20</v>
      </c>
      <c r="F31" s="400">
        <v>2965</v>
      </c>
      <c r="G31" s="401">
        <v>0.67453625632377734</v>
      </c>
      <c r="H31" s="400" t="s">
        <v>580</v>
      </c>
      <c r="I31" s="400">
        <v>880</v>
      </c>
      <c r="J31" s="401" t="s">
        <v>580</v>
      </c>
      <c r="K31" s="400">
        <v>15</v>
      </c>
      <c r="L31" s="400">
        <v>2080</v>
      </c>
      <c r="M31" s="401">
        <v>0.72115384615384615</v>
      </c>
      <c r="N31" s="400">
        <v>15</v>
      </c>
      <c r="O31" s="400">
        <v>2180</v>
      </c>
      <c r="P31" s="401">
        <v>0.68807339449541294</v>
      </c>
      <c r="Q31" s="400" t="s">
        <v>580</v>
      </c>
      <c r="R31" s="400">
        <v>150</v>
      </c>
      <c r="S31" s="401" t="s">
        <v>580</v>
      </c>
      <c r="T31" s="400">
        <v>15</v>
      </c>
      <c r="U31" s="400">
        <v>2030</v>
      </c>
      <c r="V31" s="402">
        <v>0.73891625615763545</v>
      </c>
      <c r="W31" s="402">
        <v>1.3537138171635599E-2</v>
      </c>
      <c r="X31" s="402">
        <v>1.7762410003789308E-2</v>
      </c>
      <c r="Y31" s="402">
        <v>4.2252718321537097E-3</v>
      </c>
    </row>
    <row r="32" spans="2:26" x14ac:dyDescent="0.15">
      <c r="B32" s="346" t="s">
        <v>4</v>
      </c>
      <c r="C32" s="346" t="s">
        <v>146</v>
      </c>
      <c r="D32" s="346" t="s">
        <v>145</v>
      </c>
      <c r="E32" s="400">
        <v>200</v>
      </c>
      <c r="F32" s="400">
        <v>15045</v>
      </c>
      <c r="G32" s="401">
        <v>1.3293452974410103</v>
      </c>
      <c r="H32" s="400">
        <v>80</v>
      </c>
      <c r="I32" s="400">
        <v>6390</v>
      </c>
      <c r="J32" s="401">
        <v>1.2519561815336464</v>
      </c>
      <c r="K32" s="400">
        <v>120</v>
      </c>
      <c r="L32" s="400">
        <v>8655</v>
      </c>
      <c r="M32" s="401">
        <v>1.386481802426343</v>
      </c>
      <c r="N32" s="400">
        <v>120</v>
      </c>
      <c r="O32" s="400">
        <v>8385</v>
      </c>
      <c r="P32" s="401">
        <v>1.4311270125223614</v>
      </c>
      <c r="Q32" s="400" t="s">
        <v>580</v>
      </c>
      <c r="R32" s="400">
        <v>480</v>
      </c>
      <c r="S32" s="401" t="s">
        <v>580</v>
      </c>
      <c r="T32" s="400">
        <v>120</v>
      </c>
      <c r="U32" s="400">
        <v>7905</v>
      </c>
      <c r="V32" s="402">
        <v>1.5180265654648957</v>
      </c>
      <c r="W32" s="402">
        <v>0.10178171508135114</v>
      </c>
      <c r="X32" s="402">
        <v>0.13154476303855267</v>
      </c>
      <c r="Y32" s="402">
        <v>2.9763047957201527E-2</v>
      </c>
    </row>
    <row r="33" spans="2:25" x14ac:dyDescent="0.15">
      <c r="B33" s="346" t="s">
        <v>4</v>
      </c>
      <c r="C33" s="346" t="s">
        <v>46</v>
      </c>
      <c r="D33" s="346" t="s">
        <v>45</v>
      </c>
      <c r="E33" s="400">
        <v>50</v>
      </c>
      <c r="F33" s="400">
        <v>2000</v>
      </c>
      <c r="G33" s="401">
        <v>2.5</v>
      </c>
      <c r="H33" s="400">
        <v>30</v>
      </c>
      <c r="I33" s="400">
        <v>1060</v>
      </c>
      <c r="J33" s="401">
        <v>2.8301886792452833</v>
      </c>
      <c r="K33" s="400">
        <v>20</v>
      </c>
      <c r="L33" s="400">
        <v>935</v>
      </c>
      <c r="M33" s="401">
        <v>2.1390374331550799</v>
      </c>
      <c r="N33" s="400">
        <v>25</v>
      </c>
      <c r="O33" s="400">
        <v>895</v>
      </c>
      <c r="P33" s="401">
        <v>2.7932960893854748</v>
      </c>
      <c r="Q33" s="400">
        <v>0</v>
      </c>
      <c r="R33" s="400">
        <v>0</v>
      </c>
      <c r="S33" s="401" t="s">
        <v>589</v>
      </c>
      <c r="T33" s="400">
        <v>25</v>
      </c>
      <c r="U33" s="400">
        <v>895</v>
      </c>
      <c r="V33" s="402">
        <v>2.7932960893854748</v>
      </c>
      <c r="W33" s="402">
        <v>0.2932960893854748</v>
      </c>
      <c r="X33" s="402">
        <v>0.65425865623039492</v>
      </c>
      <c r="Y33" s="402">
        <v>0.36096256684492012</v>
      </c>
    </row>
    <row r="34" spans="2:25" x14ac:dyDescent="0.15">
      <c r="B34" s="346" t="s">
        <v>4</v>
      </c>
      <c r="C34" s="346" t="s">
        <v>48</v>
      </c>
      <c r="D34" s="346" t="s">
        <v>47</v>
      </c>
      <c r="E34" s="400">
        <v>10</v>
      </c>
      <c r="F34" s="400">
        <v>1645</v>
      </c>
      <c r="G34" s="401">
        <v>0.60790273556231</v>
      </c>
      <c r="H34" s="400" t="s">
        <v>580</v>
      </c>
      <c r="I34" s="400">
        <v>85</v>
      </c>
      <c r="J34" s="401" t="s">
        <v>580</v>
      </c>
      <c r="K34" s="400" t="s">
        <v>580</v>
      </c>
      <c r="L34" s="400">
        <v>1560</v>
      </c>
      <c r="M34" s="401" t="s">
        <v>580</v>
      </c>
      <c r="N34" s="400" t="s">
        <v>580</v>
      </c>
      <c r="O34" s="400">
        <v>1595</v>
      </c>
      <c r="P34" s="401" t="s">
        <v>580</v>
      </c>
      <c r="Q34" s="400">
        <v>0</v>
      </c>
      <c r="R34" s="400">
        <v>65</v>
      </c>
      <c r="S34" s="401">
        <v>0</v>
      </c>
      <c r="T34" s="400" t="s">
        <v>580</v>
      </c>
      <c r="U34" s="400">
        <v>1530</v>
      </c>
      <c r="V34" s="402" t="s">
        <v>580</v>
      </c>
      <c r="W34" s="402" t="s">
        <v>589</v>
      </c>
      <c r="X34" s="402" t="s">
        <v>589</v>
      </c>
      <c r="Y34" s="402" t="s">
        <v>589</v>
      </c>
    </row>
    <row r="35" spans="2:25" x14ac:dyDescent="0.15">
      <c r="B35" s="346" t="s">
        <v>4</v>
      </c>
      <c r="C35" s="346" t="s">
        <v>50</v>
      </c>
      <c r="D35" s="346" t="s">
        <v>49</v>
      </c>
      <c r="E35" s="400" t="s">
        <v>579</v>
      </c>
      <c r="F35" s="400" t="s">
        <v>579</v>
      </c>
      <c r="G35" s="401" t="s">
        <v>579</v>
      </c>
      <c r="H35" s="400" t="s">
        <v>579</v>
      </c>
      <c r="I35" s="400" t="s">
        <v>579</v>
      </c>
      <c r="J35" s="401" t="s">
        <v>579</v>
      </c>
      <c r="K35" s="400" t="s">
        <v>579</v>
      </c>
      <c r="L35" s="400" t="s">
        <v>579</v>
      </c>
      <c r="M35" s="401" t="s">
        <v>579</v>
      </c>
      <c r="N35" s="400" t="s">
        <v>579</v>
      </c>
      <c r="O35" s="400" t="s">
        <v>579</v>
      </c>
      <c r="P35" s="401" t="s">
        <v>579</v>
      </c>
      <c r="Q35" s="400" t="s">
        <v>579</v>
      </c>
      <c r="R35" s="400" t="s">
        <v>579</v>
      </c>
      <c r="S35" s="401" t="s">
        <v>579</v>
      </c>
      <c r="T35" s="400" t="s">
        <v>579</v>
      </c>
      <c r="U35" s="400" t="s">
        <v>579</v>
      </c>
      <c r="V35" s="402" t="s">
        <v>579</v>
      </c>
      <c r="W35" s="402" t="s">
        <v>579</v>
      </c>
      <c r="X35" s="402" t="s">
        <v>579</v>
      </c>
      <c r="Y35" s="402" t="s">
        <v>579</v>
      </c>
    </row>
    <row r="36" spans="2:25" x14ac:dyDescent="0.15">
      <c r="B36" s="346" t="s">
        <v>4</v>
      </c>
      <c r="C36" s="346" t="s">
        <v>265</v>
      </c>
      <c r="D36" s="346" t="s">
        <v>264</v>
      </c>
      <c r="E36" s="400">
        <v>15</v>
      </c>
      <c r="F36" s="400">
        <v>1345</v>
      </c>
      <c r="G36" s="401">
        <v>1.1152416356877324</v>
      </c>
      <c r="H36" s="400">
        <v>10</v>
      </c>
      <c r="I36" s="400">
        <v>775</v>
      </c>
      <c r="J36" s="401">
        <v>1.2903225806451613</v>
      </c>
      <c r="K36" s="400" t="s">
        <v>580</v>
      </c>
      <c r="L36" s="400">
        <v>570</v>
      </c>
      <c r="M36" s="401" t="s">
        <v>580</v>
      </c>
      <c r="N36" s="400" t="s">
        <v>580</v>
      </c>
      <c r="O36" s="400">
        <v>545</v>
      </c>
      <c r="P36" s="401" t="s">
        <v>580</v>
      </c>
      <c r="Q36" s="400">
        <v>0</v>
      </c>
      <c r="R36" s="400">
        <v>50</v>
      </c>
      <c r="S36" s="401">
        <v>0</v>
      </c>
      <c r="T36" s="400" t="s">
        <v>580</v>
      </c>
      <c r="U36" s="400">
        <v>490</v>
      </c>
      <c r="V36" s="402" t="s">
        <v>580</v>
      </c>
      <c r="W36" s="402" t="s">
        <v>589</v>
      </c>
      <c r="X36" s="402" t="s">
        <v>589</v>
      </c>
      <c r="Y36" s="402" t="s">
        <v>589</v>
      </c>
    </row>
    <row r="37" spans="2:25" x14ac:dyDescent="0.15">
      <c r="B37" s="346" t="s">
        <v>4</v>
      </c>
      <c r="C37" s="346" t="s">
        <v>96</v>
      </c>
      <c r="D37" s="346" t="s">
        <v>95</v>
      </c>
      <c r="E37" s="400">
        <v>125</v>
      </c>
      <c r="F37" s="400">
        <v>6460</v>
      </c>
      <c r="G37" s="401">
        <v>1.9349845201238391</v>
      </c>
      <c r="H37" s="400" t="s">
        <v>580</v>
      </c>
      <c r="I37" s="400">
        <v>535</v>
      </c>
      <c r="J37" s="401" t="s">
        <v>580</v>
      </c>
      <c r="K37" s="400">
        <v>120</v>
      </c>
      <c r="L37" s="400">
        <v>5925</v>
      </c>
      <c r="M37" s="401">
        <v>2.0253164556962027</v>
      </c>
      <c r="N37" s="400">
        <v>65</v>
      </c>
      <c r="O37" s="400">
        <v>4650</v>
      </c>
      <c r="P37" s="401">
        <v>1.3978494623655915</v>
      </c>
      <c r="Q37" s="400" t="s">
        <v>580</v>
      </c>
      <c r="R37" s="400">
        <v>95</v>
      </c>
      <c r="S37" s="401" t="s">
        <v>580</v>
      </c>
      <c r="T37" s="400">
        <v>65</v>
      </c>
      <c r="U37" s="400">
        <v>4550</v>
      </c>
      <c r="V37" s="402">
        <v>1.4285714285714286</v>
      </c>
      <c r="W37" s="402">
        <v>-0.53713505775824766</v>
      </c>
      <c r="X37" s="402">
        <v>-0.59674502712477406</v>
      </c>
      <c r="Y37" s="402">
        <v>-5.9609969366526405E-2</v>
      </c>
    </row>
    <row r="38" spans="2:25" x14ac:dyDescent="0.15">
      <c r="B38" s="346" t="s">
        <v>4</v>
      </c>
      <c r="C38" s="346" t="s">
        <v>206</v>
      </c>
      <c r="D38" s="346" t="s">
        <v>205</v>
      </c>
      <c r="E38" s="400">
        <v>90</v>
      </c>
      <c r="F38" s="400">
        <v>3555</v>
      </c>
      <c r="G38" s="401">
        <v>2.5316455696202533</v>
      </c>
      <c r="H38" s="400" t="s">
        <v>580</v>
      </c>
      <c r="I38" s="400">
        <v>170</v>
      </c>
      <c r="J38" s="401" t="s">
        <v>580</v>
      </c>
      <c r="K38" s="400">
        <v>85</v>
      </c>
      <c r="L38" s="400">
        <v>3385</v>
      </c>
      <c r="M38" s="401">
        <v>2.5110782865583459</v>
      </c>
      <c r="N38" s="400">
        <v>75</v>
      </c>
      <c r="O38" s="400">
        <v>3420</v>
      </c>
      <c r="P38" s="401">
        <v>2.1929824561403506</v>
      </c>
      <c r="Q38" s="400" t="s">
        <v>580</v>
      </c>
      <c r="R38" s="400">
        <v>165</v>
      </c>
      <c r="S38" s="401" t="s">
        <v>580</v>
      </c>
      <c r="T38" s="400">
        <v>70</v>
      </c>
      <c r="U38" s="400">
        <v>3255</v>
      </c>
      <c r="V38" s="402">
        <v>2.1505376344086025</v>
      </c>
      <c r="W38" s="402">
        <v>-0.33866311347990274</v>
      </c>
      <c r="X38" s="402">
        <v>-0.3605406521497434</v>
      </c>
      <c r="Y38" s="402">
        <v>-2.1877538669840657E-2</v>
      </c>
    </row>
    <row r="39" spans="2:25" x14ac:dyDescent="0.15">
      <c r="B39" s="346" t="s">
        <v>4</v>
      </c>
      <c r="C39" s="346" t="s">
        <v>267</v>
      </c>
      <c r="D39" s="346" t="s">
        <v>266</v>
      </c>
      <c r="E39" s="400">
        <v>15</v>
      </c>
      <c r="F39" s="400">
        <v>2430</v>
      </c>
      <c r="G39" s="401">
        <v>0.61728395061728392</v>
      </c>
      <c r="H39" s="400" t="s">
        <v>580</v>
      </c>
      <c r="I39" s="400">
        <v>320</v>
      </c>
      <c r="J39" s="401" t="s">
        <v>580</v>
      </c>
      <c r="K39" s="400">
        <v>10</v>
      </c>
      <c r="L39" s="400">
        <v>2110</v>
      </c>
      <c r="M39" s="401">
        <v>0.47393364928909953</v>
      </c>
      <c r="N39" s="400" t="s">
        <v>580</v>
      </c>
      <c r="O39" s="400">
        <v>1235</v>
      </c>
      <c r="P39" s="401" t="s">
        <v>580</v>
      </c>
      <c r="Q39" s="400">
        <v>0</v>
      </c>
      <c r="R39" s="400">
        <v>0</v>
      </c>
      <c r="S39" s="401" t="s">
        <v>589</v>
      </c>
      <c r="T39" s="400" t="s">
        <v>580</v>
      </c>
      <c r="U39" s="400">
        <v>1235</v>
      </c>
      <c r="V39" s="402" t="s">
        <v>580</v>
      </c>
      <c r="W39" s="402" t="s">
        <v>589</v>
      </c>
      <c r="X39" s="402" t="s">
        <v>589</v>
      </c>
      <c r="Y39" s="402" t="s">
        <v>589</v>
      </c>
    </row>
    <row r="40" spans="2:25" x14ac:dyDescent="0.15">
      <c r="B40" s="346" t="s">
        <v>4</v>
      </c>
      <c r="C40" s="346" t="s">
        <v>308</v>
      </c>
      <c r="D40" s="346" t="s">
        <v>307</v>
      </c>
      <c r="E40" s="400">
        <v>40</v>
      </c>
      <c r="F40" s="400">
        <v>5005</v>
      </c>
      <c r="G40" s="401">
        <v>0.79920079920079923</v>
      </c>
      <c r="H40" s="400">
        <v>25</v>
      </c>
      <c r="I40" s="400">
        <v>2975</v>
      </c>
      <c r="J40" s="401">
        <v>0.84033613445378152</v>
      </c>
      <c r="K40" s="400">
        <v>15</v>
      </c>
      <c r="L40" s="400">
        <v>2025</v>
      </c>
      <c r="M40" s="401">
        <v>0.74074074074074081</v>
      </c>
      <c r="N40" s="400">
        <v>15</v>
      </c>
      <c r="O40" s="400">
        <v>1895</v>
      </c>
      <c r="P40" s="401">
        <v>0.79155672823219003</v>
      </c>
      <c r="Q40" s="400" t="s">
        <v>580</v>
      </c>
      <c r="R40" s="400">
        <v>130</v>
      </c>
      <c r="S40" s="401" t="s">
        <v>580</v>
      </c>
      <c r="T40" s="400">
        <v>10</v>
      </c>
      <c r="U40" s="400">
        <v>1765</v>
      </c>
      <c r="V40" s="402">
        <v>0.56657223796033995</v>
      </c>
      <c r="W40" s="402">
        <v>-7.6440709686091957E-3</v>
      </c>
      <c r="X40" s="402">
        <v>-0.17416850278040086</v>
      </c>
      <c r="Y40" s="402">
        <v>-0.16652443181179166</v>
      </c>
    </row>
    <row r="41" spans="2:25" x14ac:dyDescent="0.15">
      <c r="B41" s="346" t="s">
        <v>4</v>
      </c>
      <c r="C41" s="346" t="s">
        <v>208</v>
      </c>
      <c r="D41" s="346" t="s">
        <v>207</v>
      </c>
      <c r="E41" s="400">
        <v>40</v>
      </c>
      <c r="F41" s="400">
        <v>3755</v>
      </c>
      <c r="G41" s="401">
        <v>1.0652463382157125</v>
      </c>
      <c r="H41" s="400">
        <v>20</v>
      </c>
      <c r="I41" s="400">
        <v>1725</v>
      </c>
      <c r="J41" s="401">
        <v>1.1594202898550725</v>
      </c>
      <c r="K41" s="400">
        <v>20</v>
      </c>
      <c r="L41" s="400">
        <v>2030</v>
      </c>
      <c r="M41" s="401">
        <v>0.98522167487684731</v>
      </c>
      <c r="N41" s="400">
        <v>10</v>
      </c>
      <c r="O41" s="400">
        <v>2140</v>
      </c>
      <c r="P41" s="401">
        <v>0.46728971962616817</v>
      </c>
      <c r="Q41" s="400">
        <v>0</v>
      </c>
      <c r="R41" s="400">
        <v>100</v>
      </c>
      <c r="S41" s="401">
        <v>0</v>
      </c>
      <c r="T41" s="400">
        <v>10</v>
      </c>
      <c r="U41" s="400">
        <v>2040</v>
      </c>
      <c r="V41" s="402">
        <v>0.49019607843137253</v>
      </c>
      <c r="W41" s="402">
        <v>-0.5979566185895443</v>
      </c>
      <c r="X41" s="402">
        <v>-0.49502559644547478</v>
      </c>
      <c r="Y41" s="402">
        <v>0.10293102214406952</v>
      </c>
    </row>
    <row r="42" spans="2:25" x14ac:dyDescent="0.15">
      <c r="B42" s="346" t="s">
        <v>4</v>
      </c>
      <c r="C42" s="346" t="s">
        <v>558</v>
      </c>
      <c r="D42" s="346" t="s">
        <v>268</v>
      </c>
      <c r="E42" s="400">
        <v>55</v>
      </c>
      <c r="F42" s="400">
        <v>5710</v>
      </c>
      <c r="G42" s="401">
        <v>0.96322241681260945</v>
      </c>
      <c r="H42" s="400">
        <v>10</v>
      </c>
      <c r="I42" s="400">
        <v>1170</v>
      </c>
      <c r="J42" s="401">
        <v>0.85470085470085477</v>
      </c>
      <c r="K42" s="400">
        <v>50</v>
      </c>
      <c r="L42" s="400">
        <v>4540</v>
      </c>
      <c r="M42" s="401">
        <v>1.1013215859030838</v>
      </c>
      <c r="N42" s="400">
        <v>60</v>
      </c>
      <c r="O42" s="400">
        <v>4625</v>
      </c>
      <c r="P42" s="401">
        <v>1.2972972972972971</v>
      </c>
      <c r="Q42" s="400" t="s">
        <v>580</v>
      </c>
      <c r="R42" s="400">
        <v>185</v>
      </c>
      <c r="S42" s="401" t="s">
        <v>580</v>
      </c>
      <c r="T42" s="400">
        <v>55</v>
      </c>
      <c r="U42" s="400">
        <v>4440</v>
      </c>
      <c r="V42" s="402">
        <v>1.2387387387387387</v>
      </c>
      <c r="W42" s="402">
        <v>0.3340748804846877</v>
      </c>
      <c r="X42" s="402">
        <v>0.13741715283565492</v>
      </c>
      <c r="Y42" s="402">
        <v>-0.19665772764903278</v>
      </c>
    </row>
    <row r="43" spans="2:25" x14ac:dyDescent="0.15">
      <c r="B43" s="346" t="s">
        <v>4</v>
      </c>
      <c r="C43" s="346" t="s">
        <v>98</v>
      </c>
      <c r="D43" s="346" t="s">
        <v>97</v>
      </c>
      <c r="E43" s="400">
        <v>20</v>
      </c>
      <c r="F43" s="400">
        <v>2580</v>
      </c>
      <c r="G43" s="401">
        <v>0.77519379844961245</v>
      </c>
      <c r="H43" s="400" t="s">
        <v>580</v>
      </c>
      <c r="I43" s="400">
        <v>420</v>
      </c>
      <c r="J43" s="401" t="s">
        <v>580</v>
      </c>
      <c r="K43" s="400">
        <v>15</v>
      </c>
      <c r="L43" s="400">
        <v>2160</v>
      </c>
      <c r="M43" s="401">
        <v>0.69444444444444442</v>
      </c>
      <c r="N43" s="400">
        <v>25</v>
      </c>
      <c r="O43" s="400">
        <v>2170</v>
      </c>
      <c r="P43" s="401">
        <v>1.1520737327188941</v>
      </c>
      <c r="Q43" s="400" t="s">
        <v>580</v>
      </c>
      <c r="R43" s="400">
        <v>90</v>
      </c>
      <c r="S43" s="401" t="s">
        <v>580</v>
      </c>
      <c r="T43" s="400">
        <v>20</v>
      </c>
      <c r="U43" s="400">
        <v>2080</v>
      </c>
      <c r="V43" s="402">
        <v>0.96153846153846156</v>
      </c>
      <c r="W43" s="402">
        <v>0.37687993426928168</v>
      </c>
      <c r="X43" s="402">
        <v>0.26709401709401714</v>
      </c>
      <c r="Y43" s="402">
        <v>-0.10978591717526454</v>
      </c>
    </row>
    <row r="44" spans="2:25" x14ac:dyDescent="0.15">
      <c r="B44" s="346" t="s">
        <v>4</v>
      </c>
      <c r="C44" s="346" t="s">
        <v>178</v>
      </c>
      <c r="D44" s="346" t="s">
        <v>177</v>
      </c>
      <c r="E44" s="400">
        <v>45</v>
      </c>
      <c r="F44" s="400">
        <v>6570</v>
      </c>
      <c r="G44" s="401">
        <v>0.68493150684931503</v>
      </c>
      <c r="H44" s="400">
        <v>20</v>
      </c>
      <c r="I44" s="400">
        <v>3000</v>
      </c>
      <c r="J44" s="401">
        <v>0.66666666666666674</v>
      </c>
      <c r="K44" s="400">
        <v>30</v>
      </c>
      <c r="L44" s="400">
        <v>3565</v>
      </c>
      <c r="M44" s="401">
        <v>0.84151472650771386</v>
      </c>
      <c r="N44" s="400">
        <v>40</v>
      </c>
      <c r="O44" s="400">
        <v>3745</v>
      </c>
      <c r="P44" s="401">
        <v>1.0680907877169559</v>
      </c>
      <c r="Q44" s="400">
        <v>0</v>
      </c>
      <c r="R44" s="400">
        <v>165</v>
      </c>
      <c r="S44" s="401">
        <v>0</v>
      </c>
      <c r="T44" s="400">
        <v>40</v>
      </c>
      <c r="U44" s="400">
        <v>3580</v>
      </c>
      <c r="V44" s="402">
        <v>1.1173184357541899</v>
      </c>
      <c r="W44" s="402">
        <v>0.38315928086764084</v>
      </c>
      <c r="X44" s="402">
        <v>0.27580370924647601</v>
      </c>
      <c r="Y44" s="402">
        <v>-0.10735557162116482</v>
      </c>
    </row>
    <row r="45" spans="2:25" x14ac:dyDescent="0.15">
      <c r="B45" s="346" t="s">
        <v>4</v>
      </c>
      <c r="C45" s="346" t="s">
        <v>210</v>
      </c>
      <c r="D45" s="346" t="s">
        <v>209</v>
      </c>
      <c r="E45" s="400">
        <v>15</v>
      </c>
      <c r="F45" s="400">
        <v>1325</v>
      </c>
      <c r="G45" s="401">
        <v>1.1320754716981132</v>
      </c>
      <c r="H45" s="400" t="s">
        <v>580</v>
      </c>
      <c r="I45" s="400">
        <v>420</v>
      </c>
      <c r="J45" s="401" t="s">
        <v>580</v>
      </c>
      <c r="K45" s="400">
        <v>10</v>
      </c>
      <c r="L45" s="400">
        <v>905</v>
      </c>
      <c r="M45" s="401">
        <v>1.1049723756906076</v>
      </c>
      <c r="N45" s="400">
        <v>15</v>
      </c>
      <c r="O45" s="400">
        <v>820</v>
      </c>
      <c r="P45" s="401">
        <v>1.8292682926829267</v>
      </c>
      <c r="Q45" s="400">
        <v>0</v>
      </c>
      <c r="R45" s="400">
        <v>0</v>
      </c>
      <c r="S45" s="401" t="s">
        <v>589</v>
      </c>
      <c r="T45" s="400">
        <v>15</v>
      </c>
      <c r="U45" s="400">
        <v>820</v>
      </c>
      <c r="V45" s="402">
        <v>1.8292682926829267</v>
      </c>
      <c r="W45" s="402">
        <v>0.6971928209848135</v>
      </c>
      <c r="X45" s="402">
        <v>0.7242959169923191</v>
      </c>
      <c r="Y45" s="402">
        <v>2.71030960075056E-2</v>
      </c>
    </row>
    <row r="46" spans="2:25" x14ac:dyDescent="0.15">
      <c r="B46" s="346" t="s">
        <v>4</v>
      </c>
      <c r="C46" s="346" t="s">
        <v>180</v>
      </c>
      <c r="D46" s="346" t="s">
        <v>179</v>
      </c>
      <c r="E46" s="400">
        <v>25</v>
      </c>
      <c r="F46" s="400">
        <v>3455</v>
      </c>
      <c r="G46" s="401">
        <v>0.72358900144717797</v>
      </c>
      <c r="H46" s="400">
        <v>15</v>
      </c>
      <c r="I46" s="400">
        <v>2415</v>
      </c>
      <c r="J46" s="401">
        <v>0.6211180124223602</v>
      </c>
      <c r="K46" s="400">
        <v>10</v>
      </c>
      <c r="L46" s="400">
        <v>1040</v>
      </c>
      <c r="M46" s="401">
        <v>0.96153846153846156</v>
      </c>
      <c r="N46" s="400" t="s">
        <v>580</v>
      </c>
      <c r="O46" s="400">
        <v>1135</v>
      </c>
      <c r="P46" s="401" t="s">
        <v>580</v>
      </c>
      <c r="Q46" s="400">
        <v>0</v>
      </c>
      <c r="R46" s="400">
        <v>90</v>
      </c>
      <c r="S46" s="401">
        <v>0</v>
      </c>
      <c r="T46" s="400" t="s">
        <v>580</v>
      </c>
      <c r="U46" s="400">
        <v>1050</v>
      </c>
      <c r="V46" s="402" t="s">
        <v>580</v>
      </c>
      <c r="W46" s="402" t="s">
        <v>589</v>
      </c>
      <c r="X46" s="402" t="s">
        <v>589</v>
      </c>
      <c r="Y46" s="402" t="s">
        <v>589</v>
      </c>
    </row>
    <row r="47" spans="2:25" ht="15" x14ac:dyDescent="0.15">
      <c r="B47" s="346" t="s">
        <v>4</v>
      </c>
      <c r="C47" s="346" t="s">
        <v>309</v>
      </c>
      <c r="D47" s="346" t="s">
        <v>666</v>
      </c>
      <c r="E47" s="400">
        <v>15</v>
      </c>
      <c r="F47" s="400">
        <v>4960</v>
      </c>
      <c r="G47" s="401">
        <v>0.30241935483870969</v>
      </c>
      <c r="H47" s="400" t="s">
        <v>580</v>
      </c>
      <c r="I47" s="400">
        <v>330</v>
      </c>
      <c r="J47" s="401" t="s">
        <v>580</v>
      </c>
      <c r="K47" s="400">
        <v>15</v>
      </c>
      <c r="L47" s="400">
        <v>4635</v>
      </c>
      <c r="M47" s="401">
        <v>0.3236245954692557</v>
      </c>
      <c r="N47" s="400">
        <v>20</v>
      </c>
      <c r="O47" s="400">
        <v>4780</v>
      </c>
      <c r="P47" s="401">
        <v>0.41841004184100417</v>
      </c>
      <c r="Q47" s="400">
        <v>0</v>
      </c>
      <c r="R47" s="400">
        <v>270</v>
      </c>
      <c r="S47" s="401">
        <v>0</v>
      </c>
      <c r="T47" s="400">
        <v>20</v>
      </c>
      <c r="U47" s="400">
        <v>4510</v>
      </c>
      <c r="V47" s="402">
        <v>0.44345898004434592</v>
      </c>
      <c r="W47" s="402">
        <v>0.11599068700229448</v>
      </c>
      <c r="X47" s="402">
        <v>0.11983438457509021</v>
      </c>
      <c r="Y47" s="402">
        <v>3.8436975727957345E-3</v>
      </c>
    </row>
    <row r="48" spans="2:25" x14ac:dyDescent="0.15">
      <c r="B48" s="346" t="s">
        <v>4</v>
      </c>
      <c r="C48" s="346" t="s">
        <v>20</v>
      </c>
      <c r="D48" s="346" t="s">
        <v>19</v>
      </c>
      <c r="E48" s="400">
        <v>25</v>
      </c>
      <c r="F48" s="400">
        <v>5350</v>
      </c>
      <c r="G48" s="401">
        <v>0.46728971962616817</v>
      </c>
      <c r="H48" s="400" t="s">
        <v>580</v>
      </c>
      <c r="I48" s="400">
        <v>1145</v>
      </c>
      <c r="J48" s="401" t="s">
        <v>580</v>
      </c>
      <c r="K48" s="400">
        <v>20</v>
      </c>
      <c r="L48" s="400">
        <v>4205</v>
      </c>
      <c r="M48" s="401">
        <v>0.47562425683709864</v>
      </c>
      <c r="N48" s="400">
        <v>20</v>
      </c>
      <c r="O48" s="400">
        <v>4270</v>
      </c>
      <c r="P48" s="401">
        <v>0.46838407494145201</v>
      </c>
      <c r="Q48" s="400" t="s">
        <v>580</v>
      </c>
      <c r="R48" s="400">
        <v>215</v>
      </c>
      <c r="S48" s="401" t="s">
        <v>580</v>
      </c>
      <c r="T48" s="400">
        <v>15</v>
      </c>
      <c r="U48" s="400">
        <v>4055</v>
      </c>
      <c r="V48" s="402">
        <v>0.36991368680641185</v>
      </c>
      <c r="W48" s="402">
        <v>1.0943553152838459E-3</v>
      </c>
      <c r="X48" s="402">
        <v>-0.10571057003068679</v>
      </c>
      <c r="Y48" s="402">
        <v>-0.10680492534597064</v>
      </c>
    </row>
    <row r="49" spans="2:25" x14ac:dyDescent="0.15">
      <c r="B49" s="346" t="s">
        <v>4</v>
      </c>
      <c r="C49" s="346" t="s">
        <v>148</v>
      </c>
      <c r="D49" s="346" t="s">
        <v>147</v>
      </c>
      <c r="E49" s="400">
        <v>60</v>
      </c>
      <c r="F49" s="400">
        <v>4170</v>
      </c>
      <c r="G49" s="401">
        <v>1.4388489208633095</v>
      </c>
      <c r="H49" s="400">
        <v>10</v>
      </c>
      <c r="I49" s="400">
        <v>460</v>
      </c>
      <c r="J49" s="401">
        <v>2.1739130434782608</v>
      </c>
      <c r="K49" s="400">
        <v>50</v>
      </c>
      <c r="L49" s="400">
        <v>3710</v>
      </c>
      <c r="M49" s="401">
        <v>1.3477088948787064</v>
      </c>
      <c r="N49" s="400">
        <v>40</v>
      </c>
      <c r="O49" s="400">
        <v>3980</v>
      </c>
      <c r="P49" s="401">
        <v>1.0050251256281406</v>
      </c>
      <c r="Q49" s="400" t="s">
        <v>580</v>
      </c>
      <c r="R49" s="400">
        <v>290</v>
      </c>
      <c r="S49" s="401" t="s">
        <v>580</v>
      </c>
      <c r="T49" s="400">
        <v>35</v>
      </c>
      <c r="U49" s="400">
        <v>3690</v>
      </c>
      <c r="V49" s="402">
        <v>0.94850948509485089</v>
      </c>
      <c r="W49" s="402">
        <v>-0.4338237952351689</v>
      </c>
      <c r="X49" s="402">
        <v>-0.39919940978385549</v>
      </c>
      <c r="Y49" s="402">
        <v>3.4624385451313411E-2</v>
      </c>
    </row>
    <row r="50" spans="2:25" x14ac:dyDescent="0.15">
      <c r="B50" s="346" t="s">
        <v>4</v>
      </c>
      <c r="C50" s="346" t="s">
        <v>212</v>
      </c>
      <c r="D50" s="346" t="s">
        <v>211</v>
      </c>
      <c r="E50" s="400">
        <v>75</v>
      </c>
      <c r="F50" s="400">
        <v>4310</v>
      </c>
      <c r="G50" s="401">
        <v>1.740139211136891</v>
      </c>
      <c r="H50" s="400">
        <v>20</v>
      </c>
      <c r="I50" s="400">
        <v>525</v>
      </c>
      <c r="J50" s="401">
        <v>3.8095238095238098</v>
      </c>
      <c r="K50" s="400">
        <v>55</v>
      </c>
      <c r="L50" s="400">
        <v>3785</v>
      </c>
      <c r="M50" s="401">
        <v>1.4531043593130779</v>
      </c>
      <c r="N50" s="400">
        <v>45</v>
      </c>
      <c r="O50" s="400">
        <v>3810</v>
      </c>
      <c r="P50" s="401">
        <v>1.1811023622047243</v>
      </c>
      <c r="Q50" s="400" t="s">
        <v>580</v>
      </c>
      <c r="R50" s="400">
        <v>130</v>
      </c>
      <c r="S50" s="401" t="s">
        <v>580</v>
      </c>
      <c r="T50" s="400">
        <v>45</v>
      </c>
      <c r="U50" s="400">
        <v>3675</v>
      </c>
      <c r="V50" s="402">
        <v>1.2244897959183674</v>
      </c>
      <c r="W50" s="402">
        <v>-0.55903684893216665</v>
      </c>
      <c r="X50" s="402">
        <v>-0.22861456339471053</v>
      </c>
      <c r="Y50" s="402">
        <v>0.33042228553745612</v>
      </c>
    </row>
    <row r="51" spans="2:25" x14ac:dyDescent="0.15">
      <c r="B51" s="346" t="s">
        <v>4</v>
      </c>
      <c r="C51" s="346" t="s">
        <v>58</v>
      </c>
      <c r="D51" s="346" t="s">
        <v>57</v>
      </c>
      <c r="E51" s="400" t="s">
        <v>580</v>
      </c>
      <c r="F51" s="400">
        <v>4175</v>
      </c>
      <c r="G51" s="401" t="s">
        <v>580</v>
      </c>
      <c r="H51" s="400" t="s">
        <v>580</v>
      </c>
      <c r="I51" s="400">
        <v>2235</v>
      </c>
      <c r="J51" s="401" t="s">
        <v>580</v>
      </c>
      <c r="K51" s="400" t="s">
        <v>580</v>
      </c>
      <c r="L51" s="400">
        <v>1940</v>
      </c>
      <c r="M51" s="401" t="s">
        <v>580</v>
      </c>
      <c r="N51" s="400">
        <v>10</v>
      </c>
      <c r="O51" s="400">
        <v>2100</v>
      </c>
      <c r="P51" s="401">
        <v>0.47619047619047622</v>
      </c>
      <c r="Q51" s="400">
        <v>0</v>
      </c>
      <c r="R51" s="400">
        <v>180</v>
      </c>
      <c r="S51" s="401">
        <v>0</v>
      </c>
      <c r="T51" s="400">
        <v>10</v>
      </c>
      <c r="U51" s="400">
        <v>1920</v>
      </c>
      <c r="V51" s="402">
        <v>0.52083333333333326</v>
      </c>
      <c r="W51" s="402" t="s">
        <v>589</v>
      </c>
      <c r="X51" s="402" t="s">
        <v>589</v>
      </c>
      <c r="Y51" s="402" t="s">
        <v>589</v>
      </c>
    </row>
    <row r="52" spans="2:25" x14ac:dyDescent="0.15">
      <c r="B52" s="346" t="s">
        <v>4</v>
      </c>
      <c r="C52" s="346" t="s">
        <v>22</v>
      </c>
      <c r="D52" s="346" t="s">
        <v>21</v>
      </c>
      <c r="E52" s="400">
        <v>15</v>
      </c>
      <c r="F52" s="400">
        <v>1105</v>
      </c>
      <c r="G52" s="401">
        <v>1.3574660633484164</v>
      </c>
      <c r="H52" s="400" t="s">
        <v>580</v>
      </c>
      <c r="I52" s="400">
        <v>40</v>
      </c>
      <c r="J52" s="401" t="s">
        <v>580</v>
      </c>
      <c r="K52" s="400">
        <v>10</v>
      </c>
      <c r="L52" s="400">
        <v>1065</v>
      </c>
      <c r="M52" s="401">
        <v>0.93896713615023475</v>
      </c>
      <c r="N52" s="400" t="s">
        <v>580</v>
      </c>
      <c r="O52" s="400">
        <v>1120</v>
      </c>
      <c r="P52" s="401" t="s">
        <v>580</v>
      </c>
      <c r="Q52" s="400">
        <v>0</v>
      </c>
      <c r="R52" s="400">
        <v>40</v>
      </c>
      <c r="S52" s="401">
        <v>0</v>
      </c>
      <c r="T52" s="400" t="s">
        <v>580</v>
      </c>
      <c r="U52" s="400">
        <v>1080</v>
      </c>
      <c r="V52" s="402" t="s">
        <v>580</v>
      </c>
      <c r="W52" s="402" t="s">
        <v>589</v>
      </c>
      <c r="X52" s="402" t="s">
        <v>589</v>
      </c>
      <c r="Y52" s="402" t="s">
        <v>589</v>
      </c>
    </row>
    <row r="53" spans="2:25" x14ac:dyDescent="0.15">
      <c r="B53" s="346" t="s">
        <v>4</v>
      </c>
      <c r="C53" s="346" t="s">
        <v>126</v>
      </c>
      <c r="D53" s="346" t="s">
        <v>125</v>
      </c>
      <c r="E53" s="400">
        <v>35</v>
      </c>
      <c r="F53" s="400">
        <v>3170</v>
      </c>
      <c r="G53" s="401">
        <v>1.1041009463722398</v>
      </c>
      <c r="H53" s="400">
        <v>15</v>
      </c>
      <c r="I53" s="400">
        <v>1645</v>
      </c>
      <c r="J53" s="401">
        <v>0.91185410334346495</v>
      </c>
      <c r="K53" s="400">
        <v>20</v>
      </c>
      <c r="L53" s="400">
        <v>1525</v>
      </c>
      <c r="M53" s="401">
        <v>1.3114754098360655</v>
      </c>
      <c r="N53" s="400">
        <v>25</v>
      </c>
      <c r="O53" s="400">
        <v>2115</v>
      </c>
      <c r="P53" s="401">
        <v>1.1820330969267139</v>
      </c>
      <c r="Q53" s="400">
        <v>10</v>
      </c>
      <c r="R53" s="400">
        <v>610</v>
      </c>
      <c r="S53" s="401">
        <v>1.639344262295082</v>
      </c>
      <c r="T53" s="400">
        <v>15</v>
      </c>
      <c r="U53" s="400">
        <v>1505</v>
      </c>
      <c r="V53" s="402">
        <v>0.99667774086378735</v>
      </c>
      <c r="W53" s="402">
        <v>7.7932150554474111E-2</v>
      </c>
      <c r="X53" s="402">
        <v>-0.31479766897227812</v>
      </c>
      <c r="Y53" s="402">
        <v>-0.39272981952675223</v>
      </c>
    </row>
    <row r="54" spans="2:25" x14ac:dyDescent="0.15">
      <c r="B54" s="346" t="s">
        <v>4</v>
      </c>
      <c r="C54" s="346" t="s">
        <v>128</v>
      </c>
      <c r="D54" s="346" t="s">
        <v>127</v>
      </c>
      <c r="E54" s="400">
        <v>55</v>
      </c>
      <c r="F54" s="400">
        <v>7685</v>
      </c>
      <c r="G54" s="401">
        <v>0.71567989590110603</v>
      </c>
      <c r="H54" s="400">
        <v>25</v>
      </c>
      <c r="I54" s="400">
        <v>3535</v>
      </c>
      <c r="J54" s="401">
        <v>0.70721357850070721</v>
      </c>
      <c r="K54" s="400">
        <v>30</v>
      </c>
      <c r="L54" s="400">
        <v>4150</v>
      </c>
      <c r="M54" s="401">
        <v>0.72289156626506024</v>
      </c>
      <c r="N54" s="400">
        <v>30</v>
      </c>
      <c r="O54" s="400">
        <v>4265</v>
      </c>
      <c r="P54" s="401">
        <v>0.70339976553341155</v>
      </c>
      <c r="Q54" s="400" t="s">
        <v>580</v>
      </c>
      <c r="R54" s="400">
        <v>345</v>
      </c>
      <c r="S54" s="401" t="s">
        <v>580</v>
      </c>
      <c r="T54" s="400">
        <v>25</v>
      </c>
      <c r="U54" s="400">
        <v>3920</v>
      </c>
      <c r="V54" s="402">
        <v>0.63775510204081631</v>
      </c>
      <c r="W54" s="402">
        <v>-1.2280130367694486E-2</v>
      </c>
      <c r="X54" s="402">
        <v>-8.5136464224243924E-2</v>
      </c>
      <c r="Y54" s="402">
        <v>-7.2856333856549438E-2</v>
      </c>
    </row>
    <row r="55" spans="2:25" x14ac:dyDescent="0.15">
      <c r="B55" s="346" t="s">
        <v>4</v>
      </c>
      <c r="C55" s="346" t="s">
        <v>311</v>
      </c>
      <c r="D55" s="346" t="s">
        <v>310</v>
      </c>
      <c r="E55" s="400">
        <v>40</v>
      </c>
      <c r="F55" s="400">
        <v>5650</v>
      </c>
      <c r="G55" s="401">
        <v>0.70796460176991149</v>
      </c>
      <c r="H55" s="400" t="s">
        <v>580</v>
      </c>
      <c r="I55" s="400">
        <v>1585</v>
      </c>
      <c r="J55" s="401" t="s">
        <v>580</v>
      </c>
      <c r="K55" s="400">
        <v>35</v>
      </c>
      <c r="L55" s="400">
        <v>4070</v>
      </c>
      <c r="M55" s="401">
        <v>0.85995085995085996</v>
      </c>
      <c r="N55" s="400">
        <v>40</v>
      </c>
      <c r="O55" s="400">
        <v>4945</v>
      </c>
      <c r="P55" s="401">
        <v>0.80889787664307389</v>
      </c>
      <c r="Q55" s="400" t="s">
        <v>580</v>
      </c>
      <c r="R55" s="400">
        <v>840</v>
      </c>
      <c r="S55" s="401" t="s">
        <v>580</v>
      </c>
      <c r="T55" s="400">
        <v>35</v>
      </c>
      <c r="U55" s="400">
        <v>4100</v>
      </c>
      <c r="V55" s="402">
        <v>0.85365853658536595</v>
      </c>
      <c r="W55" s="402">
        <v>0.10093327487316239</v>
      </c>
      <c r="X55" s="402">
        <v>-6.2923233654940125E-3</v>
      </c>
      <c r="Y55" s="402">
        <v>-0.10722559823865641</v>
      </c>
    </row>
    <row r="56" spans="2:25" x14ac:dyDescent="0.15">
      <c r="B56" s="346" t="s">
        <v>4</v>
      </c>
      <c r="C56" s="346" t="s">
        <v>100</v>
      </c>
      <c r="D56" s="346" t="s">
        <v>99</v>
      </c>
      <c r="E56" s="400">
        <v>30</v>
      </c>
      <c r="F56" s="400">
        <v>3485</v>
      </c>
      <c r="G56" s="401">
        <v>0.86083213773314204</v>
      </c>
      <c r="H56" s="400" t="s">
        <v>580</v>
      </c>
      <c r="I56" s="400">
        <v>330</v>
      </c>
      <c r="J56" s="401" t="s">
        <v>580</v>
      </c>
      <c r="K56" s="400">
        <v>25</v>
      </c>
      <c r="L56" s="400">
        <v>3155</v>
      </c>
      <c r="M56" s="401">
        <v>0.79239302694136293</v>
      </c>
      <c r="N56" s="400">
        <v>20</v>
      </c>
      <c r="O56" s="400">
        <v>3480</v>
      </c>
      <c r="P56" s="401">
        <v>0.57471264367816088</v>
      </c>
      <c r="Q56" s="400" t="s">
        <v>580</v>
      </c>
      <c r="R56" s="400">
        <v>365</v>
      </c>
      <c r="S56" s="401" t="s">
        <v>580</v>
      </c>
      <c r="T56" s="400">
        <v>15</v>
      </c>
      <c r="U56" s="400">
        <v>3115</v>
      </c>
      <c r="V56" s="402">
        <v>0.4815409309791332</v>
      </c>
      <c r="W56" s="402">
        <v>-0.28611949405498116</v>
      </c>
      <c r="X56" s="402">
        <v>-0.31085209596222974</v>
      </c>
      <c r="Y56" s="402">
        <v>-2.4732601907248575E-2</v>
      </c>
    </row>
    <row r="57" spans="2:25" x14ac:dyDescent="0.15">
      <c r="B57" s="346" t="s">
        <v>4</v>
      </c>
      <c r="C57" s="346" t="s">
        <v>150</v>
      </c>
      <c r="D57" s="346" t="s">
        <v>149</v>
      </c>
      <c r="E57" s="400">
        <v>25</v>
      </c>
      <c r="F57" s="400">
        <v>3735</v>
      </c>
      <c r="G57" s="401">
        <v>0.66934404283801874</v>
      </c>
      <c r="H57" s="400">
        <v>0</v>
      </c>
      <c r="I57" s="400">
        <v>85</v>
      </c>
      <c r="J57" s="401">
        <v>0</v>
      </c>
      <c r="K57" s="400">
        <v>25</v>
      </c>
      <c r="L57" s="400">
        <v>3645</v>
      </c>
      <c r="M57" s="401">
        <v>0.68587105624142664</v>
      </c>
      <c r="N57" s="400">
        <v>10</v>
      </c>
      <c r="O57" s="400">
        <v>2040</v>
      </c>
      <c r="P57" s="401">
        <v>0.49019607843137253</v>
      </c>
      <c r="Q57" s="400">
        <v>0</v>
      </c>
      <c r="R57" s="400">
        <v>35</v>
      </c>
      <c r="S57" s="401">
        <v>0</v>
      </c>
      <c r="T57" s="400">
        <v>10</v>
      </c>
      <c r="U57" s="400">
        <v>2005</v>
      </c>
      <c r="V57" s="402">
        <v>0.49875311720698251</v>
      </c>
      <c r="W57" s="402">
        <v>-0.17914796440664621</v>
      </c>
      <c r="X57" s="402">
        <v>-0.18711793903444413</v>
      </c>
      <c r="Y57" s="402">
        <v>-7.9699746277979155E-3</v>
      </c>
    </row>
    <row r="58" spans="2:25" x14ac:dyDescent="0.15">
      <c r="B58" s="346" t="s">
        <v>4</v>
      </c>
      <c r="C58" s="346" t="s">
        <v>214</v>
      </c>
      <c r="D58" s="346" t="s">
        <v>213</v>
      </c>
      <c r="E58" s="400">
        <v>55</v>
      </c>
      <c r="F58" s="400">
        <v>3890</v>
      </c>
      <c r="G58" s="401">
        <v>1.4138817480719794</v>
      </c>
      <c r="H58" s="400" t="s">
        <v>580</v>
      </c>
      <c r="I58" s="400">
        <v>85</v>
      </c>
      <c r="J58" s="401" t="s">
        <v>580</v>
      </c>
      <c r="K58" s="400">
        <v>50</v>
      </c>
      <c r="L58" s="400">
        <v>3805</v>
      </c>
      <c r="M58" s="401">
        <v>1.3140604467805519</v>
      </c>
      <c r="N58" s="400">
        <v>60</v>
      </c>
      <c r="O58" s="400">
        <v>4040</v>
      </c>
      <c r="P58" s="401">
        <v>1.4851485148514851</v>
      </c>
      <c r="Q58" s="400" t="s">
        <v>580</v>
      </c>
      <c r="R58" s="400">
        <v>55</v>
      </c>
      <c r="S58" s="401" t="s">
        <v>580</v>
      </c>
      <c r="T58" s="400">
        <v>60</v>
      </c>
      <c r="U58" s="400">
        <v>3985</v>
      </c>
      <c r="V58" s="402">
        <v>1.5056461731493098</v>
      </c>
      <c r="W58" s="402">
        <v>7.1266766779505719E-2</v>
      </c>
      <c r="X58" s="402">
        <v>0.19158572636875792</v>
      </c>
      <c r="Y58" s="402">
        <v>0.12031895958925221</v>
      </c>
    </row>
    <row r="59" spans="2:25" x14ac:dyDescent="0.15">
      <c r="B59" s="346" t="s">
        <v>4</v>
      </c>
      <c r="C59" s="346" t="s">
        <v>102</v>
      </c>
      <c r="D59" s="346" t="s">
        <v>101</v>
      </c>
      <c r="E59" s="400">
        <v>20</v>
      </c>
      <c r="F59" s="400">
        <v>3020</v>
      </c>
      <c r="G59" s="401">
        <v>0.66225165562913912</v>
      </c>
      <c r="H59" s="400" t="s">
        <v>580</v>
      </c>
      <c r="I59" s="400">
        <v>1235</v>
      </c>
      <c r="J59" s="401" t="s">
        <v>580</v>
      </c>
      <c r="K59" s="400">
        <v>10</v>
      </c>
      <c r="L59" s="400">
        <v>1785</v>
      </c>
      <c r="M59" s="401">
        <v>0.56022408963585435</v>
      </c>
      <c r="N59" s="400">
        <v>10</v>
      </c>
      <c r="O59" s="400">
        <v>1825</v>
      </c>
      <c r="P59" s="401">
        <v>0.54794520547945202</v>
      </c>
      <c r="Q59" s="400">
        <v>0</v>
      </c>
      <c r="R59" s="400">
        <v>115</v>
      </c>
      <c r="S59" s="401">
        <v>0</v>
      </c>
      <c r="T59" s="400">
        <v>10</v>
      </c>
      <c r="U59" s="400">
        <v>1710</v>
      </c>
      <c r="V59" s="402">
        <v>0.58479532163742687</v>
      </c>
      <c r="W59" s="402">
        <v>-0.1143064501496871</v>
      </c>
      <c r="X59" s="402">
        <v>2.4571232001572518E-2</v>
      </c>
      <c r="Y59" s="402">
        <v>0.13887768215125962</v>
      </c>
    </row>
    <row r="60" spans="2:25" x14ac:dyDescent="0.15">
      <c r="B60" s="346" t="s">
        <v>4</v>
      </c>
      <c r="C60" s="346" t="s">
        <v>270</v>
      </c>
      <c r="D60" s="346" t="s">
        <v>269</v>
      </c>
      <c r="E60" s="400">
        <v>10</v>
      </c>
      <c r="F60" s="400">
        <v>5000</v>
      </c>
      <c r="G60" s="401">
        <v>0.2</v>
      </c>
      <c r="H60" s="400" t="s">
        <v>580</v>
      </c>
      <c r="I60" s="400">
        <v>1560</v>
      </c>
      <c r="J60" s="401" t="s">
        <v>580</v>
      </c>
      <c r="K60" s="400" t="s">
        <v>580</v>
      </c>
      <c r="L60" s="400">
        <v>3445</v>
      </c>
      <c r="M60" s="401" t="s">
        <v>580</v>
      </c>
      <c r="N60" s="400">
        <v>15</v>
      </c>
      <c r="O60" s="400">
        <v>3495</v>
      </c>
      <c r="P60" s="401">
        <v>0.42918454935622319</v>
      </c>
      <c r="Q60" s="400" t="s">
        <v>580</v>
      </c>
      <c r="R60" s="400">
        <v>135</v>
      </c>
      <c r="S60" s="401" t="s">
        <v>580</v>
      </c>
      <c r="T60" s="400">
        <v>15</v>
      </c>
      <c r="U60" s="400">
        <v>3365</v>
      </c>
      <c r="V60" s="402">
        <v>0.44576523031203563</v>
      </c>
      <c r="W60" s="402">
        <v>0.22918454935622318</v>
      </c>
      <c r="X60" s="402" t="s">
        <v>589</v>
      </c>
      <c r="Y60" s="402" t="s">
        <v>589</v>
      </c>
    </row>
    <row r="61" spans="2:25" x14ac:dyDescent="0.15">
      <c r="B61" s="346" t="s">
        <v>4</v>
      </c>
      <c r="C61" s="346" t="s">
        <v>216</v>
      </c>
      <c r="D61" s="346" t="s">
        <v>215</v>
      </c>
      <c r="E61" s="400" t="s">
        <v>579</v>
      </c>
      <c r="F61" s="400" t="s">
        <v>579</v>
      </c>
      <c r="G61" s="401" t="s">
        <v>579</v>
      </c>
      <c r="H61" s="400" t="s">
        <v>579</v>
      </c>
      <c r="I61" s="400" t="s">
        <v>579</v>
      </c>
      <c r="J61" s="401" t="s">
        <v>579</v>
      </c>
      <c r="K61" s="400" t="s">
        <v>579</v>
      </c>
      <c r="L61" s="400" t="s">
        <v>579</v>
      </c>
      <c r="M61" s="401" t="s">
        <v>579</v>
      </c>
      <c r="N61" s="400" t="s">
        <v>579</v>
      </c>
      <c r="O61" s="400" t="s">
        <v>579</v>
      </c>
      <c r="P61" s="401" t="s">
        <v>579</v>
      </c>
      <c r="Q61" s="400" t="s">
        <v>579</v>
      </c>
      <c r="R61" s="400" t="s">
        <v>579</v>
      </c>
      <c r="S61" s="401" t="s">
        <v>579</v>
      </c>
      <c r="T61" s="400" t="s">
        <v>579</v>
      </c>
      <c r="U61" s="400" t="s">
        <v>579</v>
      </c>
      <c r="V61" s="402" t="s">
        <v>579</v>
      </c>
      <c r="W61" s="402" t="s">
        <v>579</v>
      </c>
      <c r="X61" s="402" t="s">
        <v>579</v>
      </c>
      <c r="Y61" s="402" t="s">
        <v>579</v>
      </c>
    </row>
    <row r="62" spans="2:25" x14ac:dyDescent="0.15">
      <c r="B62" s="346" t="s">
        <v>4</v>
      </c>
      <c r="C62" s="346" t="s">
        <v>182</v>
      </c>
      <c r="D62" s="346" t="s">
        <v>181</v>
      </c>
      <c r="E62" s="400">
        <v>160</v>
      </c>
      <c r="F62" s="400">
        <v>15910</v>
      </c>
      <c r="G62" s="401">
        <v>1.005656819610308</v>
      </c>
      <c r="H62" s="400">
        <v>35</v>
      </c>
      <c r="I62" s="400">
        <v>4550</v>
      </c>
      <c r="J62" s="401">
        <v>0.76923076923076927</v>
      </c>
      <c r="K62" s="400">
        <v>120</v>
      </c>
      <c r="L62" s="400">
        <v>11360</v>
      </c>
      <c r="M62" s="401">
        <v>1.056338028169014</v>
      </c>
      <c r="N62" s="400">
        <v>95</v>
      </c>
      <c r="O62" s="400">
        <v>11445</v>
      </c>
      <c r="P62" s="401">
        <v>0.83005679335954563</v>
      </c>
      <c r="Q62" s="400">
        <v>10</v>
      </c>
      <c r="R62" s="400">
        <v>775</v>
      </c>
      <c r="S62" s="401">
        <v>1.2903225806451613</v>
      </c>
      <c r="T62" s="400">
        <v>85</v>
      </c>
      <c r="U62" s="400">
        <v>10665</v>
      </c>
      <c r="V62" s="402">
        <v>0.79699953117674627</v>
      </c>
      <c r="W62" s="402">
        <v>-0.17560002625076232</v>
      </c>
      <c r="X62" s="402">
        <v>-0.25933849699226774</v>
      </c>
      <c r="Y62" s="402">
        <v>-8.3738470741505422E-2</v>
      </c>
    </row>
    <row r="63" spans="2:25" x14ac:dyDescent="0.15">
      <c r="B63" s="346" t="s">
        <v>4</v>
      </c>
      <c r="C63" s="346" t="s">
        <v>24</v>
      </c>
      <c r="D63" s="346" t="s">
        <v>23</v>
      </c>
      <c r="E63" s="400" t="s">
        <v>580</v>
      </c>
      <c r="F63" s="400">
        <v>1965</v>
      </c>
      <c r="G63" s="401" t="s">
        <v>580</v>
      </c>
      <c r="H63" s="400" t="s">
        <v>580</v>
      </c>
      <c r="I63" s="400">
        <v>1025</v>
      </c>
      <c r="J63" s="401" t="s">
        <v>580</v>
      </c>
      <c r="K63" s="400" t="s">
        <v>580</v>
      </c>
      <c r="L63" s="400">
        <v>940</v>
      </c>
      <c r="M63" s="401" t="s">
        <v>580</v>
      </c>
      <c r="N63" s="400">
        <v>10</v>
      </c>
      <c r="O63" s="400">
        <v>885</v>
      </c>
      <c r="P63" s="401">
        <v>1.1299435028248588</v>
      </c>
      <c r="Q63" s="400" t="s">
        <v>580</v>
      </c>
      <c r="R63" s="400">
        <v>30</v>
      </c>
      <c r="S63" s="401" t="s">
        <v>580</v>
      </c>
      <c r="T63" s="400" t="s">
        <v>580</v>
      </c>
      <c r="U63" s="400">
        <v>855</v>
      </c>
      <c r="V63" s="402" t="s">
        <v>580</v>
      </c>
      <c r="W63" s="402" t="s">
        <v>589</v>
      </c>
      <c r="X63" s="402" t="s">
        <v>589</v>
      </c>
      <c r="Y63" s="402" t="s">
        <v>589</v>
      </c>
    </row>
    <row r="64" spans="2:25" x14ac:dyDescent="0.15">
      <c r="B64" s="346" t="s">
        <v>4</v>
      </c>
      <c r="C64" s="346" t="s">
        <v>315</v>
      </c>
      <c r="D64" s="346" t="s">
        <v>314</v>
      </c>
      <c r="E64" s="400">
        <v>35</v>
      </c>
      <c r="F64" s="400">
        <v>6340</v>
      </c>
      <c r="G64" s="401">
        <v>0.55205047318611988</v>
      </c>
      <c r="H64" s="400">
        <v>10</v>
      </c>
      <c r="I64" s="400">
        <v>1800</v>
      </c>
      <c r="J64" s="401">
        <v>0.55555555555555558</v>
      </c>
      <c r="K64" s="400">
        <v>25</v>
      </c>
      <c r="L64" s="400">
        <v>4540</v>
      </c>
      <c r="M64" s="401">
        <v>0.55066079295154191</v>
      </c>
      <c r="N64" s="400">
        <v>30</v>
      </c>
      <c r="O64" s="400">
        <v>4450</v>
      </c>
      <c r="P64" s="401">
        <v>0.6741573033707865</v>
      </c>
      <c r="Q64" s="400">
        <v>0</v>
      </c>
      <c r="R64" s="400">
        <v>105</v>
      </c>
      <c r="S64" s="401">
        <v>0</v>
      </c>
      <c r="T64" s="400">
        <v>30</v>
      </c>
      <c r="U64" s="400">
        <v>4345</v>
      </c>
      <c r="V64" s="402">
        <v>0.69044879171461448</v>
      </c>
      <c r="W64" s="402">
        <v>0.12210683018466661</v>
      </c>
      <c r="X64" s="402">
        <v>0.13978799876307257</v>
      </c>
      <c r="Y64" s="402">
        <v>1.7681168578405959E-2</v>
      </c>
    </row>
    <row r="65" spans="2:25" x14ac:dyDescent="0.15">
      <c r="B65" s="346" t="s">
        <v>4</v>
      </c>
      <c r="C65" s="346" t="s">
        <v>218</v>
      </c>
      <c r="D65" s="346" t="s">
        <v>217</v>
      </c>
      <c r="E65" s="400">
        <v>30</v>
      </c>
      <c r="F65" s="400">
        <v>3445</v>
      </c>
      <c r="G65" s="401">
        <v>0.8708272859216255</v>
      </c>
      <c r="H65" s="400">
        <v>0</v>
      </c>
      <c r="I65" s="400">
        <v>0</v>
      </c>
      <c r="J65" s="401" t="s">
        <v>589</v>
      </c>
      <c r="K65" s="400">
        <v>30</v>
      </c>
      <c r="L65" s="400">
        <v>3445</v>
      </c>
      <c r="M65" s="401">
        <v>0.8708272859216255</v>
      </c>
      <c r="N65" s="400">
        <v>30</v>
      </c>
      <c r="O65" s="400">
        <v>3520</v>
      </c>
      <c r="P65" s="401">
        <v>0.85227272727272718</v>
      </c>
      <c r="Q65" s="400">
        <v>0</v>
      </c>
      <c r="R65" s="400">
        <v>0</v>
      </c>
      <c r="S65" s="401" t="s">
        <v>589</v>
      </c>
      <c r="T65" s="400">
        <v>30</v>
      </c>
      <c r="U65" s="400">
        <v>3520</v>
      </c>
      <c r="V65" s="402">
        <v>0.85227272727272718</v>
      </c>
      <c r="W65" s="402">
        <v>-1.8554558648898323E-2</v>
      </c>
      <c r="X65" s="402">
        <v>-1.8554558648898323E-2</v>
      </c>
      <c r="Y65" s="402">
        <v>0</v>
      </c>
    </row>
    <row r="66" spans="2:25" ht="15" x14ac:dyDescent="0.15">
      <c r="B66" s="346" t="s">
        <v>4</v>
      </c>
      <c r="C66" s="346" t="s">
        <v>219</v>
      </c>
      <c r="D66" s="346" t="s">
        <v>665</v>
      </c>
      <c r="E66" s="400">
        <v>35</v>
      </c>
      <c r="F66" s="400">
        <v>2500</v>
      </c>
      <c r="G66" s="401">
        <v>1.4000000000000001</v>
      </c>
      <c r="H66" s="400" t="s">
        <v>580</v>
      </c>
      <c r="I66" s="400">
        <v>350</v>
      </c>
      <c r="J66" s="401" t="s">
        <v>580</v>
      </c>
      <c r="K66" s="400">
        <v>30</v>
      </c>
      <c r="L66" s="400">
        <v>2150</v>
      </c>
      <c r="M66" s="401">
        <v>1.3953488372093024</v>
      </c>
      <c r="N66" s="400">
        <v>20</v>
      </c>
      <c r="O66" s="400">
        <v>1770</v>
      </c>
      <c r="P66" s="401">
        <v>1.1299435028248588</v>
      </c>
      <c r="Q66" s="400">
        <v>0</v>
      </c>
      <c r="R66" s="400">
        <v>0</v>
      </c>
      <c r="S66" s="401" t="s">
        <v>589</v>
      </c>
      <c r="T66" s="400">
        <v>20</v>
      </c>
      <c r="U66" s="400">
        <v>1770</v>
      </c>
      <c r="V66" s="402">
        <v>1.1299435028248588</v>
      </c>
      <c r="W66" s="402">
        <v>-0.27005649717514135</v>
      </c>
      <c r="X66" s="402">
        <v>-0.26540533438444358</v>
      </c>
      <c r="Y66" s="402">
        <v>4.6511627906977715E-3</v>
      </c>
    </row>
    <row r="67" spans="2:25" x14ac:dyDescent="0.15">
      <c r="B67" s="346" t="s">
        <v>4</v>
      </c>
      <c r="C67" s="346" t="s">
        <v>60</v>
      </c>
      <c r="D67" s="346" t="s">
        <v>59</v>
      </c>
      <c r="E67" s="400" t="s">
        <v>580</v>
      </c>
      <c r="F67" s="400">
        <v>1400</v>
      </c>
      <c r="G67" s="401" t="s">
        <v>580</v>
      </c>
      <c r="H67" s="400" t="s">
        <v>580</v>
      </c>
      <c r="I67" s="400">
        <v>400</v>
      </c>
      <c r="J67" s="401" t="s">
        <v>580</v>
      </c>
      <c r="K67" s="400" t="s">
        <v>580</v>
      </c>
      <c r="L67" s="400">
        <v>1000</v>
      </c>
      <c r="M67" s="401" t="s">
        <v>580</v>
      </c>
      <c r="N67" s="400" t="s">
        <v>580</v>
      </c>
      <c r="O67" s="400">
        <v>1100</v>
      </c>
      <c r="P67" s="401" t="s">
        <v>580</v>
      </c>
      <c r="Q67" s="400">
        <v>0</v>
      </c>
      <c r="R67" s="400">
        <v>85</v>
      </c>
      <c r="S67" s="401">
        <v>0</v>
      </c>
      <c r="T67" s="400" t="s">
        <v>580</v>
      </c>
      <c r="U67" s="400">
        <v>1010</v>
      </c>
      <c r="V67" s="402" t="s">
        <v>580</v>
      </c>
      <c r="W67" s="402" t="s">
        <v>589</v>
      </c>
      <c r="X67" s="402" t="s">
        <v>589</v>
      </c>
      <c r="Y67" s="402" t="s">
        <v>589</v>
      </c>
    </row>
    <row r="68" spans="2:25" x14ac:dyDescent="0.15">
      <c r="B68" s="346" t="s">
        <v>4</v>
      </c>
      <c r="C68" s="346" t="s">
        <v>221</v>
      </c>
      <c r="D68" s="346" t="s">
        <v>220</v>
      </c>
      <c r="E68" s="400">
        <v>15</v>
      </c>
      <c r="F68" s="400">
        <v>1280</v>
      </c>
      <c r="G68" s="401">
        <v>1.171875</v>
      </c>
      <c r="H68" s="400">
        <v>0</v>
      </c>
      <c r="I68" s="400">
        <v>0</v>
      </c>
      <c r="J68" s="401" t="s">
        <v>589</v>
      </c>
      <c r="K68" s="400">
        <v>15</v>
      </c>
      <c r="L68" s="400">
        <v>1280</v>
      </c>
      <c r="M68" s="401">
        <v>1.171875</v>
      </c>
      <c r="N68" s="400">
        <v>15</v>
      </c>
      <c r="O68" s="400">
        <v>1270</v>
      </c>
      <c r="P68" s="401">
        <v>1.1811023622047243</v>
      </c>
      <c r="Q68" s="400">
        <v>0</v>
      </c>
      <c r="R68" s="400">
        <v>0</v>
      </c>
      <c r="S68" s="401" t="s">
        <v>589</v>
      </c>
      <c r="T68" s="400">
        <v>15</v>
      </c>
      <c r="U68" s="400">
        <v>1270</v>
      </c>
      <c r="V68" s="402">
        <v>1.1811023622047243</v>
      </c>
      <c r="W68" s="402">
        <v>9.2273622047243098E-3</v>
      </c>
      <c r="X68" s="402">
        <v>9.2273622047243098E-3</v>
      </c>
      <c r="Y68" s="402">
        <v>0</v>
      </c>
    </row>
    <row r="69" spans="2:25" x14ac:dyDescent="0.15">
      <c r="B69" s="346" t="s">
        <v>4</v>
      </c>
      <c r="C69" s="346" t="s">
        <v>272</v>
      </c>
      <c r="D69" s="346" t="s">
        <v>271</v>
      </c>
      <c r="E69" s="400">
        <v>65</v>
      </c>
      <c r="F69" s="400">
        <v>14430</v>
      </c>
      <c r="G69" s="401">
        <v>0.45045045045045046</v>
      </c>
      <c r="H69" s="400" t="s">
        <v>580</v>
      </c>
      <c r="I69" s="400">
        <v>510</v>
      </c>
      <c r="J69" s="401" t="s">
        <v>580</v>
      </c>
      <c r="K69" s="400">
        <v>65</v>
      </c>
      <c r="L69" s="400">
        <v>13920</v>
      </c>
      <c r="M69" s="401">
        <v>0.4669540229885058</v>
      </c>
      <c r="N69" s="400">
        <v>75</v>
      </c>
      <c r="O69" s="400">
        <v>10540</v>
      </c>
      <c r="P69" s="401">
        <v>0.7115749525616698</v>
      </c>
      <c r="Q69" s="400">
        <v>0</v>
      </c>
      <c r="R69" s="400">
        <v>75</v>
      </c>
      <c r="S69" s="401">
        <v>0</v>
      </c>
      <c r="T69" s="400">
        <v>75</v>
      </c>
      <c r="U69" s="400">
        <v>10465</v>
      </c>
      <c r="V69" s="402">
        <v>0.71667462971810802</v>
      </c>
      <c r="W69" s="402">
        <v>0.26112450211121935</v>
      </c>
      <c r="X69" s="402">
        <v>0.24972060672960222</v>
      </c>
      <c r="Y69" s="402">
        <v>-1.1403895381617124E-2</v>
      </c>
    </row>
    <row r="70" spans="2:25" x14ac:dyDescent="0.15">
      <c r="B70" s="346" t="s">
        <v>4</v>
      </c>
      <c r="C70" s="346" t="s">
        <v>223</v>
      </c>
      <c r="D70" s="346" t="s">
        <v>222</v>
      </c>
      <c r="E70" s="400">
        <v>30</v>
      </c>
      <c r="F70" s="400">
        <v>2745</v>
      </c>
      <c r="G70" s="401">
        <v>1.0928961748633881</v>
      </c>
      <c r="H70" s="400">
        <v>20</v>
      </c>
      <c r="I70" s="400">
        <v>1835</v>
      </c>
      <c r="J70" s="401">
        <v>1.0899182561307901</v>
      </c>
      <c r="K70" s="400">
        <v>10</v>
      </c>
      <c r="L70" s="400">
        <v>910</v>
      </c>
      <c r="M70" s="401">
        <v>1.098901098901099</v>
      </c>
      <c r="N70" s="400">
        <v>15</v>
      </c>
      <c r="O70" s="400">
        <v>890</v>
      </c>
      <c r="P70" s="401">
        <v>1.6853932584269662</v>
      </c>
      <c r="Q70" s="400">
        <v>0</v>
      </c>
      <c r="R70" s="400">
        <v>0</v>
      </c>
      <c r="S70" s="401" t="s">
        <v>589</v>
      </c>
      <c r="T70" s="400">
        <v>15</v>
      </c>
      <c r="U70" s="400">
        <v>890</v>
      </c>
      <c r="V70" s="402">
        <v>1.6853932584269662</v>
      </c>
      <c r="W70" s="402">
        <v>0.59249708356357811</v>
      </c>
      <c r="X70" s="402">
        <v>0.5864921595258672</v>
      </c>
      <c r="Y70" s="402">
        <v>-6.0049240377109125E-3</v>
      </c>
    </row>
    <row r="71" spans="2:25" x14ac:dyDescent="0.15">
      <c r="B71" s="346" t="s">
        <v>4</v>
      </c>
      <c r="C71" s="346" t="s">
        <v>225</v>
      </c>
      <c r="D71" s="346" t="s">
        <v>224</v>
      </c>
      <c r="E71" s="400">
        <v>70</v>
      </c>
      <c r="F71" s="400">
        <v>2945</v>
      </c>
      <c r="G71" s="401">
        <v>2.3769100169779285</v>
      </c>
      <c r="H71" s="400">
        <v>15</v>
      </c>
      <c r="I71" s="400">
        <v>800</v>
      </c>
      <c r="J71" s="401">
        <v>1.875</v>
      </c>
      <c r="K71" s="400">
        <v>55</v>
      </c>
      <c r="L71" s="400">
        <v>2145</v>
      </c>
      <c r="M71" s="401">
        <v>2.5641025641025639</v>
      </c>
      <c r="N71" s="400">
        <v>40</v>
      </c>
      <c r="O71" s="400">
        <v>2305</v>
      </c>
      <c r="P71" s="401">
        <v>1.735357917570499</v>
      </c>
      <c r="Q71" s="400" t="s">
        <v>580</v>
      </c>
      <c r="R71" s="400">
        <v>255</v>
      </c>
      <c r="S71" s="401" t="s">
        <v>580</v>
      </c>
      <c r="T71" s="400">
        <v>40</v>
      </c>
      <c r="U71" s="400">
        <v>2050</v>
      </c>
      <c r="V71" s="402">
        <v>1.9512195121951219</v>
      </c>
      <c r="W71" s="402">
        <v>-0.64155209940742952</v>
      </c>
      <c r="X71" s="402">
        <v>-0.61288305190744197</v>
      </c>
      <c r="Y71" s="402">
        <v>2.8669047499987554E-2</v>
      </c>
    </row>
    <row r="72" spans="2:25" x14ac:dyDescent="0.15">
      <c r="B72" s="346" t="s">
        <v>4</v>
      </c>
      <c r="C72" s="346" t="s">
        <v>26</v>
      </c>
      <c r="D72" s="346" t="s">
        <v>25</v>
      </c>
      <c r="E72" s="400" t="s">
        <v>580</v>
      </c>
      <c r="F72" s="400">
        <v>1040</v>
      </c>
      <c r="G72" s="401" t="s">
        <v>580</v>
      </c>
      <c r="H72" s="400" t="s">
        <v>580</v>
      </c>
      <c r="I72" s="400">
        <v>300</v>
      </c>
      <c r="J72" s="401" t="s">
        <v>580</v>
      </c>
      <c r="K72" s="400" t="s">
        <v>580</v>
      </c>
      <c r="L72" s="400">
        <v>745</v>
      </c>
      <c r="M72" s="401" t="s">
        <v>580</v>
      </c>
      <c r="N72" s="400" t="s">
        <v>580</v>
      </c>
      <c r="O72" s="400">
        <v>725</v>
      </c>
      <c r="P72" s="401" t="s">
        <v>580</v>
      </c>
      <c r="Q72" s="400">
        <v>0</v>
      </c>
      <c r="R72" s="400">
        <v>25</v>
      </c>
      <c r="S72" s="401">
        <v>0</v>
      </c>
      <c r="T72" s="400" t="s">
        <v>580</v>
      </c>
      <c r="U72" s="400">
        <v>695</v>
      </c>
      <c r="V72" s="402" t="s">
        <v>580</v>
      </c>
      <c r="W72" s="402" t="s">
        <v>589</v>
      </c>
      <c r="X72" s="402" t="s">
        <v>589</v>
      </c>
      <c r="Y72" s="402" t="s">
        <v>589</v>
      </c>
    </row>
    <row r="73" spans="2:25" x14ac:dyDescent="0.15">
      <c r="B73" s="346" t="s">
        <v>4</v>
      </c>
      <c r="C73" s="346" t="s">
        <v>227</v>
      </c>
      <c r="D73" s="346" t="s">
        <v>226</v>
      </c>
      <c r="E73" s="400">
        <v>20</v>
      </c>
      <c r="F73" s="400">
        <v>3115</v>
      </c>
      <c r="G73" s="401">
        <v>0.6420545746388443</v>
      </c>
      <c r="H73" s="400" t="s">
        <v>580</v>
      </c>
      <c r="I73" s="400">
        <v>910</v>
      </c>
      <c r="J73" s="401" t="s">
        <v>580</v>
      </c>
      <c r="K73" s="400">
        <v>15</v>
      </c>
      <c r="L73" s="400">
        <v>2205</v>
      </c>
      <c r="M73" s="401">
        <v>0.68027210884353739</v>
      </c>
      <c r="N73" s="400">
        <v>25</v>
      </c>
      <c r="O73" s="400">
        <v>2225</v>
      </c>
      <c r="P73" s="401">
        <v>1.1235955056179776</v>
      </c>
      <c r="Q73" s="400" t="s">
        <v>580</v>
      </c>
      <c r="R73" s="400">
        <v>145</v>
      </c>
      <c r="S73" s="401" t="s">
        <v>580</v>
      </c>
      <c r="T73" s="400">
        <v>25</v>
      </c>
      <c r="U73" s="400">
        <v>2075</v>
      </c>
      <c r="V73" s="402">
        <v>1.2048192771084338</v>
      </c>
      <c r="W73" s="402">
        <v>0.48154093097913331</v>
      </c>
      <c r="X73" s="402">
        <v>0.52454716826489645</v>
      </c>
      <c r="Y73" s="402">
        <v>4.3006237285763138E-2</v>
      </c>
    </row>
    <row r="74" spans="2:25" x14ac:dyDescent="0.15">
      <c r="B74" s="346" t="s">
        <v>4</v>
      </c>
      <c r="C74" s="346" t="s">
        <v>152</v>
      </c>
      <c r="D74" s="346" t="s">
        <v>151</v>
      </c>
      <c r="E74" s="400">
        <v>10</v>
      </c>
      <c r="F74" s="400">
        <v>1695</v>
      </c>
      <c r="G74" s="401">
        <v>0.58997050147492625</v>
      </c>
      <c r="H74" s="400">
        <v>0</v>
      </c>
      <c r="I74" s="400">
        <v>140</v>
      </c>
      <c r="J74" s="401">
        <v>0</v>
      </c>
      <c r="K74" s="400">
        <v>10</v>
      </c>
      <c r="L74" s="400">
        <v>1555</v>
      </c>
      <c r="M74" s="401">
        <v>0.64308681672025725</v>
      </c>
      <c r="N74" s="400" t="s">
        <v>580</v>
      </c>
      <c r="O74" s="400">
        <v>1605</v>
      </c>
      <c r="P74" s="401" t="s">
        <v>580</v>
      </c>
      <c r="Q74" s="400">
        <v>0</v>
      </c>
      <c r="R74" s="400">
        <v>90</v>
      </c>
      <c r="S74" s="401">
        <v>0</v>
      </c>
      <c r="T74" s="400" t="s">
        <v>580</v>
      </c>
      <c r="U74" s="400">
        <v>1515</v>
      </c>
      <c r="V74" s="402" t="s">
        <v>580</v>
      </c>
      <c r="W74" s="402" t="s">
        <v>589</v>
      </c>
      <c r="X74" s="402" t="s">
        <v>589</v>
      </c>
      <c r="Y74" s="402" t="s">
        <v>589</v>
      </c>
    </row>
    <row r="75" spans="2:25" x14ac:dyDescent="0.15">
      <c r="B75" s="346" t="s">
        <v>4</v>
      </c>
      <c r="C75" s="346" t="s">
        <v>184</v>
      </c>
      <c r="D75" s="346" t="s">
        <v>183</v>
      </c>
      <c r="E75" s="400">
        <v>125</v>
      </c>
      <c r="F75" s="400">
        <v>13455</v>
      </c>
      <c r="G75" s="401">
        <v>0.92902266815310297</v>
      </c>
      <c r="H75" s="400">
        <v>35</v>
      </c>
      <c r="I75" s="400">
        <v>3505</v>
      </c>
      <c r="J75" s="401">
        <v>0.99857346647646217</v>
      </c>
      <c r="K75" s="400">
        <v>90</v>
      </c>
      <c r="L75" s="400">
        <v>9950</v>
      </c>
      <c r="M75" s="401">
        <v>0.90452261306532655</v>
      </c>
      <c r="N75" s="400">
        <v>75</v>
      </c>
      <c r="O75" s="400">
        <v>8595</v>
      </c>
      <c r="P75" s="401">
        <v>0.87260034904013961</v>
      </c>
      <c r="Q75" s="400">
        <v>0</v>
      </c>
      <c r="R75" s="400">
        <v>170</v>
      </c>
      <c r="S75" s="401">
        <v>0</v>
      </c>
      <c r="T75" s="400">
        <v>75</v>
      </c>
      <c r="U75" s="400">
        <v>8425</v>
      </c>
      <c r="V75" s="402">
        <v>0.89020771513353114</v>
      </c>
      <c r="W75" s="402">
        <v>-5.6422319112963359E-2</v>
      </c>
      <c r="X75" s="402">
        <v>-1.4314897931795412E-2</v>
      </c>
      <c r="Y75" s="402">
        <v>4.2107421181167948E-2</v>
      </c>
    </row>
    <row r="76" spans="2:25" x14ac:dyDescent="0.15">
      <c r="B76" s="346" t="s">
        <v>4</v>
      </c>
      <c r="C76" s="346" t="s">
        <v>229</v>
      </c>
      <c r="D76" s="346" t="s">
        <v>228</v>
      </c>
      <c r="E76" s="400">
        <v>75</v>
      </c>
      <c r="F76" s="400">
        <v>3890</v>
      </c>
      <c r="G76" s="401">
        <v>1.9280205655526992</v>
      </c>
      <c r="H76" s="400">
        <v>35</v>
      </c>
      <c r="I76" s="400">
        <v>1820</v>
      </c>
      <c r="J76" s="401">
        <v>1.9230769230769231</v>
      </c>
      <c r="K76" s="400">
        <v>45</v>
      </c>
      <c r="L76" s="400">
        <v>2075</v>
      </c>
      <c r="M76" s="401">
        <v>2.1686746987951806</v>
      </c>
      <c r="N76" s="400">
        <v>40</v>
      </c>
      <c r="O76" s="400">
        <v>1955</v>
      </c>
      <c r="P76" s="401">
        <v>2.0460358056265986</v>
      </c>
      <c r="Q76" s="400">
        <v>0</v>
      </c>
      <c r="R76" s="400">
        <v>0</v>
      </c>
      <c r="S76" s="401" t="s">
        <v>589</v>
      </c>
      <c r="T76" s="400">
        <v>40</v>
      </c>
      <c r="U76" s="400">
        <v>1955</v>
      </c>
      <c r="V76" s="402">
        <v>2.0460358056265986</v>
      </c>
      <c r="W76" s="402">
        <v>0.11801524007389941</v>
      </c>
      <c r="X76" s="402">
        <v>-0.12263889316858201</v>
      </c>
      <c r="Y76" s="402">
        <v>-0.24065413324248142</v>
      </c>
    </row>
    <row r="77" spans="2:25" x14ac:dyDescent="0.15">
      <c r="B77" s="346" t="s">
        <v>4</v>
      </c>
      <c r="C77" s="346" t="s">
        <v>231</v>
      </c>
      <c r="D77" s="346" t="s">
        <v>230</v>
      </c>
      <c r="E77" s="400">
        <v>65</v>
      </c>
      <c r="F77" s="400">
        <v>3195</v>
      </c>
      <c r="G77" s="401">
        <v>2.0344287949921753</v>
      </c>
      <c r="H77" s="400">
        <v>25</v>
      </c>
      <c r="I77" s="400">
        <v>1355</v>
      </c>
      <c r="J77" s="401">
        <v>1.8450184501845017</v>
      </c>
      <c r="K77" s="400">
        <v>40</v>
      </c>
      <c r="L77" s="400">
        <v>1840</v>
      </c>
      <c r="M77" s="401">
        <v>2.1739130434782608</v>
      </c>
      <c r="N77" s="400">
        <v>40</v>
      </c>
      <c r="O77" s="400">
        <v>1810</v>
      </c>
      <c r="P77" s="401">
        <v>2.2099447513812152</v>
      </c>
      <c r="Q77" s="400" t="s">
        <v>580</v>
      </c>
      <c r="R77" s="400">
        <v>105</v>
      </c>
      <c r="S77" s="401" t="s">
        <v>580</v>
      </c>
      <c r="T77" s="400">
        <v>40</v>
      </c>
      <c r="U77" s="400">
        <v>1705</v>
      </c>
      <c r="V77" s="402">
        <v>2.3460410557184752</v>
      </c>
      <c r="W77" s="402">
        <v>0.17551595638903983</v>
      </c>
      <c r="X77" s="402">
        <v>0.17212801224021446</v>
      </c>
      <c r="Y77" s="402">
        <v>-3.3879441488253725E-3</v>
      </c>
    </row>
    <row r="78" spans="2:25" x14ac:dyDescent="0.15">
      <c r="B78" s="346" t="s">
        <v>4</v>
      </c>
      <c r="C78" s="346" t="s">
        <v>274</v>
      </c>
      <c r="D78" s="346" t="s">
        <v>273</v>
      </c>
      <c r="E78" s="400" t="s">
        <v>580</v>
      </c>
      <c r="F78" s="400">
        <v>1210</v>
      </c>
      <c r="G78" s="401" t="s">
        <v>580</v>
      </c>
      <c r="H78" s="400" t="s">
        <v>580</v>
      </c>
      <c r="I78" s="400">
        <v>300</v>
      </c>
      <c r="J78" s="401" t="s">
        <v>580</v>
      </c>
      <c r="K78" s="400" t="s">
        <v>580</v>
      </c>
      <c r="L78" s="400">
        <v>910</v>
      </c>
      <c r="M78" s="401" t="s">
        <v>580</v>
      </c>
      <c r="N78" s="400" t="s">
        <v>580</v>
      </c>
      <c r="O78" s="400">
        <v>875</v>
      </c>
      <c r="P78" s="401" t="s">
        <v>580</v>
      </c>
      <c r="Q78" s="400">
        <v>0</v>
      </c>
      <c r="R78" s="400">
        <v>0</v>
      </c>
      <c r="S78" s="401" t="s">
        <v>589</v>
      </c>
      <c r="T78" s="400" t="s">
        <v>580</v>
      </c>
      <c r="U78" s="400">
        <v>875</v>
      </c>
      <c r="V78" s="402" t="s">
        <v>580</v>
      </c>
      <c r="W78" s="402" t="s">
        <v>589</v>
      </c>
      <c r="X78" s="402" t="s">
        <v>589</v>
      </c>
      <c r="Y78" s="402" t="s">
        <v>589</v>
      </c>
    </row>
    <row r="79" spans="2:25" x14ac:dyDescent="0.15">
      <c r="B79" s="346" t="s">
        <v>4</v>
      </c>
      <c r="C79" s="346" t="s">
        <v>233</v>
      </c>
      <c r="D79" s="346" t="s">
        <v>232</v>
      </c>
      <c r="E79" s="400">
        <v>20</v>
      </c>
      <c r="F79" s="400">
        <v>1745</v>
      </c>
      <c r="G79" s="401">
        <v>1.1461318051575931</v>
      </c>
      <c r="H79" s="400">
        <v>0</v>
      </c>
      <c r="I79" s="400">
        <v>0</v>
      </c>
      <c r="J79" s="401" t="s">
        <v>589</v>
      </c>
      <c r="K79" s="400">
        <v>20</v>
      </c>
      <c r="L79" s="400">
        <v>1745</v>
      </c>
      <c r="M79" s="401">
        <v>1.1461318051575931</v>
      </c>
      <c r="N79" s="400">
        <v>20</v>
      </c>
      <c r="O79" s="400">
        <v>1655</v>
      </c>
      <c r="P79" s="401">
        <v>1.2084592145015105</v>
      </c>
      <c r="Q79" s="400">
        <v>0</v>
      </c>
      <c r="R79" s="400">
        <v>0</v>
      </c>
      <c r="S79" s="401" t="s">
        <v>589</v>
      </c>
      <c r="T79" s="400">
        <v>20</v>
      </c>
      <c r="U79" s="400">
        <v>1655</v>
      </c>
      <c r="V79" s="402">
        <v>1.2084592145015105</v>
      </c>
      <c r="W79" s="402">
        <v>6.232740934391745E-2</v>
      </c>
      <c r="X79" s="402">
        <v>6.232740934391745E-2</v>
      </c>
      <c r="Y79" s="402">
        <v>0</v>
      </c>
    </row>
    <row r="80" spans="2:25" x14ac:dyDescent="0.15">
      <c r="B80" s="346" t="s">
        <v>4</v>
      </c>
      <c r="C80" s="346" t="s">
        <v>235</v>
      </c>
      <c r="D80" s="346" t="s">
        <v>234</v>
      </c>
      <c r="E80" s="400">
        <v>10</v>
      </c>
      <c r="F80" s="400">
        <v>860</v>
      </c>
      <c r="G80" s="401">
        <v>1.1627906976744187</v>
      </c>
      <c r="H80" s="400">
        <v>0</v>
      </c>
      <c r="I80" s="400">
        <v>0</v>
      </c>
      <c r="J80" s="401" t="s">
        <v>589</v>
      </c>
      <c r="K80" s="400">
        <v>10</v>
      </c>
      <c r="L80" s="400">
        <v>860</v>
      </c>
      <c r="M80" s="401">
        <v>1.1627906976744187</v>
      </c>
      <c r="N80" s="400" t="s">
        <v>580</v>
      </c>
      <c r="O80" s="400">
        <v>835</v>
      </c>
      <c r="P80" s="401" t="s">
        <v>580</v>
      </c>
      <c r="Q80" s="400">
        <v>0</v>
      </c>
      <c r="R80" s="400">
        <v>0</v>
      </c>
      <c r="S80" s="401" t="s">
        <v>589</v>
      </c>
      <c r="T80" s="400" t="s">
        <v>580</v>
      </c>
      <c r="U80" s="400">
        <v>835</v>
      </c>
      <c r="V80" s="402" t="s">
        <v>580</v>
      </c>
      <c r="W80" s="402" t="s">
        <v>589</v>
      </c>
      <c r="X80" s="402" t="s">
        <v>589</v>
      </c>
      <c r="Y80" s="402" t="s">
        <v>589</v>
      </c>
    </row>
    <row r="81" spans="2:25" x14ac:dyDescent="0.15">
      <c r="B81" s="346" t="s">
        <v>4</v>
      </c>
      <c r="C81" s="346" t="s">
        <v>276</v>
      </c>
      <c r="D81" s="346" t="s">
        <v>275</v>
      </c>
      <c r="E81" s="400">
        <v>85</v>
      </c>
      <c r="F81" s="400">
        <v>16395</v>
      </c>
      <c r="G81" s="401">
        <v>0.51845074717901807</v>
      </c>
      <c r="H81" s="400" t="s">
        <v>580</v>
      </c>
      <c r="I81" s="400">
        <v>665</v>
      </c>
      <c r="J81" s="401" t="s">
        <v>580</v>
      </c>
      <c r="K81" s="400">
        <v>80</v>
      </c>
      <c r="L81" s="400">
        <v>15730</v>
      </c>
      <c r="M81" s="401">
        <v>0.50858232676414494</v>
      </c>
      <c r="N81" s="400">
        <v>80</v>
      </c>
      <c r="O81" s="400">
        <v>16410</v>
      </c>
      <c r="P81" s="401">
        <v>0.48750761730652042</v>
      </c>
      <c r="Q81" s="400" t="s">
        <v>580</v>
      </c>
      <c r="R81" s="400">
        <v>705</v>
      </c>
      <c r="S81" s="401" t="s">
        <v>580</v>
      </c>
      <c r="T81" s="400">
        <v>75</v>
      </c>
      <c r="U81" s="400">
        <v>15705</v>
      </c>
      <c r="V81" s="402">
        <v>0.47755491881566381</v>
      </c>
      <c r="W81" s="402">
        <v>-3.0943129872497643E-2</v>
      </c>
      <c r="X81" s="402">
        <v>-3.1027407948481134E-2</v>
      </c>
      <c r="Y81" s="402">
        <v>-8.4278075983490464E-5</v>
      </c>
    </row>
    <row r="82" spans="2:25" x14ac:dyDescent="0.15">
      <c r="B82" s="346" t="s">
        <v>4</v>
      </c>
      <c r="C82" s="346" t="s">
        <v>104</v>
      </c>
      <c r="D82" s="346" t="s">
        <v>103</v>
      </c>
      <c r="E82" s="400">
        <v>15</v>
      </c>
      <c r="F82" s="400">
        <v>3210</v>
      </c>
      <c r="G82" s="401">
        <v>0.46728971962616817</v>
      </c>
      <c r="H82" s="400">
        <v>0</v>
      </c>
      <c r="I82" s="400">
        <v>0</v>
      </c>
      <c r="J82" s="401" t="s">
        <v>589</v>
      </c>
      <c r="K82" s="400">
        <v>15</v>
      </c>
      <c r="L82" s="400">
        <v>3210</v>
      </c>
      <c r="M82" s="401">
        <v>0.46728971962616817</v>
      </c>
      <c r="N82" s="400">
        <v>15</v>
      </c>
      <c r="O82" s="400">
        <v>3190</v>
      </c>
      <c r="P82" s="401">
        <v>0.47021943573667713</v>
      </c>
      <c r="Q82" s="400">
        <v>0</v>
      </c>
      <c r="R82" s="400">
        <v>0</v>
      </c>
      <c r="S82" s="401" t="s">
        <v>589</v>
      </c>
      <c r="T82" s="400">
        <v>15</v>
      </c>
      <c r="U82" s="400">
        <v>3190</v>
      </c>
      <c r="V82" s="402">
        <v>0.47021943573667713</v>
      </c>
      <c r="W82" s="402">
        <v>2.929716110508962E-3</v>
      </c>
      <c r="X82" s="402">
        <v>2.929716110508962E-3</v>
      </c>
      <c r="Y82" s="402">
        <v>0</v>
      </c>
    </row>
    <row r="83" spans="2:25" x14ac:dyDescent="0.15">
      <c r="B83" s="346" t="s">
        <v>4</v>
      </c>
      <c r="C83" s="346" t="s">
        <v>237</v>
      </c>
      <c r="D83" s="346" t="s">
        <v>236</v>
      </c>
      <c r="E83" s="400">
        <v>30</v>
      </c>
      <c r="F83" s="400">
        <v>1905</v>
      </c>
      <c r="G83" s="401">
        <v>1.5748031496062991</v>
      </c>
      <c r="H83" s="400">
        <v>10</v>
      </c>
      <c r="I83" s="400">
        <v>930</v>
      </c>
      <c r="J83" s="401">
        <v>1.0752688172043012</v>
      </c>
      <c r="K83" s="400">
        <v>20</v>
      </c>
      <c r="L83" s="400">
        <v>975</v>
      </c>
      <c r="M83" s="401">
        <v>2.0512820512820511</v>
      </c>
      <c r="N83" s="400">
        <v>10</v>
      </c>
      <c r="O83" s="400">
        <v>975</v>
      </c>
      <c r="P83" s="401">
        <v>1.0256410256410255</v>
      </c>
      <c r="Q83" s="400" t="s">
        <v>580</v>
      </c>
      <c r="R83" s="400">
        <v>20</v>
      </c>
      <c r="S83" s="401" t="s">
        <v>580</v>
      </c>
      <c r="T83" s="400">
        <v>10</v>
      </c>
      <c r="U83" s="400">
        <v>955</v>
      </c>
      <c r="V83" s="402">
        <v>1.0471204188481675</v>
      </c>
      <c r="W83" s="402">
        <v>-0.54916212396527353</v>
      </c>
      <c r="X83" s="402">
        <v>-1.0041616324338836</v>
      </c>
      <c r="Y83" s="402">
        <v>-0.45499950846861004</v>
      </c>
    </row>
    <row r="84" spans="2:25" x14ac:dyDescent="0.15">
      <c r="B84" s="346" t="s">
        <v>4</v>
      </c>
      <c r="C84" s="346" t="s">
        <v>106</v>
      </c>
      <c r="D84" s="346" t="s">
        <v>105</v>
      </c>
      <c r="E84" s="400">
        <v>55</v>
      </c>
      <c r="F84" s="400">
        <v>5160</v>
      </c>
      <c r="G84" s="401">
        <v>1.0658914728682169</v>
      </c>
      <c r="H84" s="400">
        <v>25</v>
      </c>
      <c r="I84" s="400">
        <v>2260</v>
      </c>
      <c r="J84" s="401">
        <v>1.1061946902654867</v>
      </c>
      <c r="K84" s="400">
        <v>35</v>
      </c>
      <c r="L84" s="400">
        <v>2900</v>
      </c>
      <c r="M84" s="401">
        <v>1.2068965517241379</v>
      </c>
      <c r="N84" s="400">
        <v>25</v>
      </c>
      <c r="O84" s="400">
        <v>2855</v>
      </c>
      <c r="P84" s="401">
        <v>0.87565674255691772</v>
      </c>
      <c r="Q84" s="400">
        <v>0</v>
      </c>
      <c r="R84" s="400">
        <v>35</v>
      </c>
      <c r="S84" s="401">
        <v>0</v>
      </c>
      <c r="T84" s="400">
        <v>25</v>
      </c>
      <c r="U84" s="400">
        <v>2820</v>
      </c>
      <c r="V84" s="402">
        <v>0.88652482269503552</v>
      </c>
      <c r="W84" s="402">
        <v>-0.19023473031129923</v>
      </c>
      <c r="X84" s="402">
        <v>-0.32037172902910238</v>
      </c>
      <c r="Y84" s="402">
        <v>-0.13013699871780315</v>
      </c>
    </row>
    <row r="85" spans="2:25" x14ac:dyDescent="0.15">
      <c r="B85" s="346" t="s">
        <v>4</v>
      </c>
      <c r="C85" s="346" t="s">
        <v>62</v>
      </c>
      <c r="D85" s="346" t="s">
        <v>61</v>
      </c>
      <c r="E85" s="400" t="s">
        <v>580</v>
      </c>
      <c r="F85" s="400">
        <v>1740</v>
      </c>
      <c r="G85" s="401" t="s">
        <v>580</v>
      </c>
      <c r="H85" s="400" t="s">
        <v>580</v>
      </c>
      <c r="I85" s="400">
        <v>730</v>
      </c>
      <c r="J85" s="401" t="s">
        <v>580</v>
      </c>
      <c r="K85" s="400" t="s">
        <v>580</v>
      </c>
      <c r="L85" s="400">
        <v>1010</v>
      </c>
      <c r="M85" s="401" t="s">
        <v>580</v>
      </c>
      <c r="N85" s="400" t="s">
        <v>580</v>
      </c>
      <c r="O85" s="400">
        <v>1065</v>
      </c>
      <c r="P85" s="401" t="s">
        <v>580</v>
      </c>
      <c r="Q85" s="400" t="s">
        <v>580</v>
      </c>
      <c r="R85" s="400">
        <v>80</v>
      </c>
      <c r="S85" s="401" t="s">
        <v>580</v>
      </c>
      <c r="T85" s="400" t="s">
        <v>580</v>
      </c>
      <c r="U85" s="400">
        <v>990</v>
      </c>
      <c r="V85" s="402" t="s">
        <v>580</v>
      </c>
      <c r="W85" s="402" t="s">
        <v>589</v>
      </c>
      <c r="X85" s="402" t="s">
        <v>589</v>
      </c>
      <c r="Y85" s="402" t="s">
        <v>589</v>
      </c>
    </row>
    <row r="86" spans="2:25" x14ac:dyDescent="0.15">
      <c r="B86" s="346" t="s">
        <v>4</v>
      </c>
      <c r="C86" s="346" t="s">
        <v>239</v>
      </c>
      <c r="D86" s="346" t="s">
        <v>238</v>
      </c>
      <c r="E86" s="400">
        <v>45</v>
      </c>
      <c r="F86" s="400">
        <v>2895</v>
      </c>
      <c r="G86" s="401">
        <v>1.5544041450777202</v>
      </c>
      <c r="H86" s="400">
        <v>10</v>
      </c>
      <c r="I86" s="400">
        <v>325</v>
      </c>
      <c r="J86" s="401">
        <v>3.0769230769230771</v>
      </c>
      <c r="K86" s="400">
        <v>35</v>
      </c>
      <c r="L86" s="400">
        <v>2570</v>
      </c>
      <c r="M86" s="401">
        <v>1.3618677042801557</v>
      </c>
      <c r="N86" s="400">
        <v>30</v>
      </c>
      <c r="O86" s="400">
        <v>2420</v>
      </c>
      <c r="P86" s="401">
        <v>1.2396694214876034</v>
      </c>
      <c r="Q86" s="400">
        <v>0</v>
      </c>
      <c r="R86" s="400">
        <v>0</v>
      </c>
      <c r="S86" s="401" t="s">
        <v>589</v>
      </c>
      <c r="T86" s="400">
        <v>30</v>
      </c>
      <c r="U86" s="400">
        <v>2420</v>
      </c>
      <c r="V86" s="402">
        <v>1.2396694214876034</v>
      </c>
      <c r="W86" s="402">
        <v>-0.31473472359011678</v>
      </c>
      <c r="X86" s="402">
        <v>-0.12219828279255229</v>
      </c>
      <c r="Y86" s="402">
        <v>0.19253644079756449</v>
      </c>
    </row>
    <row r="87" spans="2:25" x14ac:dyDescent="0.15">
      <c r="B87" s="346" t="s">
        <v>4</v>
      </c>
      <c r="C87" s="346" t="s">
        <v>66</v>
      </c>
      <c r="D87" s="346" t="s">
        <v>65</v>
      </c>
      <c r="E87" s="400">
        <v>80</v>
      </c>
      <c r="F87" s="400">
        <v>12680</v>
      </c>
      <c r="G87" s="401">
        <v>0.63091482649842268</v>
      </c>
      <c r="H87" s="400">
        <v>40</v>
      </c>
      <c r="I87" s="400">
        <v>7160</v>
      </c>
      <c r="J87" s="401">
        <v>0.55865921787709494</v>
      </c>
      <c r="K87" s="400">
        <v>40</v>
      </c>
      <c r="L87" s="400">
        <v>5520</v>
      </c>
      <c r="M87" s="401">
        <v>0.72463768115942029</v>
      </c>
      <c r="N87" s="400">
        <v>30</v>
      </c>
      <c r="O87" s="400">
        <v>5435</v>
      </c>
      <c r="P87" s="401">
        <v>0.55197792088316466</v>
      </c>
      <c r="Q87" s="400">
        <v>0</v>
      </c>
      <c r="R87" s="400">
        <v>120</v>
      </c>
      <c r="S87" s="401">
        <v>0</v>
      </c>
      <c r="T87" s="400">
        <v>30</v>
      </c>
      <c r="U87" s="400">
        <v>5315</v>
      </c>
      <c r="V87" s="402">
        <v>0.56444026340545628</v>
      </c>
      <c r="W87" s="402">
        <v>-7.8936905615258013E-2</v>
      </c>
      <c r="X87" s="402">
        <v>-0.16019741775396401</v>
      </c>
      <c r="Y87" s="402">
        <v>-8.1260512138705998E-2</v>
      </c>
    </row>
    <row r="88" spans="2:25" x14ac:dyDescent="0.15">
      <c r="B88" s="346" t="s">
        <v>4</v>
      </c>
      <c r="C88" s="346" t="s">
        <v>108</v>
      </c>
      <c r="D88" s="346" t="s">
        <v>107</v>
      </c>
      <c r="E88" s="400">
        <v>55</v>
      </c>
      <c r="F88" s="400">
        <v>9140</v>
      </c>
      <c r="G88" s="401">
        <v>0.60175054704595188</v>
      </c>
      <c r="H88" s="400">
        <v>20</v>
      </c>
      <c r="I88" s="400">
        <v>2730</v>
      </c>
      <c r="J88" s="401">
        <v>0.73260073260073255</v>
      </c>
      <c r="K88" s="400">
        <v>40</v>
      </c>
      <c r="L88" s="400">
        <v>6410</v>
      </c>
      <c r="M88" s="401">
        <v>0.62402496099843996</v>
      </c>
      <c r="N88" s="400">
        <v>35</v>
      </c>
      <c r="O88" s="400">
        <v>5685</v>
      </c>
      <c r="P88" s="401">
        <v>0.61565523306948111</v>
      </c>
      <c r="Q88" s="400" t="s">
        <v>580</v>
      </c>
      <c r="R88" s="400">
        <v>440</v>
      </c>
      <c r="S88" s="401" t="s">
        <v>580</v>
      </c>
      <c r="T88" s="400">
        <v>35</v>
      </c>
      <c r="U88" s="400">
        <v>5245</v>
      </c>
      <c r="V88" s="402">
        <v>0.66730219256434697</v>
      </c>
      <c r="W88" s="402">
        <v>1.3904686023529234E-2</v>
      </c>
      <c r="X88" s="402">
        <v>4.3277231565907015E-2</v>
      </c>
      <c r="Y88" s="402">
        <v>2.9372545542377781E-2</v>
      </c>
    </row>
    <row r="89" spans="2:25" x14ac:dyDescent="0.15">
      <c r="B89" s="346" t="s">
        <v>4</v>
      </c>
      <c r="C89" s="346" t="s">
        <v>130</v>
      </c>
      <c r="D89" s="346" t="s">
        <v>129</v>
      </c>
      <c r="E89" s="400">
        <v>130</v>
      </c>
      <c r="F89" s="400">
        <v>4415</v>
      </c>
      <c r="G89" s="401">
        <v>2.944507361268403</v>
      </c>
      <c r="H89" s="400">
        <v>25</v>
      </c>
      <c r="I89" s="400">
        <v>580</v>
      </c>
      <c r="J89" s="401">
        <v>4.3103448275862073</v>
      </c>
      <c r="K89" s="400">
        <v>110</v>
      </c>
      <c r="L89" s="400">
        <v>3835</v>
      </c>
      <c r="M89" s="401">
        <v>2.8683181225554106</v>
      </c>
      <c r="N89" s="400">
        <v>130</v>
      </c>
      <c r="O89" s="400">
        <v>4260</v>
      </c>
      <c r="P89" s="401">
        <v>3.051643192488263</v>
      </c>
      <c r="Q89" s="400">
        <v>30</v>
      </c>
      <c r="R89" s="400">
        <v>555</v>
      </c>
      <c r="S89" s="401">
        <v>5.4054054054054053</v>
      </c>
      <c r="T89" s="400">
        <v>100</v>
      </c>
      <c r="U89" s="400">
        <v>3705</v>
      </c>
      <c r="V89" s="402">
        <v>2.6990553306342782</v>
      </c>
      <c r="W89" s="402">
        <v>0.10713583121986003</v>
      </c>
      <c r="X89" s="402">
        <v>-0.16926279192113247</v>
      </c>
      <c r="Y89" s="402">
        <v>-0.27639862314099251</v>
      </c>
    </row>
    <row r="90" spans="2:25" x14ac:dyDescent="0.15">
      <c r="B90" s="346" t="s">
        <v>4</v>
      </c>
      <c r="C90" s="346" t="s">
        <v>132</v>
      </c>
      <c r="D90" s="346" t="s">
        <v>131</v>
      </c>
      <c r="E90" s="400">
        <v>80</v>
      </c>
      <c r="F90" s="400">
        <v>7165</v>
      </c>
      <c r="G90" s="401">
        <v>1.1165387299371947</v>
      </c>
      <c r="H90" s="400">
        <v>10</v>
      </c>
      <c r="I90" s="400">
        <v>650</v>
      </c>
      <c r="J90" s="401">
        <v>1.5384615384615385</v>
      </c>
      <c r="K90" s="400">
        <v>75</v>
      </c>
      <c r="L90" s="400">
        <v>6515</v>
      </c>
      <c r="M90" s="401">
        <v>1.1511895625479662</v>
      </c>
      <c r="N90" s="400">
        <v>90</v>
      </c>
      <c r="O90" s="400">
        <v>6710</v>
      </c>
      <c r="P90" s="401">
        <v>1.3412816691505216</v>
      </c>
      <c r="Q90" s="400" t="s">
        <v>580</v>
      </c>
      <c r="R90" s="400">
        <v>255</v>
      </c>
      <c r="S90" s="401" t="s">
        <v>580</v>
      </c>
      <c r="T90" s="400">
        <v>85</v>
      </c>
      <c r="U90" s="400">
        <v>6455</v>
      </c>
      <c r="V90" s="402">
        <v>1.3168086754453912</v>
      </c>
      <c r="W90" s="402">
        <v>0.22474293921332689</v>
      </c>
      <c r="X90" s="402">
        <v>0.16561911289742492</v>
      </c>
      <c r="Y90" s="402">
        <v>-5.9123826315901962E-2</v>
      </c>
    </row>
    <row r="91" spans="2:25" x14ac:dyDescent="0.15">
      <c r="B91" s="346" t="s">
        <v>4</v>
      </c>
      <c r="C91" s="346" t="s">
        <v>241</v>
      </c>
      <c r="D91" s="346" t="s">
        <v>240</v>
      </c>
      <c r="E91" s="400">
        <v>55</v>
      </c>
      <c r="F91" s="400">
        <v>3270</v>
      </c>
      <c r="G91" s="401">
        <v>1.6819571865443423</v>
      </c>
      <c r="H91" s="400" t="s">
        <v>580</v>
      </c>
      <c r="I91" s="400">
        <v>80</v>
      </c>
      <c r="J91" s="401" t="s">
        <v>580</v>
      </c>
      <c r="K91" s="400">
        <v>55</v>
      </c>
      <c r="L91" s="400">
        <v>3185</v>
      </c>
      <c r="M91" s="401">
        <v>1.7268445839874409</v>
      </c>
      <c r="N91" s="400">
        <v>35</v>
      </c>
      <c r="O91" s="400">
        <v>3135</v>
      </c>
      <c r="P91" s="401">
        <v>1.1164274322169059</v>
      </c>
      <c r="Q91" s="400" t="s">
        <v>580</v>
      </c>
      <c r="R91" s="400">
        <v>75</v>
      </c>
      <c r="S91" s="401" t="s">
        <v>580</v>
      </c>
      <c r="T91" s="400">
        <v>35</v>
      </c>
      <c r="U91" s="400">
        <v>3060</v>
      </c>
      <c r="V91" s="402">
        <v>1.1437908496732025</v>
      </c>
      <c r="W91" s="402">
        <v>-0.56552975432743646</v>
      </c>
      <c r="X91" s="402">
        <v>-0.58305373431423835</v>
      </c>
      <c r="Y91" s="402">
        <v>-1.7523979986801885E-2</v>
      </c>
    </row>
    <row r="92" spans="2:25" x14ac:dyDescent="0.15">
      <c r="B92" s="346" t="s">
        <v>4</v>
      </c>
      <c r="C92" s="346" t="s">
        <v>134</v>
      </c>
      <c r="D92" s="346" t="s">
        <v>133</v>
      </c>
      <c r="E92" s="400">
        <v>45</v>
      </c>
      <c r="F92" s="400">
        <v>7450</v>
      </c>
      <c r="G92" s="401">
        <v>0.60402684563758391</v>
      </c>
      <c r="H92" s="400">
        <v>10</v>
      </c>
      <c r="I92" s="400">
        <v>1685</v>
      </c>
      <c r="J92" s="401">
        <v>0.59347181008902083</v>
      </c>
      <c r="K92" s="400">
        <v>35</v>
      </c>
      <c r="L92" s="400">
        <v>5770</v>
      </c>
      <c r="M92" s="401">
        <v>0.60658578856152512</v>
      </c>
      <c r="N92" s="400">
        <v>25</v>
      </c>
      <c r="O92" s="400">
        <v>6220</v>
      </c>
      <c r="P92" s="401">
        <v>0.40192926045016075</v>
      </c>
      <c r="Q92" s="400" t="s">
        <v>580</v>
      </c>
      <c r="R92" s="400">
        <v>680</v>
      </c>
      <c r="S92" s="401" t="s">
        <v>580</v>
      </c>
      <c r="T92" s="400">
        <v>25</v>
      </c>
      <c r="U92" s="400">
        <v>5540</v>
      </c>
      <c r="V92" s="402">
        <v>0.45126353790613716</v>
      </c>
      <c r="W92" s="402">
        <v>-0.20209758518742316</v>
      </c>
      <c r="X92" s="402">
        <v>-0.15532225065538796</v>
      </c>
      <c r="Y92" s="402">
        <v>4.6775334532035195E-2</v>
      </c>
    </row>
    <row r="93" spans="2:25" x14ac:dyDescent="0.15">
      <c r="B93" s="346" t="s">
        <v>4</v>
      </c>
      <c r="C93" s="346" t="s">
        <v>64</v>
      </c>
      <c r="D93" s="346" t="s">
        <v>63</v>
      </c>
      <c r="E93" s="400">
        <v>30</v>
      </c>
      <c r="F93" s="400">
        <v>5265</v>
      </c>
      <c r="G93" s="401">
        <v>0.56980056980056981</v>
      </c>
      <c r="H93" s="400">
        <v>25</v>
      </c>
      <c r="I93" s="400">
        <v>3005</v>
      </c>
      <c r="J93" s="401">
        <v>0.83194675540765384</v>
      </c>
      <c r="K93" s="400" t="s">
        <v>580</v>
      </c>
      <c r="L93" s="400">
        <v>2260</v>
      </c>
      <c r="M93" s="401" t="s">
        <v>580</v>
      </c>
      <c r="N93" s="400">
        <v>20</v>
      </c>
      <c r="O93" s="400">
        <v>2340</v>
      </c>
      <c r="P93" s="401">
        <v>0.85470085470085477</v>
      </c>
      <c r="Q93" s="400" t="s">
        <v>580</v>
      </c>
      <c r="R93" s="400">
        <v>95</v>
      </c>
      <c r="S93" s="401" t="s">
        <v>580</v>
      </c>
      <c r="T93" s="400">
        <v>15</v>
      </c>
      <c r="U93" s="400">
        <v>2245</v>
      </c>
      <c r="V93" s="402">
        <v>0.66815144766146994</v>
      </c>
      <c r="W93" s="402">
        <v>0.28490028490028496</v>
      </c>
      <c r="X93" s="402" t="s">
        <v>589</v>
      </c>
      <c r="Y93" s="402" t="s">
        <v>589</v>
      </c>
    </row>
    <row r="94" spans="2:25" x14ac:dyDescent="0.15">
      <c r="B94" s="346" t="s">
        <v>4</v>
      </c>
      <c r="C94" s="346" t="s">
        <v>186</v>
      </c>
      <c r="D94" s="346" t="s">
        <v>185</v>
      </c>
      <c r="E94" s="400">
        <v>65</v>
      </c>
      <c r="F94" s="400">
        <v>3155</v>
      </c>
      <c r="G94" s="401">
        <v>2.0602218700475436</v>
      </c>
      <c r="H94" s="400">
        <v>35</v>
      </c>
      <c r="I94" s="400">
        <v>1340</v>
      </c>
      <c r="J94" s="401">
        <v>2.6119402985074625</v>
      </c>
      <c r="K94" s="400">
        <v>30</v>
      </c>
      <c r="L94" s="400">
        <v>1815</v>
      </c>
      <c r="M94" s="401">
        <v>1.6528925619834711</v>
      </c>
      <c r="N94" s="400">
        <v>30</v>
      </c>
      <c r="O94" s="400">
        <v>1930</v>
      </c>
      <c r="P94" s="401">
        <v>1.5544041450777202</v>
      </c>
      <c r="Q94" s="400" t="s">
        <v>580</v>
      </c>
      <c r="R94" s="400">
        <v>270</v>
      </c>
      <c r="S94" s="401" t="s">
        <v>580</v>
      </c>
      <c r="T94" s="400">
        <v>20</v>
      </c>
      <c r="U94" s="400">
        <v>1660</v>
      </c>
      <c r="V94" s="402">
        <v>1.2048192771084338</v>
      </c>
      <c r="W94" s="402">
        <v>-0.50581772496982347</v>
      </c>
      <c r="X94" s="402">
        <v>-0.44807328487503728</v>
      </c>
      <c r="Y94" s="402">
        <v>5.7744440094786187E-2</v>
      </c>
    </row>
    <row r="95" spans="2:25" x14ac:dyDescent="0.15">
      <c r="B95" s="346" t="s">
        <v>4</v>
      </c>
      <c r="C95" s="346" t="s">
        <v>68</v>
      </c>
      <c r="D95" s="346" t="s">
        <v>67</v>
      </c>
      <c r="E95" s="400">
        <v>75</v>
      </c>
      <c r="F95" s="400">
        <v>6120</v>
      </c>
      <c r="G95" s="401">
        <v>1.2254901960784315</v>
      </c>
      <c r="H95" s="400" t="s">
        <v>580</v>
      </c>
      <c r="I95" s="400">
        <v>185</v>
      </c>
      <c r="J95" s="401" t="s">
        <v>580</v>
      </c>
      <c r="K95" s="400">
        <v>75</v>
      </c>
      <c r="L95" s="400">
        <v>5935</v>
      </c>
      <c r="M95" s="401">
        <v>1.2636899747262005</v>
      </c>
      <c r="N95" s="400">
        <v>80</v>
      </c>
      <c r="O95" s="400">
        <v>6560</v>
      </c>
      <c r="P95" s="401">
        <v>1.2195121951219512</v>
      </c>
      <c r="Q95" s="400" t="s">
        <v>580</v>
      </c>
      <c r="R95" s="400">
        <v>175</v>
      </c>
      <c r="S95" s="401" t="s">
        <v>580</v>
      </c>
      <c r="T95" s="400">
        <v>75</v>
      </c>
      <c r="U95" s="400">
        <v>6385</v>
      </c>
      <c r="V95" s="402">
        <v>1.1746280344557558</v>
      </c>
      <c r="W95" s="402">
        <v>-5.9780009564802672E-3</v>
      </c>
      <c r="X95" s="402">
        <v>-8.9061940270444673E-2</v>
      </c>
      <c r="Y95" s="402">
        <v>-8.3083939313964406E-2</v>
      </c>
    </row>
    <row r="96" spans="2:25" x14ac:dyDescent="0.15">
      <c r="B96" s="346" t="s">
        <v>4</v>
      </c>
      <c r="C96" s="346" t="s">
        <v>278</v>
      </c>
      <c r="D96" s="346" t="s">
        <v>277</v>
      </c>
      <c r="E96" s="400">
        <v>25</v>
      </c>
      <c r="F96" s="400">
        <v>3405</v>
      </c>
      <c r="G96" s="401">
        <v>0.73421439060205573</v>
      </c>
      <c r="H96" s="400">
        <v>10</v>
      </c>
      <c r="I96" s="400">
        <v>930</v>
      </c>
      <c r="J96" s="401">
        <v>1.0752688172043012</v>
      </c>
      <c r="K96" s="400">
        <v>15</v>
      </c>
      <c r="L96" s="400">
        <v>2475</v>
      </c>
      <c r="M96" s="401">
        <v>0.60606060606060608</v>
      </c>
      <c r="N96" s="400">
        <v>10</v>
      </c>
      <c r="O96" s="400">
        <v>2485</v>
      </c>
      <c r="P96" s="401">
        <v>0.4024144869215292</v>
      </c>
      <c r="Q96" s="400">
        <v>0</v>
      </c>
      <c r="R96" s="400">
        <v>45</v>
      </c>
      <c r="S96" s="401">
        <v>0</v>
      </c>
      <c r="T96" s="400">
        <v>10</v>
      </c>
      <c r="U96" s="400">
        <v>2440</v>
      </c>
      <c r="V96" s="402">
        <v>0.4098360655737705</v>
      </c>
      <c r="W96" s="402">
        <v>-0.33179990368052653</v>
      </c>
      <c r="X96" s="402">
        <v>-0.19622454048683557</v>
      </c>
      <c r="Y96" s="402">
        <v>0.13557536319369096</v>
      </c>
    </row>
    <row r="97" spans="2:25" x14ac:dyDescent="0.15">
      <c r="B97" s="346" t="s">
        <v>4</v>
      </c>
      <c r="C97" s="346" t="s">
        <v>243</v>
      </c>
      <c r="D97" s="346" t="s">
        <v>242</v>
      </c>
      <c r="E97" s="400">
        <v>25</v>
      </c>
      <c r="F97" s="400">
        <v>2220</v>
      </c>
      <c r="G97" s="401">
        <v>1.1261261261261262</v>
      </c>
      <c r="H97" s="400" t="s">
        <v>580</v>
      </c>
      <c r="I97" s="400">
        <v>20</v>
      </c>
      <c r="J97" s="401" t="s">
        <v>580</v>
      </c>
      <c r="K97" s="400">
        <v>25</v>
      </c>
      <c r="L97" s="400">
        <v>2200</v>
      </c>
      <c r="M97" s="401">
        <v>1.1363636363636365</v>
      </c>
      <c r="N97" s="400">
        <v>30</v>
      </c>
      <c r="O97" s="400">
        <v>2230</v>
      </c>
      <c r="P97" s="401">
        <v>1.3452914798206279</v>
      </c>
      <c r="Q97" s="400">
        <v>0</v>
      </c>
      <c r="R97" s="400">
        <v>15</v>
      </c>
      <c r="S97" s="401">
        <v>0</v>
      </c>
      <c r="T97" s="400">
        <v>30</v>
      </c>
      <c r="U97" s="400">
        <v>2210</v>
      </c>
      <c r="V97" s="402">
        <v>1.3574660633484164</v>
      </c>
      <c r="W97" s="402">
        <v>0.21916535369450174</v>
      </c>
      <c r="X97" s="402">
        <v>0.22110242698477989</v>
      </c>
      <c r="Y97" s="402">
        <v>1.9370732902781462E-3</v>
      </c>
    </row>
    <row r="98" spans="2:25" x14ac:dyDescent="0.15">
      <c r="B98" s="346" t="s">
        <v>4</v>
      </c>
      <c r="C98" s="346" t="s">
        <v>28</v>
      </c>
      <c r="D98" s="346" t="s">
        <v>27</v>
      </c>
      <c r="E98" s="400">
        <v>20</v>
      </c>
      <c r="F98" s="400">
        <v>1890</v>
      </c>
      <c r="G98" s="401">
        <v>1.0582010582010581</v>
      </c>
      <c r="H98" s="400">
        <v>15</v>
      </c>
      <c r="I98" s="400">
        <v>1145</v>
      </c>
      <c r="J98" s="401">
        <v>1.3100436681222707</v>
      </c>
      <c r="K98" s="400" t="s">
        <v>580</v>
      </c>
      <c r="L98" s="400">
        <v>745</v>
      </c>
      <c r="M98" s="401" t="s">
        <v>580</v>
      </c>
      <c r="N98" s="400" t="s">
        <v>580</v>
      </c>
      <c r="O98" s="400">
        <v>735</v>
      </c>
      <c r="P98" s="401" t="s">
        <v>580</v>
      </c>
      <c r="Q98" s="400">
        <v>0</v>
      </c>
      <c r="R98" s="400">
        <v>50</v>
      </c>
      <c r="S98" s="401">
        <v>0</v>
      </c>
      <c r="T98" s="400" t="s">
        <v>580</v>
      </c>
      <c r="U98" s="400">
        <v>685</v>
      </c>
      <c r="V98" s="402" t="s">
        <v>580</v>
      </c>
      <c r="W98" s="402" t="s">
        <v>589</v>
      </c>
      <c r="X98" s="402" t="s">
        <v>589</v>
      </c>
      <c r="Y98" s="402" t="s">
        <v>589</v>
      </c>
    </row>
    <row r="99" spans="2:25" x14ac:dyDescent="0.15">
      <c r="B99" s="346" t="s">
        <v>4</v>
      </c>
      <c r="C99" s="346" t="s">
        <v>280</v>
      </c>
      <c r="D99" s="346" t="s">
        <v>279</v>
      </c>
      <c r="E99" s="400">
        <v>35</v>
      </c>
      <c r="F99" s="400">
        <v>3505</v>
      </c>
      <c r="G99" s="401">
        <v>0.99857346647646217</v>
      </c>
      <c r="H99" s="400" t="s">
        <v>580</v>
      </c>
      <c r="I99" s="400">
        <v>940</v>
      </c>
      <c r="J99" s="401" t="s">
        <v>580</v>
      </c>
      <c r="K99" s="400">
        <v>30</v>
      </c>
      <c r="L99" s="400">
        <v>2565</v>
      </c>
      <c r="M99" s="401">
        <v>1.1695906432748537</v>
      </c>
      <c r="N99" s="400">
        <v>35</v>
      </c>
      <c r="O99" s="400">
        <v>2635</v>
      </c>
      <c r="P99" s="401">
        <v>1.3282732447817838</v>
      </c>
      <c r="Q99" s="400" t="s">
        <v>580</v>
      </c>
      <c r="R99" s="400">
        <v>165</v>
      </c>
      <c r="S99" s="401" t="s">
        <v>580</v>
      </c>
      <c r="T99" s="400">
        <v>30</v>
      </c>
      <c r="U99" s="400">
        <v>2470</v>
      </c>
      <c r="V99" s="402">
        <v>1.214574898785425</v>
      </c>
      <c r="W99" s="402">
        <v>0.3296997783053216</v>
      </c>
      <c r="X99" s="402">
        <v>4.498425551057128E-2</v>
      </c>
      <c r="Y99" s="402">
        <v>-0.28471552279475032</v>
      </c>
    </row>
    <row r="100" spans="2:25" x14ac:dyDescent="0.15">
      <c r="B100" s="346" t="s">
        <v>4</v>
      </c>
      <c r="C100" s="346" t="s">
        <v>30</v>
      </c>
      <c r="D100" s="346" t="s">
        <v>29</v>
      </c>
      <c r="E100" s="400">
        <v>20</v>
      </c>
      <c r="F100" s="400">
        <v>2960</v>
      </c>
      <c r="G100" s="401">
        <v>0.67567567567567566</v>
      </c>
      <c r="H100" s="400">
        <v>0</v>
      </c>
      <c r="I100" s="400">
        <v>30</v>
      </c>
      <c r="J100" s="401">
        <v>0</v>
      </c>
      <c r="K100" s="400">
        <v>20</v>
      </c>
      <c r="L100" s="400">
        <v>2930</v>
      </c>
      <c r="M100" s="401">
        <v>0.68259385665529015</v>
      </c>
      <c r="N100" s="400">
        <v>25</v>
      </c>
      <c r="O100" s="400">
        <v>2800</v>
      </c>
      <c r="P100" s="401">
        <v>0.89285714285714279</v>
      </c>
      <c r="Q100" s="400">
        <v>0</v>
      </c>
      <c r="R100" s="400">
        <v>45</v>
      </c>
      <c r="S100" s="401">
        <v>0</v>
      </c>
      <c r="T100" s="400">
        <v>25</v>
      </c>
      <c r="U100" s="400">
        <v>2750</v>
      </c>
      <c r="V100" s="402">
        <v>0.90909090909090906</v>
      </c>
      <c r="W100" s="402">
        <v>0.21718146718146714</v>
      </c>
      <c r="X100" s="402">
        <v>0.22649705243561891</v>
      </c>
      <c r="Y100" s="402">
        <v>9.3155852541517703E-3</v>
      </c>
    </row>
    <row r="101" spans="2:25" x14ac:dyDescent="0.15">
      <c r="B101" s="346" t="s">
        <v>4</v>
      </c>
      <c r="C101" s="346" t="s">
        <v>245</v>
      </c>
      <c r="D101" s="346" t="s">
        <v>244</v>
      </c>
      <c r="E101" s="400" t="s">
        <v>579</v>
      </c>
      <c r="F101" s="400" t="s">
        <v>579</v>
      </c>
      <c r="G101" s="401" t="s">
        <v>579</v>
      </c>
      <c r="H101" s="400" t="s">
        <v>579</v>
      </c>
      <c r="I101" s="400" t="s">
        <v>579</v>
      </c>
      <c r="J101" s="401" t="s">
        <v>579</v>
      </c>
      <c r="K101" s="400" t="s">
        <v>579</v>
      </c>
      <c r="L101" s="400" t="s">
        <v>579</v>
      </c>
      <c r="M101" s="401" t="s">
        <v>579</v>
      </c>
      <c r="N101" s="400" t="s">
        <v>579</v>
      </c>
      <c r="O101" s="400" t="s">
        <v>579</v>
      </c>
      <c r="P101" s="401" t="s">
        <v>579</v>
      </c>
      <c r="Q101" s="400" t="s">
        <v>579</v>
      </c>
      <c r="R101" s="400" t="s">
        <v>579</v>
      </c>
      <c r="S101" s="401" t="s">
        <v>579</v>
      </c>
      <c r="T101" s="400" t="s">
        <v>579</v>
      </c>
      <c r="U101" s="400" t="s">
        <v>579</v>
      </c>
      <c r="V101" s="402" t="s">
        <v>579</v>
      </c>
      <c r="W101" s="402" t="s">
        <v>579</v>
      </c>
      <c r="X101" s="402" t="s">
        <v>579</v>
      </c>
      <c r="Y101" s="402" t="s">
        <v>579</v>
      </c>
    </row>
    <row r="102" spans="2:25" x14ac:dyDescent="0.15">
      <c r="B102" s="346" t="s">
        <v>4</v>
      </c>
      <c r="C102" s="346" t="s">
        <v>188</v>
      </c>
      <c r="D102" s="346" t="s">
        <v>187</v>
      </c>
      <c r="E102" s="400">
        <v>60</v>
      </c>
      <c r="F102" s="400">
        <v>8310</v>
      </c>
      <c r="G102" s="401">
        <v>0.72202166064981954</v>
      </c>
      <c r="H102" s="400">
        <v>20</v>
      </c>
      <c r="I102" s="400">
        <v>3210</v>
      </c>
      <c r="J102" s="401">
        <v>0.62305295950155759</v>
      </c>
      <c r="K102" s="400">
        <v>40</v>
      </c>
      <c r="L102" s="400">
        <v>5100</v>
      </c>
      <c r="M102" s="401">
        <v>0.78431372549019607</v>
      </c>
      <c r="N102" s="400">
        <v>30</v>
      </c>
      <c r="O102" s="400">
        <v>5435</v>
      </c>
      <c r="P102" s="401">
        <v>0.55197792088316466</v>
      </c>
      <c r="Q102" s="400" t="s">
        <v>580</v>
      </c>
      <c r="R102" s="400">
        <v>320</v>
      </c>
      <c r="S102" s="401" t="s">
        <v>580</v>
      </c>
      <c r="T102" s="400">
        <v>30</v>
      </c>
      <c r="U102" s="400">
        <v>5115</v>
      </c>
      <c r="V102" s="402">
        <v>0.5865102639296188</v>
      </c>
      <c r="W102" s="402">
        <v>-0.17004373976665488</v>
      </c>
      <c r="X102" s="402">
        <v>-0.19780346156057727</v>
      </c>
      <c r="Y102" s="402">
        <v>-2.7759721793922387E-2</v>
      </c>
    </row>
    <row r="103" spans="2:25" x14ac:dyDescent="0.15">
      <c r="B103" s="346" t="s">
        <v>4</v>
      </c>
      <c r="C103" s="346" t="s">
        <v>110</v>
      </c>
      <c r="D103" s="346" t="s">
        <v>109</v>
      </c>
      <c r="E103" s="400">
        <v>15</v>
      </c>
      <c r="F103" s="400">
        <v>1840</v>
      </c>
      <c r="G103" s="401">
        <v>0.81521739130434778</v>
      </c>
      <c r="H103" s="400">
        <v>0</v>
      </c>
      <c r="I103" s="400">
        <v>35</v>
      </c>
      <c r="J103" s="401">
        <v>0</v>
      </c>
      <c r="K103" s="400">
        <v>15</v>
      </c>
      <c r="L103" s="400">
        <v>1805</v>
      </c>
      <c r="M103" s="401">
        <v>0.8310249307479225</v>
      </c>
      <c r="N103" s="400" t="s">
        <v>580</v>
      </c>
      <c r="O103" s="400">
        <v>1875</v>
      </c>
      <c r="P103" s="401" t="s">
        <v>580</v>
      </c>
      <c r="Q103" s="400">
        <v>0</v>
      </c>
      <c r="R103" s="400">
        <v>45</v>
      </c>
      <c r="S103" s="401">
        <v>0</v>
      </c>
      <c r="T103" s="400" t="s">
        <v>580</v>
      </c>
      <c r="U103" s="400">
        <v>1830</v>
      </c>
      <c r="V103" s="402" t="s">
        <v>580</v>
      </c>
      <c r="W103" s="402" t="s">
        <v>589</v>
      </c>
      <c r="X103" s="402" t="s">
        <v>589</v>
      </c>
      <c r="Y103" s="402" t="s">
        <v>589</v>
      </c>
    </row>
    <row r="104" spans="2:25" x14ac:dyDescent="0.15">
      <c r="B104" s="346" t="s">
        <v>4</v>
      </c>
      <c r="C104" s="346" t="s">
        <v>112</v>
      </c>
      <c r="D104" s="346" t="s">
        <v>111</v>
      </c>
      <c r="E104" s="400">
        <v>15</v>
      </c>
      <c r="F104" s="400">
        <v>1760</v>
      </c>
      <c r="G104" s="401">
        <v>0.85227272727272718</v>
      </c>
      <c r="H104" s="400">
        <v>0</v>
      </c>
      <c r="I104" s="400">
        <v>65</v>
      </c>
      <c r="J104" s="401">
        <v>0</v>
      </c>
      <c r="K104" s="400">
        <v>15</v>
      </c>
      <c r="L104" s="400">
        <v>1700</v>
      </c>
      <c r="M104" s="401">
        <v>0.88235294117647056</v>
      </c>
      <c r="N104" s="400">
        <v>10</v>
      </c>
      <c r="O104" s="400">
        <v>1710</v>
      </c>
      <c r="P104" s="401">
        <v>0.58479532163742687</v>
      </c>
      <c r="Q104" s="400">
        <v>0</v>
      </c>
      <c r="R104" s="400">
        <v>10</v>
      </c>
      <c r="S104" s="401">
        <v>0</v>
      </c>
      <c r="T104" s="400">
        <v>10</v>
      </c>
      <c r="U104" s="400">
        <v>1700</v>
      </c>
      <c r="V104" s="402">
        <v>0.58823529411764708</v>
      </c>
      <c r="W104" s="402">
        <v>-0.26747740563530031</v>
      </c>
      <c r="X104" s="402">
        <v>-0.29411764705882348</v>
      </c>
      <c r="Y104" s="402">
        <v>-2.664024142352317E-2</v>
      </c>
    </row>
    <row r="105" spans="2:25" x14ac:dyDescent="0.15">
      <c r="B105" s="346" t="s">
        <v>4</v>
      </c>
      <c r="C105" s="346" t="s">
        <v>317</v>
      </c>
      <c r="D105" s="346" t="s">
        <v>316</v>
      </c>
      <c r="E105" s="400">
        <v>10</v>
      </c>
      <c r="F105" s="400">
        <v>2105</v>
      </c>
      <c r="G105" s="401">
        <v>0.47505938242280288</v>
      </c>
      <c r="H105" s="400" t="s">
        <v>580</v>
      </c>
      <c r="I105" s="400">
        <v>900</v>
      </c>
      <c r="J105" s="401" t="s">
        <v>580</v>
      </c>
      <c r="K105" s="400" t="s">
        <v>580</v>
      </c>
      <c r="L105" s="400">
        <v>1205</v>
      </c>
      <c r="M105" s="401" t="s">
        <v>580</v>
      </c>
      <c r="N105" s="400">
        <v>10</v>
      </c>
      <c r="O105" s="400">
        <v>1540</v>
      </c>
      <c r="P105" s="401">
        <v>0.64935064935064934</v>
      </c>
      <c r="Q105" s="400" t="s">
        <v>580</v>
      </c>
      <c r="R105" s="400">
        <v>225</v>
      </c>
      <c r="S105" s="401" t="s">
        <v>580</v>
      </c>
      <c r="T105" s="400">
        <v>10</v>
      </c>
      <c r="U105" s="400">
        <v>1310</v>
      </c>
      <c r="V105" s="402">
        <v>0.76335877862595414</v>
      </c>
      <c r="W105" s="402">
        <v>0.17429126692784647</v>
      </c>
      <c r="X105" s="402" t="s">
        <v>589</v>
      </c>
      <c r="Y105" s="402" t="s">
        <v>589</v>
      </c>
    </row>
    <row r="106" spans="2:25" x14ac:dyDescent="0.15">
      <c r="B106" s="346" t="s">
        <v>4</v>
      </c>
      <c r="C106" s="346" t="s">
        <v>32</v>
      </c>
      <c r="D106" s="346" t="s">
        <v>31</v>
      </c>
      <c r="E106" s="400">
        <v>10</v>
      </c>
      <c r="F106" s="400">
        <v>2280</v>
      </c>
      <c r="G106" s="401">
        <v>0.43859649122807015</v>
      </c>
      <c r="H106" s="400">
        <v>0</v>
      </c>
      <c r="I106" s="400">
        <v>0</v>
      </c>
      <c r="J106" s="401" t="s">
        <v>589</v>
      </c>
      <c r="K106" s="400">
        <v>10</v>
      </c>
      <c r="L106" s="400">
        <v>2280</v>
      </c>
      <c r="M106" s="401">
        <v>0.43859649122807015</v>
      </c>
      <c r="N106" s="400" t="s">
        <v>580</v>
      </c>
      <c r="O106" s="400">
        <v>2225</v>
      </c>
      <c r="P106" s="401" t="s">
        <v>580</v>
      </c>
      <c r="Q106" s="400">
        <v>0</v>
      </c>
      <c r="R106" s="400">
        <v>10</v>
      </c>
      <c r="S106" s="401">
        <v>0</v>
      </c>
      <c r="T106" s="400" t="s">
        <v>580</v>
      </c>
      <c r="U106" s="400">
        <v>2215</v>
      </c>
      <c r="V106" s="402" t="s">
        <v>580</v>
      </c>
      <c r="W106" s="402" t="s">
        <v>589</v>
      </c>
      <c r="X106" s="402" t="s">
        <v>589</v>
      </c>
      <c r="Y106" s="402" t="s">
        <v>589</v>
      </c>
    </row>
    <row r="107" spans="2:25" x14ac:dyDescent="0.15">
      <c r="B107" s="346" t="s">
        <v>4</v>
      </c>
      <c r="C107" s="346" t="s">
        <v>114</v>
      </c>
      <c r="D107" s="346" t="s">
        <v>113</v>
      </c>
      <c r="E107" s="400">
        <v>20</v>
      </c>
      <c r="F107" s="400">
        <v>4690</v>
      </c>
      <c r="G107" s="401">
        <v>0.42643923240938164</v>
      </c>
      <c r="H107" s="400" t="s">
        <v>580</v>
      </c>
      <c r="I107" s="400">
        <v>1145</v>
      </c>
      <c r="J107" s="401" t="s">
        <v>580</v>
      </c>
      <c r="K107" s="400">
        <v>15</v>
      </c>
      <c r="L107" s="400">
        <v>3550</v>
      </c>
      <c r="M107" s="401">
        <v>0.42253521126760557</v>
      </c>
      <c r="N107" s="400">
        <v>20</v>
      </c>
      <c r="O107" s="400">
        <v>3915</v>
      </c>
      <c r="P107" s="401">
        <v>0.51085568326947639</v>
      </c>
      <c r="Q107" s="400" t="s">
        <v>580</v>
      </c>
      <c r="R107" s="400">
        <v>425</v>
      </c>
      <c r="S107" s="401" t="s">
        <v>580</v>
      </c>
      <c r="T107" s="400">
        <v>15</v>
      </c>
      <c r="U107" s="400">
        <v>3490</v>
      </c>
      <c r="V107" s="402">
        <v>0.42979942693409745</v>
      </c>
      <c r="W107" s="402">
        <v>8.4416450860094749E-2</v>
      </c>
      <c r="X107" s="402">
        <v>7.26421566649188E-3</v>
      </c>
      <c r="Y107" s="402">
        <v>-7.7152235193602869E-2</v>
      </c>
    </row>
    <row r="108" spans="2:25" x14ac:dyDescent="0.15">
      <c r="B108" s="346" t="s">
        <v>4</v>
      </c>
      <c r="C108" s="346" t="s">
        <v>136</v>
      </c>
      <c r="D108" s="346" t="s">
        <v>135</v>
      </c>
      <c r="E108" s="400">
        <v>55</v>
      </c>
      <c r="F108" s="400">
        <v>7380</v>
      </c>
      <c r="G108" s="401">
        <v>0.74525745257452569</v>
      </c>
      <c r="H108" s="400">
        <v>35</v>
      </c>
      <c r="I108" s="400">
        <v>4235</v>
      </c>
      <c r="J108" s="401">
        <v>0.82644628099173556</v>
      </c>
      <c r="K108" s="400">
        <v>20</v>
      </c>
      <c r="L108" s="400">
        <v>3145</v>
      </c>
      <c r="M108" s="401">
        <v>0.63593004769475359</v>
      </c>
      <c r="N108" s="400">
        <v>25</v>
      </c>
      <c r="O108" s="400">
        <v>3310</v>
      </c>
      <c r="P108" s="401">
        <v>0.75528700906344415</v>
      </c>
      <c r="Q108" s="400">
        <v>0</v>
      </c>
      <c r="R108" s="400">
        <v>135</v>
      </c>
      <c r="S108" s="401">
        <v>0</v>
      </c>
      <c r="T108" s="400">
        <v>25</v>
      </c>
      <c r="U108" s="400">
        <v>3175</v>
      </c>
      <c r="V108" s="402">
        <v>0.78740157480314954</v>
      </c>
      <c r="W108" s="402">
        <v>1.0029556488918456E-2</v>
      </c>
      <c r="X108" s="402">
        <v>0.15147152710839595</v>
      </c>
      <c r="Y108" s="402">
        <v>0.1414419706194775</v>
      </c>
    </row>
    <row r="109" spans="2:25" x14ac:dyDescent="0.15">
      <c r="B109" s="346" t="s">
        <v>4</v>
      </c>
      <c r="C109" s="346" t="s">
        <v>34</v>
      </c>
      <c r="D109" s="346" t="s">
        <v>33</v>
      </c>
      <c r="E109" s="400">
        <v>40</v>
      </c>
      <c r="F109" s="400">
        <v>2845</v>
      </c>
      <c r="G109" s="401">
        <v>1.4059753954305798</v>
      </c>
      <c r="H109" s="400" t="s">
        <v>580</v>
      </c>
      <c r="I109" s="400">
        <v>640</v>
      </c>
      <c r="J109" s="401" t="s">
        <v>580</v>
      </c>
      <c r="K109" s="400">
        <v>40</v>
      </c>
      <c r="L109" s="400">
        <v>2205</v>
      </c>
      <c r="M109" s="401">
        <v>1.8140589569160999</v>
      </c>
      <c r="N109" s="400">
        <v>35</v>
      </c>
      <c r="O109" s="400">
        <v>2420</v>
      </c>
      <c r="P109" s="401">
        <v>1.4462809917355373</v>
      </c>
      <c r="Q109" s="400">
        <v>0</v>
      </c>
      <c r="R109" s="400">
        <v>285</v>
      </c>
      <c r="S109" s="401">
        <v>0</v>
      </c>
      <c r="T109" s="400">
        <v>35</v>
      </c>
      <c r="U109" s="400">
        <v>2135</v>
      </c>
      <c r="V109" s="402">
        <v>1.639344262295082</v>
      </c>
      <c r="W109" s="402">
        <v>4.0305596304957447E-2</v>
      </c>
      <c r="X109" s="402">
        <v>-0.17471469462101785</v>
      </c>
      <c r="Y109" s="402">
        <v>-0.2150202909259753</v>
      </c>
    </row>
    <row r="110" spans="2:25" x14ac:dyDescent="0.15">
      <c r="B110" s="346" t="s">
        <v>4</v>
      </c>
      <c r="C110" s="346" t="s">
        <v>138</v>
      </c>
      <c r="D110" s="346" t="s">
        <v>137</v>
      </c>
      <c r="E110" s="400">
        <v>50</v>
      </c>
      <c r="F110" s="400">
        <v>3395</v>
      </c>
      <c r="G110" s="401">
        <v>1.4727540500736376</v>
      </c>
      <c r="H110" s="400">
        <v>0</v>
      </c>
      <c r="I110" s="400">
        <v>25</v>
      </c>
      <c r="J110" s="401">
        <v>0</v>
      </c>
      <c r="K110" s="400">
        <v>50</v>
      </c>
      <c r="L110" s="400">
        <v>3370</v>
      </c>
      <c r="M110" s="401">
        <v>1.4836795252225521</v>
      </c>
      <c r="N110" s="400">
        <v>45</v>
      </c>
      <c r="O110" s="400">
        <v>3370</v>
      </c>
      <c r="P110" s="401">
        <v>1.3353115727002967</v>
      </c>
      <c r="Q110" s="400">
        <v>0</v>
      </c>
      <c r="R110" s="400">
        <v>0</v>
      </c>
      <c r="S110" s="401" t="s">
        <v>589</v>
      </c>
      <c r="T110" s="400">
        <v>45</v>
      </c>
      <c r="U110" s="400">
        <v>3370</v>
      </c>
      <c r="V110" s="402">
        <v>1.3353115727002967</v>
      </c>
      <c r="W110" s="402">
        <v>-0.13744247737334092</v>
      </c>
      <c r="X110" s="402">
        <v>-0.14836795252225543</v>
      </c>
      <c r="Y110" s="402">
        <v>-1.092547514891451E-2</v>
      </c>
    </row>
    <row r="111" spans="2:25" x14ac:dyDescent="0.15">
      <c r="B111" s="346" t="s">
        <v>4</v>
      </c>
      <c r="C111" s="346" t="s">
        <v>140</v>
      </c>
      <c r="D111" s="346" t="s">
        <v>139</v>
      </c>
      <c r="E111" s="400">
        <v>70</v>
      </c>
      <c r="F111" s="400">
        <v>8700</v>
      </c>
      <c r="G111" s="401">
        <v>0.8045977011494253</v>
      </c>
      <c r="H111" s="400">
        <v>25</v>
      </c>
      <c r="I111" s="400">
        <v>2480</v>
      </c>
      <c r="J111" s="401">
        <v>1.0080645161290323</v>
      </c>
      <c r="K111" s="400">
        <v>45</v>
      </c>
      <c r="L111" s="400">
        <v>6220</v>
      </c>
      <c r="M111" s="401">
        <v>0.72347266881028938</v>
      </c>
      <c r="N111" s="400">
        <v>50</v>
      </c>
      <c r="O111" s="400">
        <v>6545</v>
      </c>
      <c r="P111" s="401">
        <v>0.76394194041252872</v>
      </c>
      <c r="Q111" s="400" t="s">
        <v>580</v>
      </c>
      <c r="R111" s="400">
        <v>350</v>
      </c>
      <c r="S111" s="401" t="s">
        <v>580</v>
      </c>
      <c r="T111" s="400">
        <v>45</v>
      </c>
      <c r="U111" s="400">
        <v>6195</v>
      </c>
      <c r="V111" s="402">
        <v>0.72639225181598066</v>
      </c>
      <c r="W111" s="402">
        <v>-4.0655760736896585E-2</v>
      </c>
      <c r="X111" s="402">
        <v>2.9195830056912841E-3</v>
      </c>
      <c r="Y111" s="402">
        <v>4.3575343742587869E-2</v>
      </c>
    </row>
    <row r="112" spans="2:25" x14ac:dyDescent="0.15">
      <c r="B112" s="346" t="s">
        <v>4</v>
      </c>
      <c r="C112" s="346" t="s">
        <v>70</v>
      </c>
      <c r="D112" s="346" t="s">
        <v>69</v>
      </c>
      <c r="E112" s="400">
        <v>40</v>
      </c>
      <c r="F112" s="400">
        <v>3075</v>
      </c>
      <c r="G112" s="401">
        <v>1.3008130081300813</v>
      </c>
      <c r="H112" s="400">
        <v>20</v>
      </c>
      <c r="I112" s="400">
        <v>2200</v>
      </c>
      <c r="J112" s="401">
        <v>0.90909090909090906</v>
      </c>
      <c r="K112" s="400">
        <v>15</v>
      </c>
      <c r="L112" s="400">
        <v>870</v>
      </c>
      <c r="M112" s="401">
        <v>1.7241379310344827</v>
      </c>
      <c r="N112" s="400">
        <v>10</v>
      </c>
      <c r="O112" s="400">
        <v>965</v>
      </c>
      <c r="P112" s="401">
        <v>1.0362694300518136</v>
      </c>
      <c r="Q112" s="400" t="s">
        <v>580</v>
      </c>
      <c r="R112" s="400">
        <v>110</v>
      </c>
      <c r="S112" s="401" t="s">
        <v>580</v>
      </c>
      <c r="T112" s="400" t="s">
        <v>580</v>
      </c>
      <c r="U112" s="400">
        <v>850</v>
      </c>
      <c r="V112" s="402" t="s">
        <v>580</v>
      </c>
      <c r="W112" s="402">
        <v>-0.26454357807826767</v>
      </c>
      <c r="X112" s="402" t="s">
        <v>589</v>
      </c>
      <c r="Y112" s="402" t="s">
        <v>589</v>
      </c>
    </row>
    <row r="113" spans="2:25" x14ac:dyDescent="0.15">
      <c r="B113" s="346" t="s">
        <v>4</v>
      </c>
      <c r="C113" s="346" t="s">
        <v>282</v>
      </c>
      <c r="D113" s="346" t="s">
        <v>281</v>
      </c>
      <c r="E113" s="400">
        <v>45</v>
      </c>
      <c r="F113" s="400">
        <v>6815</v>
      </c>
      <c r="G113" s="401">
        <v>0.66030814380044023</v>
      </c>
      <c r="H113" s="400">
        <v>20</v>
      </c>
      <c r="I113" s="400">
        <v>2635</v>
      </c>
      <c r="J113" s="401">
        <v>0.75901328273244784</v>
      </c>
      <c r="K113" s="400">
        <v>25</v>
      </c>
      <c r="L113" s="400">
        <v>4185</v>
      </c>
      <c r="M113" s="401">
        <v>0.59737156511350065</v>
      </c>
      <c r="N113" s="400">
        <v>45</v>
      </c>
      <c r="O113" s="400">
        <v>4315</v>
      </c>
      <c r="P113" s="401">
        <v>1.0428736964078795</v>
      </c>
      <c r="Q113" s="400" t="s">
        <v>580</v>
      </c>
      <c r="R113" s="400">
        <v>215</v>
      </c>
      <c r="S113" s="401" t="s">
        <v>580</v>
      </c>
      <c r="T113" s="400">
        <v>45</v>
      </c>
      <c r="U113" s="400">
        <v>4100</v>
      </c>
      <c r="V113" s="402">
        <v>1.097560975609756</v>
      </c>
      <c r="W113" s="402">
        <v>0.3825655526074393</v>
      </c>
      <c r="X113" s="402">
        <v>0.50018941049625532</v>
      </c>
      <c r="Y113" s="402">
        <v>0.11762385788881602</v>
      </c>
    </row>
    <row r="114" spans="2:25" x14ac:dyDescent="0.15">
      <c r="B114" s="346" t="s">
        <v>4</v>
      </c>
      <c r="C114" s="346" t="s">
        <v>190</v>
      </c>
      <c r="D114" s="346" t="s">
        <v>189</v>
      </c>
      <c r="E114" s="400">
        <v>55</v>
      </c>
      <c r="F114" s="400">
        <v>2795</v>
      </c>
      <c r="G114" s="401">
        <v>1.9677996422182469</v>
      </c>
      <c r="H114" s="400">
        <v>25</v>
      </c>
      <c r="I114" s="400">
        <v>1440</v>
      </c>
      <c r="J114" s="401">
        <v>1.7361111111111112</v>
      </c>
      <c r="K114" s="400">
        <v>35</v>
      </c>
      <c r="L114" s="400">
        <v>1355</v>
      </c>
      <c r="M114" s="401">
        <v>2.5830258302583027</v>
      </c>
      <c r="N114" s="400">
        <v>10</v>
      </c>
      <c r="O114" s="400">
        <v>1400</v>
      </c>
      <c r="P114" s="401">
        <v>0.7142857142857143</v>
      </c>
      <c r="Q114" s="400">
        <v>0</v>
      </c>
      <c r="R114" s="400">
        <v>165</v>
      </c>
      <c r="S114" s="401">
        <v>0</v>
      </c>
      <c r="T114" s="400">
        <v>10</v>
      </c>
      <c r="U114" s="400">
        <v>1230</v>
      </c>
      <c r="V114" s="402">
        <v>0.81300813008130091</v>
      </c>
      <c r="W114" s="402">
        <v>-1.2535139279325325</v>
      </c>
      <c r="X114" s="402">
        <v>-1.7700177001770019</v>
      </c>
      <c r="Y114" s="402">
        <v>-0.51650377224446942</v>
      </c>
    </row>
    <row r="115" spans="2:25" x14ac:dyDescent="0.15">
      <c r="B115" s="346" t="s">
        <v>4</v>
      </c>
      <c r="C115" s="346" t="s">
        <v>319</v>
      </c>
      <c r="D115" s="346" t="s">
        <v>318</v>
      </c>
      <c r="E115" s="400">
        <v>15</v>
      </c>
      <c r="F115" s="400">
        <v>2655</v>
      </c>
      <c r="G115" s="401">
        <v>0.56497175141242939</v>
      </c>
      <c r="H115" s="400" t="s">
        <v>580</v>
      </c>
      <c r="I115" s="400">
        <v>1205</v>
      </c>
      <c r="J115" s="401" t="s">
        <v>580</v>
      </c>
      <c r="K115" s="400" t="s">
        <v>580</v>
      </c>
      <c r="L115" s="400">
        <v>1450</v>
      </c>
      <c r="M115" s="401" t="s">
        <v>580</v>
      </c>
      <c r="N115" s="400" t="s">
        <v>580</v>
      </c>
      <c r="O115" s="400">
        <v>1415</v>
      </c>
      <c r="P115" s="401" t="s">
        <v>580</v>
      </c>
      <c r="Q115" s="400">
        <v>0</v>
      </c>
      <c r="R115" s="400">
        <v>0</v>
      </c>
      <c r="S115" s="401" t="s">
        <v>589</v>
      </c>
      <c r="T115" s="400" t="s">
        <v>580</v>
      </c>
      <c r="U115" s="400">
        <v>1415</v>
      </c>
      <c r="V115" s="402" t="s">
        <v>580</v>
      </c>
      <c r="W115" s="402" t="s">
        <v>589</v>
      </c>
      <c r="X115" s="402" t="s">
        <v>589</v>
      </c>
      <c r="Y115" s="402" t="s">
        <v>589</v>
      </c>
    </row>
    <row r="116" spans="2:25" x14ac:dyDescent="0.15">
      <c r="B116" s="346" t="s">
        <v>4</v>
      </c>
      <c r="C116" s="346" t="s">
        <v>284</v>
      </c>
      <c r="D116" s="346" t="s">
        <v>283</v>
      </c>
      <c r="E116" s="400">
        <v>15</v>
      </c>
      <c r="F116" s="400">
        <v>2280</v>
      </c>
      <c r="G116" s="401">
        <v>0.6578947368421052</v>
      </c>
      <c r="H116" s="400">
        <v>0</v>
      </c>
      <c r="I116" s="400">
        <v>60</v>
      </c>
      <c r="J116" s="401">
        <v>0</v>
      </c>
      <c r="K116" s="400">
        <v>15</v>
      </c>
      <c r="L116" s="400">
        <v>2220</v>
      </c>
      <c r="M116" s="401">
        <v>0.67567567567567566</v>
      </c>
      <c r="N116" s="400">
        <v>15</v>
      </c>
      <c r="O116" s="400">
        <v>1745</v>
      </c>
      <c r="P116" s="401">
        <v>0.8595988538681949</v>
      </c>
      <c r="Q116" s="400" t="s">
        <v>580</v>
      </c>
      <c r="R116" s="400">
        <v>70</v>
      </c>
      <c r="S116" s="401" t="s">
        <v>580</v>
      </c>
      <c r="T116" s="400">
        <v>15</v>
      </c>
      <c r="U116" s="400">
        <v>1675</v>
      </c>
      <c r="V116" s="402">
        <v>0.89552238805970152</v>
      </c>
      <c r="W116" s="402">
        <v>0.2017041170260897</v>
      </c>
      <c r="X116" s="402">
        <v>0.21984671238402587</v>
      </c>
      <c r="Y116" s="402">
        <v>1.8142595357936164E-2</v>
      </c>
    </row>
    <row r="117" spans="2:25" x14ac:dyDescent="0.15">
      <c r="B117" s="346" t="s">
        <v>4</v>
      </c>
      <c r="C117" s="346" t="s">
        <v>286</v>
      </c>
      <c r="D117" s="346" t="s">
        <v>285</v>
      </c>
      <c r="E117" s="400">
        <v>25</v>
      </c>
      <c r="F117" s="400">
        <v>1850</v>
      </c>
      <c r="G117" s="401">
        <v>1.3513513513513513</v>
      </c>
      <c r="H117" s="400">
        <v>10</v>
      </c>
      <c r="I117" s="400">
        <v>1020</v>
      </c>
      <c r="J117" s="401">
        <v>0.98039215686274506</v>
      </c>
      <c r="K117" s="400">
        <v>15</v>
      </c>
      <c r="L117" s="400">
        <v>825</v>
      </c>
      <c r="M117" s="401">
        <v>1.8181818181818181</v>
      </c>
      <c r="N117" s="400">
        <v>10</v>
      </c>
      <c r="O117" s="400">
        <v>755</v>
      </c>
      <c r="P117" s="401">
        <v>1.3245033112582782</v>
      </c>
      <c r="Q117" s="400">
        <v>0</v>
      </c>
      <c r="R117" s="400">
        <v>0</v>
      </c>
      <c r="S117" s="401" t="s">
        <v>589</v>
      </c>
      <c r="T117" s="400">
        <v>10</v>
      </c>
      <c r="U117" s="400">
        <v>755</v>
      </c>
      <c r="V117" s="402">
        <v>1.3245033112582782</v>
      </c>
      <c r="W117" s="402">
        <v>-2.6848040093073067E-2</v>
      </c>
      <c r="X117" s="402">
        <v>-0.49367850692353987</v>
      </c>
      <c r="Y117" s="402">
        <v>-0.46683046683046681</v>
      </c>
    </row>
    <row r="118" spans="2:25" x14ac:dyDescent="0.15">
      <c r="B118" s="346" t="s">
        <v>4</v>
      </c>
      <c r="C118" s="346" t="s">
        <v>247</v>
      </c>
      <c r="D118" s="346" t="s">
        <v>246</v>
      </c>
      <c r="E118" s="400">
        <v>125</v>
      </c>
      <c r="F118" s="400">
        <v>4035</v>
      </c>
      <c r="G118" s="401">
        <v>3.0978934324659235</v>
      </c>
      <c r="H118" s="400">
        <v>0</v>
      </c>
      <c r="I118" s="400">
        <v>60</v>
      </c>
      <c r="J118" s="401">
        <v>0</v>
      </c>
      <c r="K118" s="400">
        <v>125</v>
      </c>
      <c r="L118" s="400">
        <v>3975</v>
      </c>
      <c r="M118" s="401">
        <v>3.1446540880503147</v>
      </c>
      <c r="N118" s="400">
        <v>85</v>
      </c>
      <c r="O118" s="400">
        <v>4085</v>
      </c>
      <c r="P118" s="401">
        <v>2.0807833537331701</v>
      </c>
      <c r="Q118" s="400">
        <v>0</v>
      </c>
      <c r="R118" s="400">
        <v>60</v>
      </c>
      <c r="S118" s="401">
        <v>0</v>
      </c>
      <c r="T118" s="400">
        <v>85</v>
      </c>
      <c r="U118" s="400">
        <v>4030</v>
      </c>
      <c r="V118" s="402">
        <v>2.1091811414392061</v>
      </c>
      <c r="W118" s="402">
        <v>-1.0171100787327534</v>
      </c>
      <c r="X118" s="402">
        <v>-1.0354729466111086</v>
      </c>
      <c r="Y118" s="402">
        <v>-1.8362867878355171E-2</v>
      </c>
    </row>
    <row r="119" spans="2:25" x14ac:dyDescent="0.15">
      <c r="B119" s="346" t="s">
        <v>4</v>
      </c>
      <c r="C119" s="346" t="s">
        <v>36</v>
      </c>
      <c r="D119" s="346" t="s">
        <v>35</v>
      </c>
      <c r="E119" s="400" t="s">
        <v>580</v>
      </c>
      <c r="F119" s="400">
        <v>1460</v>
      </c>
      <c r="G119" s="401" t="s">
        <v>580</v>
      </c>
      <c r="H119" s="400">
        <v>0</v>
      </c>
      <c r="I119" s="400">
        <v>445</v>
      </c>
      <c r="J119" s="401">
        <v>0</v>
      </c>
      <c r="K119" s="400" t="s">
        <v>580</v>
      </c>
      <c r="L119" s="400">
        <v>1015</v>
      </c>
      <c r="M119" s="401" t="s">
        <v>580</v>
      </c>
      <c r="N119" s="400">
        <v>10</v>
      </c>
      <c r="O119" s="400">
        <v>1450</v>
      </c>
      <c r="P119" s="401">
        <v>0.68965517241379315</v>
      </c>
      <c r="Q119" s="400" t="s">
        <v>580</v>
      </c>
      <c r="R119" s="400">
        <v>400</v>
      </c>
      <c r="S119" s="401" t="s">
        <v>580</v>
      </c>
      <c r="T119" s="400" t="s">
        <v>580</v>
      </c>
      <c r="U119" s="400">
        <v>1045</v>
      </c>
      <c r="V119" s="402" t="s">
        <v>580</v>
      </c>
      <c r="W119" s="402" t="s">
        <v>589</v>
      </c>
      <c r="X119" s="402" t="s">
        <v>589</v>
      </c>
      <c r="Y119" s="402" t="s">
        <v>589</v>
      </c>
    </row>
    <row r="120" spans="2:25" x14ac:dyDescent="0.15">
      <c r="B120" s="346" t="s">
        <v>4</v>
      </c>
      <c r="C120" s="346" t="s">
        <v>249</v>
      </c>
      <c r="D120" s="346" t="s">
        <v>248</v>
      </c>
      <c r="E120" s="400">
        <v>15</v>
      </c>
      <c r="F120" s="400">
        <v>2255</v>
      </c>
      <c r="G120" s="401">
        <v>0.66518847006651882</v>
      </c>
      <c r="H120" s="400" t="s">
        <v>580</v>
      </c>
      <c r="I120" s="400">
        <v>590</v>
      </c>
      <c r="J120" s="401" t="s">
        <v>580</v>
      </c>
      <c r="K120" s="400">
        <v>10</v>
      </c>
      <c r="L120" s="400">
        <v>1665</v>
      </c>
      <c r="M120" s="401">
        <v>0.60060060060060061</v>
      </c>
      <c r="N120" s="400">
        <v>15</v>
      </c>
      <c r="O120" s="400">
        <v>1650</v>
      </c>
      <c r="P120" s="401">
        <v>0.90909090909090906</v>
      </c>
      <c r="Q120" s="400">
        <v>0</v>
      </c>
      <c r="R120" s="400">
        <v>0</v>
      </c>
      <c r="S120" s="401" t="s">
        <v>589</v>
      </c>
      <c r="T120" s="400">
        <v>15</v>
      </c>
      <c r="U120" s="400">
        <v>1650</v>
      </c>
      <c r="V120" s="402">
        <v>0.90909090909090906</v>
      </c>
      <c r="W120" s="402">
        <v>0.24390243902439024</v>
      </c>
      <c r="X120" s="402">
        <v>0.30849030849030845</v>
      </c>
      <c r="Y120" s="402">
        <v>6.4587869465918213E-2</v>
      </c>
    </row>
    <row r="121" spans="2:25" x14ac:dyDescent="0.15">
      <c r="B121" s="346" t="s">
        <v>4</v>
      </c>
      <c r="C121" s="346" t="s">
        <v>72</v>
      </c>
      <c r="D121" s="346" t="s">
        <v>71</v>
      </c>
      <c r="E121" s="400">
        <v>35</v>
      </c>
      <c r="F121" s="400">
        <v>2920</v>
      </c>
      <c r="G121" s="401">
        <v>1.1986301369863013</v>
      </c>
      <c r="H121" s="400">
        <v>15</v>
      </c>
      <c r="I121" s="400">
        <v>1255</v>
      </c>
      <c r="J121" s="401">
        <v>1.1952191235059761</v>
      </c>
      <c r="K121" s="400">
        <v>25</v>
      </c>
      <c r="L121" s="400">
        <v>1665</v>
      </c>
      <c r="M121" s="401">
        <v>1.5015015015015014</v>
      </c>
      <c r="N121" s="400">
        <v>15</v>
      </c>
      <c r="O121" s="400">
        <v>1570</v>
      </c>
      <c r="P121" s="401">
        <v>0.95541401273885351</v>
      </c>
      <c r="Q121" s="400">
        <v>0</v>
      </c>
      <c r="R121" s="400">
        <v>0</v>
      </c>
      <c r="S121" s="401" t="s">
        <v>589</v>
      </c>
      <c r="T121" s="400">
        <v>15</v>
      </c>
      <c r="U121" s="400">
        <v>1570</v>
      </c>
      <c r="V121" s="402">
        <v>0.95541401273885351</v>
      </c>
      <c r="W121" s="402">
        <v>-0.24321612424744776</v>
      </c>
      <c r="X121" s="402">
        <v>-0.5460874887626479</v>
      </c>
      <c r="Y121" s="402">
        <v>-0.30287136451520014</v>
      </c>
    </row>
    <row r="122" spans="2:25" x14ac:dyDescent="0.15">
      <c r="B122" s="346" t="s">
        <v>4</v>
      </c>
      <c r="C122" s="346" t="s">
        <v>116</v>
      </c>
      <c r="D122" s="346" t="s">
        <v>115</v>
      </c>
      <c r="E122" s="400">
        <v>15</v>
      </c>
      <c r="F122" s="400">
        <v>3045</v>
      </c>
      <c r="G122" s="401">
        <v>0.49261083743842365</v>
      </c>
      <c r="H122" s="400" t="s">
        <v>580</v>
      </c>
      <c r="I122" s="400">
        <v>1200</v>
      </c>
      <c r="J122" s="401" t="s">
        <v>580</v>
      </c>
      <c r="K122" s="400">
        <v>10</v>
      </c>
      <c r="L122" s="400">
        <v>1840</v>
      </c>
      <c r="M122" s="401">
        <v>0.54347826086956519</v>
      </c>
      <c r="N122" s="400">
        <v>10</v>
      </c>
      <c r="O122" s="400">
        <v>1750</v>
      </c>
      <c r="P122" s="401">
        <v>0.5714285714285714</v>
      </c>
      <c r="Q122" s="400">
        <v>0</v>
      </c>
      <c r="R122" s="400">
        <v>45</v>
      </c>
      <c r="S122" s="401">
        <v>0</v>
      </c>
      <c r="T122" s="400">
        <v>10</v>
      </c>
      <c r="U122" s="400">
        <v>1705</v>
      </c>
      <c r="V122" s="402">
        <v>0.5865102639296188</v>
      </c>
      <c r="W122" s="402">
        <v>7.8817733990147743E-2</v>
      </c>
      <c r="X122" s="402">
        <v>4.3032003060053614E-2</v>
      </c>
      <c r="Y122" s="402">
        <v>-3.5785730930094128E-2</v>
      </c>
    </row>
    <row r="123" spans="2:25" x14ac:dyDescent="0.15">
      <c r="B123" s="346" t="s">
        <v>4</v>
      </c>
      <c r="C123" s="346" t="s">
        <v>142</v>
      </c>
      <c r="D123" s="346" t="s">
        <v>141</v>
      </c>
      <c r="E123" s="400" t="s">
        <v>580</v>
      </c>
      <c r="F123" s="400">
        <v>365</v>
      </c>
      <c r="G123" s="401" t="s">
        <v>580</v>
      </c>
      <c r="H123" s="400">
        <v>0</v>
      </c>
      <c r="I123" s="400">
        <v>50</v>
      </c>
      <c r="J123" s="401">
        <v>0</v>
      </c>
      <c r="K123" s="400" t="s">
        <v>580</v>
      </c>
      <c r="L123" s="400">
        <v>315</v>
      </c>
      <c r="M123" s="401" t="s">
        <v>580</v>
      </c>
      <c r="N123" s="400" t="s">
        <v>580</v>
      </c>
      <c r="O123" s="400">
        <v>380</v>
      </c>
      <c r="P123" s="401" t="s">
        <v>580</v>
      </c>
      <c r="Q123" s="400" t="s">
        <v>580</v>
      </c>
      <c r="R123" s="400">
        <v>65</v>
      </c>
      <c r="S123" s="401" t="s">
        <v>580</v>
      </c>
      <c r="T123" s="400" t="s">
        <v>580</v>
      </c>
      <c r="U123" s="400">
        <v>315</v>
      </c>
      <c r="V123" s="402" t="s">
        <v>580</v>
      </c>
      <c r="W123" s="402" t="s">
        <v>589</v>
      </c>
      <c r="X123" s="402" t="s">
        <v>589</v>
      </c>
      <c r="Y123" s="402" t="s">
        <v>589</v>
      </c>
    </row>
    <row r="124" spans="2:25" x14ac:dyDescent="0.15">
      <c r="B124" s="346" t="s">
        <v>4</v>
      </c>
      <c r="C124" s="346" t="s">
        <v>74</v>
      </c>
      <c r="D124" s="346" t="s">
        <v>73</v>
      </c>
      <c r="E124" s="400">
        <v>20</v>
      </c>
      <c r="F124" s="400">
        <v>2980</v>
      </c>
      <c r="G124" s="401">
        <v>0.67114093959731547</v>
      </c>
      <c r="H124" s="400" t="s">
        <v>580</v>
      </c>
      <c r="I124" s="400">
        <v>835</v>
      </c>
      <c r="J124" s="401" t="s">
        <v>580</v>
      </c>
      <c r="K124" s="400">
        <v>15</v>
      </c>
      <c r="L124" s="400">
        <v>2145</v>
      </c>
      <c r="M124" s="401">
        <v>0.69930069930069927</v>
      </c>
      <c r="N124" s="400">
        <v>15</v>
      </c>
      <c r="O124" s="400">
        <v>2055</v>
      </c>
      <c r="P124" s="401">
        <v>0.72992700729927007</v>
      </c>
      <c r="Q124" s="400">
        <v>0</v>
      </c>
      <c r="R124" s="400">
        <v>0</v>
      </c>
      <c r="S124" s="401" t="s">
        <v>589</v>
      </c>
      <c r="T124" s="400">
        <v>15</v>
      </c>
      <c r="U124" s="400">
        <v>2055</v>
      </c>
      <c r="V124" s="402">
        <v>0.72992700729927007</v>
      </c>
      <c r="W124" s="402">
        <v>5.8786067701954603E-2</v>
      </c>
      <c r="X124" s="402">
        <v>3.0626307998570801E-2</v>
      </c>
      <c r="Y124" s="402">
        <v>-2.8159759703383802E-2</v>
      </c>
    </row>
    <row r="125" spans="2:25" x14ac:dyDescent="0.15">
      <c r="B125" s="346" t="s">
        <v>4</v>
      </c>
      <c r="C125" s="346" t="s">
        <v>154</v>
      </c>
      <c r="D125" s="346" t="s">
        <v>153</v>
      </c>
      <c r="E125" s="400">
        <v>80</v>
      </c>
      <c r="F125" s="400">
        <v>4455</v>
      </c>
      <c r="G125" s="401">
        <v>1.7957351290684627</v>
      </c>
      <c r="H125" s="400">
        <v>0</v>
      </c>
      <c r="I125" s="400">
        <v>155</v>
      </c>
      <c r="J125" s="401">
        <v>0</v>
      </c>
      <c r="K125" s="400">
        <v>80</v>
      </c>
      <c r="L125" s="400">
        <v>4300</v>
      </c>
      <c r="M125" s="401">
        <v>1.8604651162790697</v>
      </c>
      <c r="N125" s="400">
        <v>85</v>
      </c>
      <c r="O125" s="400">
        <v>4095</v>
      </c>
      <c r="P125" s="401">
        <v>2.0757020757020754</v>
      </c>
      <c r="Q125" s="400" t="s">
        <v>580</v>
      </c>
      <c r="R125" s="400">
        <v>30</v>
      </c>
      <c r="S125" s="401" t="s">
        <v>580</v>
      </c>
      <c r="T125" s="400">
        <v>85</v>
      </c>
      <c r="U125" s="400">
        <v>4065</v>
      </c>
      <c r="V125" s="402">
        <v>2.0910209102091022</v>
      </c>
      <c r="W125" s="402">
        <v>0.27996694663361277</v>
      </c>
      <c r="X125" s="402">
        <v>0.23055579393003245</v>
      </c>
      <c r="Y125" s="402">
        <v>-4.9411152703580319E-2</v>
      </c>
    </row>
    <row r="126" spans="2:25" x14ac:dyDescent="0.15">
      <c r="B126" s="346" t="s">
        <v>4</v>
      </c>
      <c r="C126" s="346" t="s">
        <v>76</v>
      </c>
      <c r="D126" s="346" t="s">
        <v>75</v>
      </c>
      <c r="E126" s="400">
        <v>15</v>
      </c>
      <c r="F126" s="400">
        <v>2950</v>
      </c>
      <c r="G126" s="401">
        <v>0.50847457627118642</v>
      </c>
      <c r="H126" s="400">
        <v>10</v>
      </c>
      <c r="I126" s="400">
        <v>1800</v>
      </c>
      <c r="J126" s="401">
        <v>0.55555555555555558</v>
      </c>
      <c r="K126" s="400" t="s">
        <v>580</v>
      </c>
      <c r="L126" s="400">
        <v>1145</v>
      </c>
      <c r="M126" s="401" t="s">
        <v>580</v>
      </c>
      <c r="N126" s="400" t="s">
        <v>580</v>
      </c>
      <c r="O126" s="400">
        <v>910</v>
      </c>
      <c r="P126" s="401" t="s">
        <v>580</v>
      </c>
      <c r="Q126" s="400">
        <v>0</v>
      </c>
      <c r="R126" s="400">
        <v>0</v>
      </c>
      <c r="S126" s="401" t="s">
        <v>589</v>
      </c>
      <c r="T126" s="400" t="s">
        <v>580</v>
      </c>
      <c r="U126" s="400">
        <v>910</v>
      </c>
      <c r="V126" s="402" t="s">
        <v>580</v>
      </c>
      <c r="W126" s="402" t="s">
        <v>589</v>
      </c>
      <c r="X126" s="402" t="s">
        <v>589</v>
      </c>
      <c r="Y126" s="402" t="s">
        <v>589</v>
      </c>
    </row>
    <row r="127" spans="2:25" x14ac:dyDescent="0.15">
      <c r="B127" s="346" t="s">
        <v>4</v>
      </c>
      <c r="C127" s="346" t="s">
        <v>118</v>
      </c>
      <c r="D127" s="346" t="s">
        <v>117</v>
      </c>
      <c r="E127" s="400">
        <v>55</v>
      </c>
      <c r="F127" s="400">
        <v>6090</v>
      </c>
      <c r="G127" s="401">
        <v>0.90311986863710991</v>
      </c>
      <c r="H127" s="400">
        <v>10</v>
      </c>
      <c r="I127" s="400">
        <v>1585</v>
      </c>
      <c r="J127" s="401">
        <v>0.63091482649842268</v>
      </c>
      <c r="K127" s="400">
        <v>45</v>
      </c>
      <c r="L127" s="400">
        <v>4500</v>
      </c>
      <c r="M127" s="401">
        <v>1</v>
      </c>
      <c r="N127" s="400">
        <v>40</v>
      </c>
      <c r="O127" s="400">
        <v>4610</v>
      </c>
      <c r="P127" s="401">
        <v>0.86767895878524948</v>
      </c>
      <c r="Q127" s="400">
        <v>0</v>
      </c>
      <c r="R127" s="400">
        <v>260</v>
      </c>
      <c r="S127" s="401">
        <v>0</v>
      </c>
      <c r="T127" s="400">
        <v>40</v>
      </c>
      <c r="U127" s="400">
        <v>4350</v>
      </c>
      <c r="V127" s="402">
        <v>0.91954022988505746</v>
      </c>
      <c r="W127" s="402">
        <v>-3.5440909851860436E-2</v>
      </c>
      <c r="X127" s="402">
        <v>-8.0459770114942541E-2</v>
      </c>
      <c r="Y127" s="402">
        <v>-4.5018860263082106E-2</v>
      </c>
    </row>
    <row r="128" spans="2:25" x14ac:dyDescent="0.15">
      <c r="B128" s="346" t="s">
        <v>4</v>
      </c>
      <c r="C128" s="346" t="s">
        <v>156</v>
      </c>
      <c r="D128" s="346" t="s">
        <v>155</v>
      </c>
      <c r="E128" s="400">
        <v>10</v>
      </c>
      <c r="F128" s="400">
        <v>2360</v>
      </c>
      <c r="G128" s="401">
        <v>0.42372881355932202</v>
      </c>
      <c r="H128" s="400">
        <v>10</v>
      </c>
      <c r="I128" s="400">
        <v>1520</v>
      </c>
      <c r="J128" s="401">
        <v>0.6578947368421052</v>
      </c>
      <c r="K128" s="400" t="s">
        <v>580</v>
      </c>
      <c r="L128" s="400">
        <v>840</v>
      </c>
      <c r="M128" s="401" t="s">
        <v>580</v>
      </c>
      <c r="N128" s="400" t="s">
        <v>580</v>
      </c>
      <c r="O128" s="400">
        <v>885</v>
      </c>
      <c r="P128" s="401" t="s">
        <v>580</v>
      </c>
      <c r="Q128" s="400" t="s">
        <v>580</v>
      </c>
      <c r="R128" s="400">
        <v>65</v>
      </c>
      <c r="S128" s="401" t="s">
        <v>580</v>
      </c>
      <c r="T128" s="400" t="s">
        <v>580</v>
      </c>
      <c r="U128" s="400">
        <v>825</v>
      </c>
      <c r="V128" s="402" t="s">
        <v>580</v>
      </c>
      <c r="W128" s="402" t="s">
        <v>589</v>
      </c>
      <c r="X128" s="402" t="s">
        <v>589</v>
      </c>
      <c r="Y128" s="402" t="s">
        <v>589</v>
      </c>
    </row>
    <row r="129" spans="2:25" x14ac:dyDescent="0.15">
      <c r="B129" s="346" t="s">
        <v>4</v>
      </c>
      <c r="C129" s="346" t="s">
        <v>288</v>
      </c>
      <c r="D129" s="346" t="s">
        <v>287</v>
      </c>
      <c r="E129" s="400">
        <v>45</v>
      </c>
      <c r="F129" s="400">
        <v>2205</v>
      </c>
      <c r="G129" s="401">
        <v>2.0408163265306123</v>
      </c>
      <c r="H129" s="400">
        <v>0</v>
      </c>
      <c r="I129" s="400">
        <v>0</v>
      </c>
      <c r="J129" s="401" t="s">
        <v>589</v>
      </c>
      <c r="K129" s="400">
        <v>45</v>
      </c>
      <c r="L129" s="400">
        <v>2205</v>
      </c>
      <c r="M129" s="401">
        <v>2.0408163265306123</v>
      </c>
      <c r="N129" s="400">
        <v>60</v>
      </c>
      <c r="O129" s="400">
        <v>2210</v>
      </c>
      <c r="P129" s="401">
        <v>2.7149321266968327</v>
      </c>
      <c r="Q129" s="400">
        <v>0</v>
      </c>
      <c r="R129" s="400">
        <v>0</v>
      </c>
      <c r="S129" s="401" t="s">
        <v>589</v>
      </c>
      <c r="T129" s="400">
        <v>60</v>
      </c>
      <c r="U129" s="400">
        <v>2210</v>
      </c>
      <c r="V129" s="402">
        <v>2.7149321266968327</v>
      </c>
      <c r="W129" s="402">
        <v>0.67411580016622041</v>
      </c>
      <c r="X129" s="402">
        <v>0.67411580016622041</v>
      </c>
      <c r="Y129" s="402">
        <v>0</v>
      </c>
    </row>
    <row r="130" spans="2:25" x14ac:dyDescent="0.15">
      <c r="B130" s="346" t="s">
        <v>4</v>
      </c>
      <c r="C130" s="346" t="s">
        <v>158</v>
      </c>
      <c r="D130" s="346" t="s">
        <v>157</v>
      </c>
      <c r="E130" s="400">
        <v>25</v>
      </c>
      <c r="F130" s="400">
        <v>2715</v>
      </c>
      <c r="G130" s="401">
        <v>0.92081031307550654</v>
      </c>
      <c r="H130" s="400">
        <v>0</v>
      </c>
      <c r="I130" s="400">
        <v>0</v>
      </c>
      <c r="J130" s="401" t="s">
        <v>589</v>
      </c>
      <c r="K130" s="400">
        <v>25</v>
      </c>
      <c r="L130" s="400">
        <v>2715</v>
      </c>
      <c r="M130" s="401">
        <v>0.92081031307550654</v>
      </c>
      <c r="N130" s="400">
        <v>20</v>
      </c>
      <c r="O130" s="400">
        <v>2595</v>
      </c>
      <c r="P130" s="401">
        <v>0.77071290944123316</v>
      </c>
      <c r="Q130" s="400">
        <v>0</v>
      </c>
      <c r="R130" s="400">
        <v>0</v>
      </c>
      <c r="S130" s="401" t="s">
        <v>589</v>
      </c>
      <c r="T130" s="400">
        <v>20</v>
      </c>
      <c r="U130" s="400">
        <v>2595</v>
      </c>
      <c r="V130" s="402">
        <v>0.77071290944123316</v>
      </c>
      <c r="W130" s="402">
        <v>-0.15009740363427337</v>
      </c>
      <c r="X130" s="402">
        <v>-0.15009740363427337</v>
      </c>
      <c r="Y130" s="402">
        <v>0</v>
      </c>
    </row>
    <row r="131" spans="2:25" x14ac:dyDescent="0.15">
      <c r="B131" s="346" t="s">
        <v>4</v>
      </c>
      <c r="C131" s="346" t="s">
        <v>323</v>
      </c>
      <c r="D131" s="346" t="s">
        <v>322</v>
      </c>
      <c r="E131" s="400">
        <v>45</v>
      </c>
      <c r="F131" s="400">
        <v>5065</v>
      </c>
      <c r="G131" s="401">
        <v>0.88845014807502465</v>
      </c>
      <c r="H131" s="400">
        <v>10</v>
      </c>
      <c r="I131" s="400">
        <v>1030</v>
      </c>
      <c r="J131" s="401">
        <v>0.97087378640776689</v>
      </c>
      <c r="K131" s="400">
        <v>35</v>
      </c>
      <c r="L131" s="400">
        <v>4030</v>
      </c>
      <c r="M131" s="401">
        <v>0.86848635235732019</v>
      </c>
      <c r="N131" s="400">
        <v>30</v>
      </c>
      <c r="O131" s="400">
        <v>4120</v>
      </c>
      <c r="P131" s="401">
        <v>0.72815533980582525</v>
      </c>
      <c r="Q131" s="400">
        <v>0</v>
      </c>
      <c r="R131" s="400">
        <v>215</v>
      </c>
      <c r="S131" s="401">
        <v>0</v>
      </c>
      <c r="T131" s="400">
        <v>30</v>
      </c>
      <c r="U131" s="400">
        <v>3900</v>
      </c>
      <c r="V131" s="402">
        <v>0.76923076923076927</v>
      </c>
      <c r="W131" s="402">
        <v>-0.1602948082691994</v>
      </c>
      <c r="X131" s="402">
        <v>-9.9255583126550917E-2</v>
      </c>
      <c r="Y131" s="402">
        <v>6.1039225142648479E-2</v>
      </c>
    </row>
    <row r="132" spans="2:25" x14ac:dyDescent="0.15">
      <c r="B132" s="346" t="s">
        <v>4</v>
      </c>
      <c r="C132" s="346" t="s">
        <v>325</v>
      </c>
      <c r="D132" s="346" t="s">
        <v>324</v>
      </c>
      <c r="E132" s="400">
        <v>25</v>
      </c>
      <c r="F132" s="400">
        <v>3225</v>
      </c>
      <c r="G132" s="401">
        <v>0.77519379844961245</v>
      </c>
      <c r="H132" s="400">
        <v>20</v>
      </c>
      <c r="I132" s="400">
        <v>1690</v>
      </c>
      <c r="J132" s="401">
        <v>1.1834319526627219</v>
      </c>
      <c r="K132" s="400" t="s">
        <v>580</v>
      </c>
      <c r="L132" s="400">
        <v>1535</v>
      </c>
      <c r="M132" s="401" t="s">
        <v>580</v>
      </c>
      <c r="N132" s="400">
        <v>20</v>
      </c>
      <c r="O132" s="400">
        <v>1475</v>
      </c>
      <c r="P132" s="401">
        <v>1.3559322033898304</v>
      </c>
      <c r="Q132" s="400">
        <v>0</v>
      </c>
      <c r="R132" s="400">
        <v>0</v>
      </c>
      <c r="S132" s="401" t="s">
        <v>589</v>
      </c>
      <c r="T132" s="400">
        <v>20</v>
      </c>
      <c r="U132" s="400">
        <v>1475</v>
      </c>
      <c r="V132" s="402">
        <v>1.3559322033898304</v>
      </c>
      <c r="W132" s="402">
        <v>0.580738404940218</v>
      </c>
      <c r="X132" s="402" t="s">
        <v>589</v>
      </c>
      <c r="Y132" s="402" t="s">
        <v>589</v>
      </c>
    </row>
    <row r="133" spans="2:25" x14ac:dyDescent="0.15">
      <c r="B133" s="346" t="s">
        <v>4</v>
      </c>
      <c r="C133" s="346" t="s">
        <v>38</v>
      </c>
      <c r="D133" s="346" t="s">
        <v>37</v>
      </c>
      <c r="E133" s="400">
        <v>10</v>
      </c>
      <c r="F133" s="400">
        <v>1605</v>
      </c>
      <c r="G133" s="401">
        <v>0.62305295950155759</v>
      </c>
      <c r="H133" s="400" t="s">
        <v>580</v>
      </c>
      <c r="I133" s="400">
        <v>125</v>
      </c>
      <c r="J133" s="401" t="s">
        <v>580</v>
      </c>
      <c r="K133" s="400">
        <v>10</v>
      </c>
      <c r="L133" s="400">
        <v>1480</v>
      </c>
      <c r="M133" s="401">
        <v>0.67567567567567566</v>
      </c>
      <c r="N133" s="400" t="s">
        <v>580</v>
      </c>
      <c r="O133" s="400">
        <v>1430</v>
      </c>
      <c r="P133" s="401" t="s">
        <v>580</v>
      </c>
      <c r="Q133" s="400">
        <v>0</v>
      </c>
      <c r="R133" s="400">
        <v>0</v>
      </c>
      <c r="S133" s="401" t="s">
        <v>589</v>
      </c>
      <c r="T133" s="400" t="s">
        <v>580</v>
      </c>
      <c r="U133" s="400">
        <v>1430</v>
      </c>
      <c r="V133" s="402" t="s">
        <v>580</v>
      </c>
      <c r="W133" s="402" t="s">
        <v>589</v>
      </c>
      <c r="X133" s="402" t="s">
        <v>589</v>
      </c>
      <c r="Y133" s="402" t="s">
        <v>589</v>
      </c>
    </row>
    <row r="134" spans="2:25" x14ac:dyDescent="0.15">
      <c r="B134" s="346" t="s">
        <v>4</v>
      </c>
      <c r="C134" s="346" t="s">
        <v>290</v>
      </c>
      <c r="D134" s="346" t="s">
        <v>289</v>
      </c>
      <c r="E134" s="400">
        <v>25</v>
      </c>
      <c r="F134" s="400">
        <v>2695</v>
      </c>
      <c r="G134" s="401">
        <v>0.927643784786642</v>
      </c>
      <c r="H134" s="400" t="s">
        <v>580</v>
      </c>
      <c r="I134" s="400">
        <v>30</v>
      </c>
      <c r="J134" s="401" t="s">
        <v>580</v>
      </c>
      <c r="K134" s="400">
        <v>20</v>
      </c>
      <c r="L134" s="400">
        <v>2665</v>
      </c>
      <c r="M134" s="401">
        <v>0.75046904315196994</v>
      </c>
      <c r="N134" s="400">
        <v>15</v>
      </c>
      <c r="O134" s="400">
        <v>1575</v>
      </c>
      <c r="P134" s="401">
        <v>0.95238095238095244</v>
      </c>
      <c r="Q134" s="400">
        <v>0</v>
      </c>
      <c r="R134" s="400">
        <v>0</v>
      </c>
      <c r="S134" s="401" t="s">
        <v>589</v>
      </c>
      <c r="T134" s="400">
        <v>15</v>
      </c>
      <c r="U134" s="400">
        <v>1575</v>
      </c>
      <c r="V134" s="402">
        <v>0.95238095238095244</v>
      </c>
      <c r="W134" s="402">
        <v>2.4737167594310439E-2</v>
      </c>
      <c r="X134" s="402">
        <v>0.2019119092289825</v>
      </c>
      <c r="Y134" s="402">
        <v>0.17717474163467206</v>
      </c>
    </row>
    <row r="135" spans="2:25" x14ac:dyDescent="0.15">
      <c r="B135" s="346" t="s">
        <v>4</v>
      </c>
      <c r="C135" s="346" t="s">
        <v>192</v>
      </c>
      <c r="D135" s="346" t="s">
        <v>191</v>
      </c>
      <c r="E135" s="400">
        <v>10</v>
      </c>
      <c r="F135" s="400">
        <v>2025</v>
      </c>
      <c r="G135" s="401">
        <v>0.49382716049382713</v>
      </c>
      <c r="H135" s="400" t="s">
        <v>580</v>
      </c>
      <c r="I135" s="400">
        <v>1080</v>
      </c>
      <c r="J135" s="401" t="s">
        <v>580</v>
      </c>
      <c r="K135" s="400" t="s">
        <v>580</v>
      </c>
      <c r="L135" s="400">
        <v>940</v>
      </c>
      <c r="M135" s="401" t="s">
        <v>580</v>
      </c>
      <c r="N135" s="400" t="s">
        <v>580</v>
      </c>
      <c r="O135" s="400">
        <v>905</v>
      </c>
      <c r="P135" s="401" t="s">
        <v>580</v>
      </c>
      <c r="Q135" s="400">
        <v>0</v>
      </c>
      <c r="R135" s="400">
        <v>0</v>
      </c>
      <c r="S135" s="401" t="s">
        <v>589</v>
      </c>
      <c r="T135" s="400" t="s">
        <v>580</v>
      </c>
      <c r="U135" s="400">
        <v>905</v>
      </c>
      <c r="V135" s="402" t="s">
        <v>580</v>
      </c>
      <c r="W135" s="402" t="s">
        <v>589</v>
      </c>
      <c r="X135" s="402" t="s">
        <v>589</v>
      </c>
      <c r="Y135" s="402" t="s">
        <v>589</v>
      </c>
    </row>
    <row r="136" spans="2:25" x14ac:dyDescent="0.15">
      <c r="B136" s="346" t="s">
        <v>4</v>
      </c>
      <c r="C136" s="346" t="s">
        <v>251</v>
      </c>
      <c r="D136" s="346" t="s">
        <v>250</v>
      </c>
      <c r="E136" s="400">
        <v>20</v>
      </c>
      <c r="F136" s="400">
        <v>2980</v>
      </c>
      <c r="G136" s="401">
        <v>0.67114093959731547</v>
      </c>
      <c r="H136" s="400" t="s">
        <v>580</v>
      </c>
      <c r="I136" s="400">
        <v>560</v>
      </c>
      <c r="J136" s="401" t="s">
        <v>580</v>
      </c>
      <c r="K136" s="400">
        <v>15</v>
      </c>
      <c r="L136" s="400">
        <v>2420</v>
      </c>
      <c r="M136" s="401">
        <v>0.6198347107438017</v>
      </c>
      <c r="N136" s="400">
        <v>20</v>
      </c>
      <c r="O136" s="400">
        <v>2415</v>
      </c>
      <c r="P136" s="401">
        <v>0.82815734989648038</v>
      </c>
      <c r="Q136" s="400" t="s">
        <v>580</v>
      </c>
      <c r="R136" s="400">
        <v>25</v>
      </c>
      <c r="S136" s="401" t="s">
        <v>580</v>
      </c>
      <c r="T136" s="400">
        <v>20</v>
      </c>
      <c r="U136" s="400">
        <v>2390</v>
      </c>
      <c r="V136" s="402">
        <v>0.83682008368200833</v>
      </c>
      <c r="W136" s="402">
        <v>0.15701641029916491</v>
      </c>
      <c r="X136" s="402">
        <v>0.21698537293820663</v>
      </c>
      <c r="Y136" s="402">
        <v>5.9968962639041723E-2</v>
      </c>
    </row>
    <row r="137" spans="2:25" x14ac:dyDescent="0.15">
      <c r="B137" s="346" t="s">
        <v>4</v>
      </c>
      <c r="C137" s="346" t="s">
        <v>78</v>
      </c>
      <c r="D137" s="346" t="s">
        <v>77</v>
      </c>
      <c r="E137" s="400">
        <v>10</v>
      </c>
      <c r="F137" s="400">
        <v>1965</v>
      </c>
      <c r="G137" s="401">
        <v>0.5089058524173028</v>
      </c>
      <c r="H137" s="400" t="s">
        <v>580</v>
      </c>
      <c r="I137" s="400">
        <v>530</v>
      </c>
      <c r="J137" s="401" t="s">
        <v>580</v>
      </c>
      <c r="K137" s="400" t="s">
        <v>580</v>
      </c>
      <c r="L137" s="400">
        <v>1435</v>
      </c>
      <c r="M137" s="401" t="s">
        <v>580</v>
      </c>
      <c r="N137" s="400" t="s">
        <v>580</v>
      </c>
      <c r="O137" s="400">
        <v>1375</v>
      </c>
      <c r="P137" s="401" t="s">
        <v>580</v>
      </c>
      <c r="Q137" s="400">
        <v>0</v>
      </c>
      <c r="R137" s="400">
        <v>0</v>
      </c>
      <c r="S137" s="401" t="s">
        <v>589</v>
      </c>
      <c r="T137" s="400" t="s">
        <v>580</v>
      </c>
      <c r="U137" s="400">
        <v>1375</v>
      </c>
      <c r="V137" s="402" t="s">
        <v>580</v>
      </c>
      <c r="W137" s="402" t="s">
        <v>589</v>
      </c>
      <c r="X137" s="402" t="s">
        <v>589</v>
      </c>
      <c r="Y137" s="402" t="s">
        <v>589</v>
      </c>
    </row>
    <row r="138" spans="2:25" x14ac:dyDescent="0.15">
      <c r="B138" s="346" t="s">
        <v>4</v>
      </c>
      <c r="C138" s="346" t="s">
        <v>160</v>
      </c>
      <c r="D138" s="346" t="s">
        <v>159</v>
      </c>
      <c r="E138" s="400">
        <v>45</v>
      </c>
      <c r="F138" s="400">
        <v>8705</v>
      </c>
      <c r="G138" s="401">
        <v>0.51694428489373923</v>
      </c>
      <c r="H138" s="400">
        <v>10</v>
      </c>
      <c r="I138" s="400">
        <v>2620</v>
      </c>
      <c r="J138" s="401">
        <v>0.38167938931297707</v>
      </c>
      <c r="K138" s="400">
        <v>40</v>
      </c>
      <c r="L138" s="400">
        <v>6085</v>
      </c>
      <c r="M138" s="401">
        <v>0.65735414954806903</v>
      </c>
      <c r="N138" s="400">
        <v>30</v>
      </c>
      <c r="O138" s="400">
        <v>5960</v>
      </c>
      <c r="P138" s="401">
        <v>0.50335570469798652</v>
      </c>
      <c r="Q138" s="400" t="s">
        <v>580</v>
      </c>
      <c r="R138" s="400">
        <v>280</v>
      </c>
      <c r="S138" s="401" t="s">
        <v>580</v>
      </c>
      <c r="T138" s="400">
        <v>30</v>
      </c>
      <c r="U138" s="400">
        <v>5680</v>
      </c>
      <c r="V138" s="402">
        <v>0.528169014084507</v>
      </c>
      <c r="W138" s="402">
        <v>-1.3588580195752709E-2</v>
      </c>
      <c r="X138" s="402">
        <v>-0.12918513546356203</v>
      </c>
      <c r="Y138" s="402">
        <v>-0.11559655526780932</v>
      </c>
    </row>
    <row r="139" spans="2:25" x14ac:dyDescent="0.15">
      <c r="B139" s="346" t="s">
        <v>4</v>
      </c>
      <c r="C139" s="346" t="s">
        <v>80</v>
      </c>
      <c r="D139" s="346" t="s">
        <v>79</v>
      </c>
      <c r="E139" s="400">
        <v>20</v>
      </c>
      <c r="F139" s="400">
        <v>3375</v>
      </c>
      <c r="G139" s="401">
        <v>0.59259259259259256</v>
      </c>
      <c r="H139" s="400">
        <v>15</v>
      </c>
      <c r="I139" s="400">
        <v>1755</v>
      </c>
      <c r="J139" s="401">
        <v>0.85470085470085477</v>
      </c>
      <c r="K139" s="400" t="s">
        <v>580</v>
      </c>
      <c r="L139" s="400">
        <v>1620</v>
      </c>
      <c r="M139" s="401" t="s">
        <v>580</v>
      </c>
      <c r="N139" s="400">
        <v>10</v>
      </c>
      <c r="O139" s="400">
        <v>1520</v>
      </c>
      <c r="P139" s="401">
        <v>0.6578947368421052</v>
      </c>
      <c r="Q139" s="400">
        <v>0</v>
      </c>
      <c r="R139" s="400">
        <v>30</v>
      </c>
      <c r="S139" s="401">
        <v>0</v>
      </c>
      <c r="T139" s="400">
        <v>10</v>
      </c>
      <c r="U139" s="400">
        <v>1490</v>
      </c>
      <c r="V139" s="402">
        <v>0.67114093959731547</v>
      </c>
      <c r="W139" s="402">
        <v>6.5302144249512639E-2</v>
      </c>
      <c r="X139" s="402" t="s">
        <v>589</v>
      </c>
      <c r="Y139" s="402" t="s">
        <v>589</v>
      </c>
    </row>
    <row r="140" spans="2:25" x14ac:dyDescent="0.15">
      <c r="B140" s="346" t="s">
        <v>4</v>
      </c>
      <c r="C140" s="346" t="s">
        <v>40</v>
      </c>
      <c r="D140" s="346" t="s">
        <v>39</v>
      </c>
      <c r="E140" s="400">
        <v>10</v>
      </c>
      <c r="F140" s="400">
        <v>2365</v>
      </c>
      <c r="G140" s="401">
        <v>0.42283298097251587</v>
      </c>
      <c r="H140" s="400" t="s">
        <v>580</v>
      </c>
      <c r="I140" s="400">
        <v>1325</v>
      </c>
      <c r="J140" s="401" t="s">
        <v>580</v>
      </c>
      <c r="K140" s="400" t="s">
        <v>580</v>
      </c>
      <c r="L140" s="400">
        <v>1040</v>
      </c>
      <c r="M140" s="401" t="s">
        <v>580</v>
      </c>
      <c r="N140" s="400">
        <v>10</v>
      </c>
      <c r="O140" s="400">
        <v>1260</v>
      </c>
      <c r="P140" s="401">
        <v>0.79365079365079361</v>
      </c>
      <c r="Q140" s="400" t="s">
        <v>580</v>
      </c>
      <c r="R140" s="400">
        <v>250</v>
      </c>
      <c r="S140" s="401" t="s">
        <v>580</v>
      </c>
      <c r="T140" s="400" t="s">
        <v>580</v>
      </c>
      <c r="U140" s="400">
        <v>1010</v>
      </c>
      <c r="V140" s="402" t="s">
        <v>580</v>
      </c>
      <c r="W140" s="402">
        <v>0.37081781267827774</v>
      </c>
      <c r="X140" s="402" t="s">
        <v>589</v>
      </c>
      <c r="Y140" s="402" t="s">
        <v>589</v>
      </c>
    </row>
    <row r="141" spans="2:25" x14ac:dyDescent="0.15">
      <c r="B141" s="346" t="s">
        <v>4</v>
      </c>
      <c r="C141" s="346" t="s">
        <v>162</v>
      </c>
      <c r="D141" s="346" t="s">
        <v>161</v>
      </c>
      <c r="E141" s="400">
        <v>30</v>
      </c>
      <c r="F141" s="400">
        <v>3160</v>
      </c>
      <c r="G141" s="401">
        <v>0.949367088607595</v>
      </c>
      <c r="H141" s="400">
        <v>10</v>
      </c>
      <c r="I141" s="400">
        <v>1280</v>
      </c>
      <c r="J141" s="401">
        <v>0.78125</v>
      </c>
      <c r="K141" s="400">
        <v>20</v>
      </c>
      <c r="L141" s="400">
        <v>1880</v>
      </c>
      <c r="M141" s="401">
        <v>1.0638297872340425</v>
      </c>
      <c r="N141" s="400">
        <v>15</v>
      </c>
      <c r="O141" s="400">
        <v>1875</v>
      </c>
      <c r="P141" s="401">
        <v>0.8</v>
      </c>
      <c r="Q141" s="400" t="s">
        <v>580</v>
      </c>
      <c r="R141" s="400">
        <v>130</v>
      </c>
      <c r="S141" s="401" t="s">
        <v>580</v>
      </c>
      <c r="T141" s="400">
        <v>15</v>
      </c>
      <c r="U141" s="400">
        <v>1745</v>
      </c>
      <c r="V141" s="402">
        <v>0.8595988538681949</v>
      </c>
      <c r="W141" s="402">
        <v>-0.14936708860759496</v>
      </c>
      <c r="X141" s="402">
        <v>-0.20423093336584763</v>
      </c>
      <c r="Y141" s="402">
        <v>-5.4863844758252678E-2</v>
      </c>
    </row>
    <row r="142" spans="2:25" x14ac:dyDescent="0.15">
      <c r="B142" s="346" t="s">
        <v>4</v>
      </c>
      <c r="C142" s="346" t="s">
        <v>194</v>
      </c>
      <c r="D142" s="346" t="s">
        <v>193</v>
      </c>
      <c r="E142" s="400">
        <v>70</v>
      </c>
      <c r="F142" s="400">
        <v>7340</v>
      </c>
      <c r="G142" s="401">
        <v>0.9536784741144414</v>
      </c>
      <c r="H142" s="400">
        <v>10</v>
      </c>
      <c r="I142" s="400">
        <v>1410</v>
      </c>
      <c r="J142" s="401">
        <v>0.70921985815602839</v>
      </c>
      <c r="K142" s="400">
        <v>60</v>
      </c>
      <c r="L142" s="400">
        <v>5930</v>
      </c>
      <c r="M142" s="401">
        <v>1.0118043844856661</v>
      </c>
      <c r="N142" s="400">
        <v>30</v>
      </c>
      <c r="O142" s="400">
        <v>3705</v>
      </c>
      <c r="P142" s="401">
        <v>0.80971659919028338</v>
      </c>
      <c r="Q142" s="400">
        <v>0</v>
      </c>
      <c r="R142" s="400">
        <v>170</v>
      </c>
      <c r="S142" s="401">
        <v>0</v>
      </c>
      <c r="T142" s="400">
        <v>30</v>
      </c>
      <c r="U142" s="400">
        <v>3535</v>
      </c>
      <c r="V142" s="402">
        <v>0.84865629420084865</v>
      </c>
      <c r="W142" s="402">
        <v>-0.14396187492415802</v>
      </c>
      <c r="X142" s="402">
        <v>-0.16314809028481747</v>
      </c>
      <c r="Y142" s="402">
        <v>-1.9186215360659453E-2</v>
      </c>
    </row>
    <row r="143" spans="2:25" x14ac:dyDescent="0.15">
      <c r="B143" s="346" t="s">
        <v>4</v>
      </c>
      <c r="C143" s="346" t="s">
        <v>42</v>
      </c>
      <c r="D143" s="346" t="s">
        <v>41</v>
      </c>
      <c r="E143" s="400">
        <v>10</v>
      </c>
      <c r="F143" s="400">
        <v>2840</v>
      </c>
      <c r="G143" s="401">
        <v>0.35211267605633806</v>
      </c>
      <c r="H143" s="400" t="s">
        <v>580</v>
      </c>
      <c r="I143" s="400">
        <v>175</v>
      </c>
      <c r="J143" s="401" t="s">
        <v>580</v>
      </c>
      <c r="K143" s="400">
        <v>10</v>
      </c>
      <c r="L143" s="400">
        <v>2670</v>
      </c>
      <c r="M143" s="401">
        <v>0.37453183520599254</v>
      </c>
      <c r="N143" s="400">
        <v>15</v>
      </c>
      <c r="O143" s="400">
        <v>2845</v>
      </c>
      <c r="P143" s="401">
        <v>0.52724077328646746</v>
      </c>
      <c r="Q143" s="400">
        <v>0</v>
      </c>
      <c r="R143" s="400">
        <v>150</v>
      </c>
      <c r="S143" s="401">
        <v>0</v>
      </c>
      <c r="T143" s="400">
        <v>15</v>
      </c>
      <c r="U143" s="400">
        <v>2695</v>
      </c>
      <c r="V143" s="402">
        <v>0.55658627087198509</v>
      </c>
      <c r="W143" s="402">
        <v>0.1751280972301294</v>
      </c>
      <c r="X143" s="402">
        <v>0.18205443566599255</v>
      </c>
      <c r="Y143" s="402">
        <v>6.9263384358631552E-3</v>
      </c>
    </row>
    <row r="144" spans="2:25" x14ac:dyDescent="0.15">
      <c r="B144" s="346" t="s">
        <v>4</v>
      </c>
      <c r="C144" s="346" t="s">
        <v>292</v>
      </c>
      <c r="D144" s="346" t="s">
        <v>291</v>
      </c>
      <c r="E144" s="400">
        <v>90</v>
      </c>
      <c r="F144" s="400">
        <v>10520</v>
      </c>
      <c r="G144" s="401">
        <v>0.85551330798479086</v>
      </c>
      <c r="H144" s="400">
        <v>30</v>
      </c>
      <c r="I144" s="400">
        <v>3145</v>
      </c>
      <c r="J144" s="401">
        <v>0.95389507154213027</v>
      </c>
      <c r="K144" s="400">
        <v>55</v>
      </c>
      <c r="L144" s="400">
        <v>7375</v>
      </c>
      <c r="M144" s="401">
        <v>0.74576271186440679</v>
      </c>
      <c r="N144" s="400">
        <v>60</v>
      </c>
      <c r="O144" s="400">
        <v>5050</v>
      </c>
      <c r="P144" s="401">
        <v>1.1881188118811881</v>
      </c>
      <c r="Q144" s="400" t="s">
        <v>580</v>
      </c>
      <c r="R144" s="400">
        <v>200</v>
      </c>
      <c r="S144" s="401" t="s">
        <v>580</v>
      </c>
      <c r="T144" s="400">
        <v>60</v>
      </c>
      <c r="U144" s="400">
        <v>4850</v>
      </c>
      <c r="V144" s="402">
        <v>1.2371134020618557</v>
      </c>
      <c r="W144" s="402">
        <v>0.3326055038963972</v>
      </c>
      <c r="X144" s="402">
        <v>0.49135069019744892</v>
      </c>
      <c r="Y144" s="402">
        <v>0.15874518630105172</v>
      </c>
    </row>
    <row r="145" spans="2:25" x14ac:dyDescent="0.15">
      <c r="B145" s="346" t="s">
        <v>4</v>
      </c>
      <c r="C145" s="346" t="s">
        <v>253</v>
      </c>
      <c r="D145" s="346" t="s">
        <v>252</v>
      </c>
      <c r="E145" s="400" t="s">
        <v>579</v>
      </c>
      <c r="F145" s="400" t="s">
        <v>579</v>
      </c>
      <c r="G145" s="401" t="s">
        <v>579</v>
      </c>
      <c r="H145" s="400" t="s">
        <v>579</v>
      </c>
      <c r="I145" s="400" t="s">
        <v>579</v>
      </c>
      <c r="J145" s="401" t="s">
        <v>579</v>
      </c>
      <c r="K145" s="400" t="s">
        <v>579</v>
      </c>
      <c r="L145" s="400" t="s">
        <v>579</v>
      </c>
      <c r="M145" s="401" t="s">
        <v>579</v>
      </c>
      <c r="N145" s="400" t="s">
        <v>579</v>
      </c>
      <c r="O145" s="400" t="s">
        <v>579</v>
      </c>
      <c r="P145" s="401" t="s">
        <v>579</v>
      </c>
      <c r="Q145" s="400" t="s">
        <v>579</v>
      </c>
      <c r="R145" s="400" t="s">
        <v>579</v>
      </c>
      <c r="S145" s="401" t="s">
        <v>579</v>
      </c>
      <c r="T145" s="400" t="s">
        <v>579</v>
      </c>
      <c r="U145" s="400" t="s">
        <v>579</v>
      </c>
      <c r="V145" s="402" t="s">
        <v>579</v>
      </c>
      <c r="W145" s="402" t="s">
        <v>579</v>
      </c>
      <c r="X145" s="402" t="s">
        <v>579</v>
      </c>
      <c r="Y145" s="402" t="s">
        <v>579</v>
      </c>
    </row>
    <row r="146" spans="2:25" x14ac:dyDescent="0.15">
      <c r="B146" s="346" t="s">
        <v>4</v>
      </c>
      <c r="C146" s="346" t="s">
        <v>327</v>
      </c>
      <c r="D146" s="346" t="s">
        <v>326</v>
      </c>
      <c r="E146" s="400">
        <v>30</v>
      </c>
      <c r="F146" s="400">
        <v>2675</v>
      </c>
      <c r="G146" s="401">
        <v>1.1214953271028036</v>
      </c>
      <c r="H146" s="400" t="s">
        <v>580</v>
      </c>
      <c r="I146" s="400">
        <v>195</v>
      </c>
      <c r="J146" s="401" t="s">
        <v>580</v>
      </c>
      <c r="K146" s="400">
        <v>25</v>
      </c>
      <c r="L146" s="400">
        <v>2480</v>
      </c>
      <c r="M146" s="401">
        <v>1.0080645161290323</v>
      </c>
      <c r="N146" s="400">
        <v>25</v>
      </c>
      <c r="O146" s="400">
        <v>2615</v>
      </c>
      <c r="P146" s="401">
        <v>0.95602294455066927</v>
      </c>
      <c r="Q146" s="400" t="s">
        <v>580</v>
      </c>
      <c r="R146" s="400">
        <v>225</v>
      </c>
      <c r="S146" s="401" t="s">
        <v>580</v>
      </c>
      <c r="T146" s="400">
        <v>20</v>
      </c>
      <c r="U146" s="400">
        <v>2390</v>
      </c>
      <c r="V146" s="402">
        <v>0.83682008368200833</v>
      </c>
      <c r="W146" s="402">
        <v>-0.16547238255213437</v>
      </c>
      <c r="X146" s="402">
        <v>-0.17124443244702392</v>
      </c>
      <c r="Y146" s="402">
        <v>-5.7720498948895527E-3</v>
      </c>
    </row>
    <row r="147" spans="2:25" x14ac:dyDescent="0.15">
      <c r="B147" s="346" t="s">
        <v>4</v>
      </c>
      <c r="C147" s="346" t="s">
        <v>82</v>
      </c>
      <c r="D147" s="346" t="s">
        <v>81</v>
      </c>
      <c r="E147" s="400">
        <v>25</v>
      </c>
      <c r="F147" s="400">
        <v>2795</v>
      </c>
      <c r="G147" s="401">
        <v>0.89445438282647582</v>
      </c>
      <c r="H147" s="400">
        <v>20</v>
      </c>
      <c r="I147" s="400">
        <v>1635</v>
      </c>
      <c r="J147" s="401">
        <v>1.2232415902140672</v>
      </c>
      <c r="K147" s="400" t="s">
        <v>580</v>
      </c>
      <c r="L147" s="400">
        <v>1160</v>
      </c>
      <c r="M147" s="401" t="s">
        <v>580</v>
      </c>
      <c r="N147" s="400" t="s">
        <v>580</v>
      </c>
      <c r="O147" s="400">
        <v>1115</v>
      </c>
      <c r="P147" s="401" t="s">
        <v>580</v>
      </c>
      <c r="Q147" s="400">
        <v>0</v>
      </c>
      <c r="R147" s="400">
        <v>0</v>
      </c>
      <c r="S147" s="401" t="s">
        <v>589</v>
      </c>
      <c r="T147" s="400" t="s">
        <v>580</v>
      </c>
      <c r="U147" s="400">
        <v>1115</v>
      </c>
      <c r="V147" s="402" t="s">
        <v>580</v>
      </c>
      <c r="W147" s="402" t="s">
        <v>589</v>
      </c>
      <c r="X147" s="402" t="s">
        <v>589</v>
      </c>
      <c r="Y147" s="402" t="s">
        <v>589</v>
      </c>
    </row>
    <row r="148" spans="2:25" x14ac:dyDescent="0.15">
      <c r="B148" s="346" t="s">
        <v>4</v>
      </c>
      <c r="C148" s="346" t="s">
        <v>164</v>
      </c>
      <c r="D148" s="346" t="s">
        <v>163</v>
      </c>
      <c r="E148" s="400">
        <v>10</v>
      </c>
      <c r="F148" s="400">
        <v>2015</v>
      </c>
      <c r="G148" s="401">
        <v>0.49627791563275436</v>
      </c>
      <c r="H148" s="400" t="s">
        <v>580</v>
      </c>
      <c r="I148" s="400">
        <v>865</v>
      </c>
      <c r="J148" s="401" t="s">
        <v>580</v>
      </c>
      <c r="K148" s="400" t="s">
        <v>580</v>
      </c>
      <c r="L148" s="400">
        <v>1150</v>
      </c>
      <c r="M148" s="401" t="s">
        <v>580</v>
      </c>
      <c r="N148" s="400">
        <v>10</v>
      </c>
      <c r="O148" s="400">
        <v>1215</v>
      </c>
      <c r="P148" s="401">
        <v>0.82304526748971196</v>
      </c>
      <c r="Q148" s="400" t="s">
        <v>580</v>
      </c>
      <c r="R148" s="400">
        <v>165</v>
      </c>
      <c r="S148" s="401" t="s">
        <v>580</v>
      </c>
      <c r="T148" s="400">
        <v>10</v>
      </c>
      <c r="U148" s="400">
        <v>1050</v>
      </c>
      <c r="V148" s="402">
        <v>0.95238095238095244</v>
      </c>
      <c r="W148" s="402">
        <v>0.3267673518569576</v>
      </c>
      <c r="X148" s="402" t="s">
        <v>589</v>
      </c>
      <c r="Y148" s="402" t="s">
        <v>589</v>
      </c>
    </row>
    <row r="149" spans="2:25" x14ac:dyDescent="0.15">
      <c r="B149" s="346" t="s">
        <v>4</v>
      </c>
      <c r="C149" s="346" t="s">
        <v>196</v>
      </c>
      <c r="D149" s="346" t="s">
        <v>195</v>
      </c>
      <c r="E149" s="400">
        <v>35</v>
      </c>
      <c r="F149" s="400">
        <v>2385</v>
      </c>
      <c r="G149" s="401">
        <v>1.4675052410901468</v>
      </c>
      <c r="H149" s="400">
        <v>10</v>
      </c>
      <c r="I149" s="400">
        <v>500</v>
      </c>
      <c r="J149" s="401">
        <v>2</v>
      </c>
      <c r="K149" s="400">
        <v>25</v>
      </c>
      <c r="L149" s="400">
        <v>1880</v>
      </c>
      <c r="M149" s="401">
        <v>1.3297872340425532</v>
      </c>
      <c r="N149" s="400">
        <v>10</v>
      </c>
      <c r="O149" s="400">
        <v>1770</v>
      </c>
      <c r="P149" s="401">
        <v>0.56497175141242939</v>
      </c>
      <c r="Q149" s="400">
        <v>0</v>
      </c>
      <c r="R149" s="400">
        <v>0</v>
      </c>
      <c r="S149" s="401" t="s">
        <v>589</v>
      </c>
      <c r="T149" s="400">
        <v>10</v>
      </c>
      <c r="U149" s="400">
        <v>1770</v>
      </c>
      <c r="V149" s="402">
        <v>0.56497175141242939</v>
      </c>
      <c r="W149" s="402">
        <v>-0.9025334896777174</v>
      </c>
      <c r="X149" s="402">
        <v>-0.76481548263012378</v>
      </c>
      <c r="Y149" s="402">
        <v>0.13771800704759363</v>
      </c>
    </row>
    <row r="150" spans="2:25" x14ac:dyDescent="0.15">
      <c r="B150" s="346" t="s">
        <v>4</v>
      </c>
      <c r="C150" s="346" t="s">
        <v>329</v>
      </c>
      <c r="D150" s="346" t="s">
        <v>328</v>
      </c>
      <c r="E150" s="400">
        <v>10</v>
      </c>
      <c r="F150" s="400">
        <v>1390</v>
      </c>
      <c r="G150" s="401">
        <v>0.71942446043165476</v>
      </c>
      <c r="H150" s="400">
        <v>0</v>
      </c>
      <c r="I150" s="400">
        <v>0</v>
      </c>
      <c r="J150" s="401" t="s">
        <v>589</v>
      </c>
      <c r="K150" s="400">
        <v>10</v>
      </c>
      <c r="L150" s="400">
        <v>1390</v>
      </c>
      <c r="M150" s="401">
        <v>0.71942446043165476</v>
      </c>
      <c r="N150" s="400" t="s">
        <v>580</v>
      </c>
      <c r="O150" s="400">
        <v>1240</v>
      </c>
      <c r="P150" s="401" t="s">
        <v>580</v>
      </c>
      <c r="Q150" s="400">
        <v>0</v>
      </c>
      <c r="R150" s="400">
        <v>0</v>
      </c>
      <c r="S150" s="401" t="s">
        <v>589</v>
      </c>
      <c r="T150" s="400" t="s">
        <v>580</v>
      </c>
      <c r="U150" s="400">
        <v>1240</v>
      </c>
      <c r="V150" s="402" t="s">
        <v>580</v>
      </c>
      <c r="W150" s="402" t="s">
        <v>589</v>
      </c>
      <c r="X150" s="402" t="s">
        <v>589</v>
      </c>
      <c r="Y150" s="402" t="s">
        <v>589</v>
      </c>
    </row>
    <row r="151" spans="2:25" x14ac:dyDescent="0.15">
      <c r="B151" s="346" t="s">
        <v>4</v>
      </c>
      <c r="C151" s="346" t="s">
        <v>255</v>
      </c>
      <c r="D151" s="346" t="s">
        <v>254</v>
      </c>
      <c r="E151" s="400">
        <v>70</v>
      </c>
      <c r="F151" s="400">
        <v>3160</v>
      </c>
      <c r="G151" s="401">
        <v>2.2151898734177213</v>
      </c>
      <c r="H151" s="400">
        <v>40</v>
      </c>
      <c r="I151" s="400">
        <v>1550</v>
      </c>
      <c r="J151" s="401">
        <v>2.5806451612903225</v>
      </c>
      <c r="K151" s="400">
        <v>25</v>
      </c>
      <c r="L151" s="400">
        <v>1610</v>
      </c>
      <c r="M151" s="401">
        <v>1.5527950310559007</v>
      </c>
      <c r="N151" s="400">
        <v>35</v>
      </c>
      <c r="O151" s="400">
        <v>1495</v>
      </c>
      <c r="P151" s="401">
        <v>2.3411371237458192</v>
      </c>
      <c r="Q151" s="400" t="s">
        <v>580</v>
      </c>
      <c r="R151" s="400">
        <v>55</v>
      </c>
      <c r="S151" s="401" t="s">
        <v>580</v>
      </c>
      <c r="T151" s="400">
        <v>35</v>
      </c>
      <c r="U151" s="400">
        <v>1435</v>
      </c>
      <c r="V151" s="402">
        <v>2.4390243902439024</v>
      </c>
      <c r="W151" s="402">
        <v>0.12594725032809784</v>
      </c>
      <c r="X151" s="402">
        <v>0.88622935918800172</v>
      </c>
      <c r="Y151" s="402">
        <v>0.76028210885990388</v>
      </c>
    </row>
    <row r="152" spans="2:25" x14ac:dyDescent="0.15">
      <c r="B152" s="346" t="s">
        <v>4</v>
      </c>
      <c r="C152" s="346" t="s">
        <v>84</v>
      </c>
      <c r="D152" s="346" t="s">
        <v>83</v>
      </c>
      <c r="E152" s="400">
        <v>35</v>
      </c>
      <c r="F152" s="400">
        <v>2850</v>
      </c>
      <c r="G152" s="401">
        <v>1.2280701754385965</v>
      </c>
      <c r="H152" s="400">
        <v>0</v>
      </c>
      <c r="I152" s="400">
        <v>0</v>
      </c>
      <c r="J152" s="401" t="s">
        <v>589</v>
      </c>
      <c r="K152" s="400">
        <v>35</v>
      </c>
      <c r="L152" s="400">
        <v>2850</v>
      </c>
      <c r="M152" s="401">
        <v>1.2280701754385965</v>
      </c>
      <c r="N152" s="400">
        <v>35</v>
      </c>
      <c r="O152" s="400">
        <v>2840</v>
      </c>
      <c r="P152" s="401">
        <v>1.232394366197183</v>
      </c>
      <c r="Q152" s="400">
        <v>0</v>
      </c>
      <c r="R152" s="400">
        <v>0</v>
      </c>
      <c r="S152" s="401" t="s">
        <v>589</v>
      </c>
      <c r="T152" s="400">
        <v>35</v>
      </c>
      <c r="U152" s="400">
        <v>2840</v>
      </c>
      <c r="V152" s="402">
        <v>1.232394366197183</v>
      </c>
      <c r="W152" s="402">
        <v>4.3241907585864769E-3</v>
      </c>
      <c r="X152" s="402">
        <v>4.3241907585864769E-3</v>
      </c>
      <c r="Y152" s="402">
        <v>0</v>
      </c>
    </row>
    <row r="153" spans="2:25" x14ac:dyDescent="0.15">
      <c r="B153" s="346" t="s">
        <v>4</v>
      </c>
      <c r="C153" s="346" t="s">
        <v>120</v>
      </c>
      <c r="D153" s="346" t="s">
        <v>119</v>
      </c>
      <c r="E153" s="400">
        <v>25</v>
      </c>
      <c r="F153" s="400">
        <v>3985</v>
      </c>
      <c r="G153" s="401">
        <v>0.62735257214554585</v>
      </c>
      <c r="H153" s="400">
        <v>0</v>
      </c>
      <c r="I153" s="400">
        <v>175</v>
      </c>
      <c r="J153" s="401">
        <v>0</v>
      </c>
      <c r="K153" s="400">
        <v>25</v>
      </c>
      <c r="L153" s="400">
        <v>3815</v>
      </c>
      <c r="M153" s="401">
        <v>0.65530799475753598</v>
      </c>
      <c r="N153" s="400">
        <v>15</v>
      </c>
      <c r="O153" s="400">
        <v>2100</v>
      </c>
      <c r="P153" s="401">
        <v>0.7142857142857143</v>
      </c>
      <c r="Q153" s="400">
        <v>0</v>
      </c>
      <c r="R153" s="400">
        <v>25</v>
      </c>
      <c r="S153" s="401">
        <v>0</v>
      </c>
      <c r="T153" s="400">
        <v>15</v>
      </c>
      <c r="U153" s="400">
        <v>2075</v>
      </c>
      <c r="V153" s="402">
        <v>0.72289156626506024</v>
      </c>
      <c r="W153" s="402">
        <v>8.6933142140168451E-2</v>
      </c>
      <c r="X153" s="402">
        <v>6.7583571507524254E-2</v>
      </c>
      <c r="Y153" s="402">
        <v>-1.9349570632644197E-2</v>
      </c>
    </row>
    <row r="154" spans="2:25" x14ac:dyDescent="0.15">
      <c r="B154" s="346" t="s">
        <v>4</v>
      </c>
      <c r="C154" s="346" t="s">
        <v>166</v>
      </c>
      <c r="D154" s="346" t="s">
        <v>165</v>
      </c>
      <c r="E154" s="400">
        <v>45</v>
      </c>
      <c r="F154" s="400">
        <v>3720</v>
      </c>
      <c r="G154" s="401">
        <v>1.2096774193548387</v>
      </c>
      <c r="H154" s="400">
        <v>20</v>
      </c>
      <c r="I154" s="400">
        <v>1770</v>
      </c>
      <c r="J154" s="401">
        <v>1.1299435028248588</v>
      </c>
      <c r="K154" s="400">
        <v>30</v>
      </c>
      <c r="L154" s="400">
        <v>1950</v>
      </c>
      <c r="M154" s="401">
        <v>1.5384615384615385</v>
      </c>
      <c r="N154" s="400">
        <v>30</v>
      </c>
      <c r="O154" s="400">
        <v>1820</v>
      </c>
      <c r="P154" s="401">
        <v>1.6483516483516485</v>
      </c>
      <c r="Q154" s="400">
        <v>0</v>
      </c>
      <c r="R154" s="400">
        <v>0</v>
      </c>
      <c r="S154" s="401" t="s">
        <v>589</v>
      </c>
      <c r="T154" s="400">
        <v>30</v>
      </c>
      <c r="U154" s="400">
        <v>1820</v>
      </c>
      <c r="V154" s="402">
        <v>1.6483516483516485</v>
      </c>
      <c r="W154" s="402">
        <v>0.43867422899680975</v>
      </c>
      <c r="X154" s="402">
        <v>0.10989010989010994</v>
      </c>
      <c r="Y154" s="402">
        <v>-0.3287841191066998</v>
      </c>
    </row>
    <row r="155" spans="2:25" x14ac:dyDescent="0.15">
      <c r="B155" s="346" t="s">
        <v>4</v>
      </c>
      <c r="C155" s="346" t="s">
        <v>257</v>
      </c>
      <c r="D155" s="346" t="s">
        <v>256</v>
      </c>
      <c r="E155" s="400">
        <v>50</v>
      </c>
      <c r="F155" s="400">
        <v>3225</v>
      </c>
      <c r="G155" s="401">
        <v>1.5503875968992249</v>
      </c>
      <c r="H155" s="400">
        <v>20</v>
      </c>
      <c r="I155" s="400">
        <v>1210</v>
      </c>
      <c r="J155" s="401">
        <v>1.6528925619834711</v>
      </c>
      <c r="K155" s="400">
        <v>30</v>
      </c>
      <c r="L155" s="400">
        <v>2015</v>
      </c>
      <c r="M155" s="401">
        <v>1.4888337468982631</v>
      </c>
      <c r="N155" s="400">
        <v>35</v>
      </c>
      <c r="O155" s="400">
        <v>2145</v>
      </c>
      <c r="P155" s="401">
        <v>1.6317016317016315</v>
      </c>
      <c r="Q155" s="400" t="s">
        <v>580</v>
      </c>
      <c r="R155" s="400">
        <v>95</v>
      </c>
      <c r="S155" s="401" t="s">
        <v>580</v>
      </c>
      <c r="T155" s="400">
        <v>30</v>
      </c>
      <c r="U155" s="400">
        <v>2050</v>
      </c>
      <c r="V155" s="402">
        <v>1.4634146341463417</v>
      </c>
      <c r="W155" s="402">
        <v>8.1314034802406621E-2</v>
      </c>
      <c r="X155" s="402">
        <v>-2.5419112751921435E-2</v>
      </c>
      <c r="Y155" s="402">
        <v>-0.10673314755432806</v>
      </c>
    </row>
    <row r="156" spans="2:25" x14ac:dyDescent="0.15">
      <c r="B156" s="346" t="s">
        <v>4</v>
      </c>
      <c r="C156" s="346" t="s">
        <v>259</v>
      </c>
      <c r="D156" s="346" t="s">
        <v>258</v>
      </c>
      <c r="E156" s="400" t="s">
        <v>579</v>
      </c>
      <c r="F156" s="400" t="s">
        <v>579</v>
      </c>
      <c r="G156" s="401" t="s">
        <v>579</v>
      </c>
      <c r="H156" s="400" t="s">
        <v>579</v>
      </c>
      <c r="I156" s="400" t="s">
        <v>579</v>
      </c>
      <c r="J156" s="401" t="s">
        <v>579</v>
      </c>
      <c r="K156" s="400" t="s">
        <v>579</v>
      </c>
      <c r="L156" s="400" t="s">
        <v>579</v>
      </c>
      <c r="M156" s="401" t="s">
        <v>579</v>
      </c>
      <c r="N156" s="400" t="s">
        <v>579</v>
      </c>
      <c r="O156" s="400" t="s">
        <v>579</v>
      </c>
      <c r="P156" s="401" t="s">
        <v>579</v>
      </c>
      <c r="Q156" s="400" t="s">
        <v>579</v>
      </c>
      <c r="R156" s="400" t="s">
        <v>579</v>
      </c>
      <c r="S156" s="401" t="s">
        <v>579</v>
      </c>
      <c r="T156" s="400" t="s">
        <v>579</v>
      </c>
      <c r="U156" s="400" t="s">
        <v>579</v>
      </c>
      <c r="V156" s="402" t="s">
        <v>579</v>
      </c>
      <c r="W156" s="402" t="s">
        <v>579</v>
      </c>
      <c r="X156" s="402" t="s">
        <v>579</v>
      </c>
      <c r="Y156" s="402" t="s">
        <v>579</v>
      </c>
    </row>
    <row r="157" spans="2:25" x14ac:dyDescent="0.15">
      <c r="B157" s="346" t="s">
        <v>4</v>
      </c>
      <c r="C157" s="346" t="s">
        <v>86</v>
      </c>
      <c r="D157" s="346" t="s">
        <v>85</v>
      </c>
      <c r="E157" s="400">
        <v>10</v>
      </c>
      <c r="F157" s="400">
        <v>2365</v>
      </c>
      <c r="G157" s="401">
        <v>0.42283298097251587</v>
      </c>
      <c r="H157" s="400" t="s">
        <v>580</v>
      </c>
      <c r="I157" s="400">
        <v>940</v>
      </c>
      <c r="J157" s="401" t="s">
        <v>580</v>
      </c>
      <c r="K157" s="400" t="s">
        <v>580</v>
      </c>
      <c r="L157" s="400">
        <v>1425</v>
      </c>
      <c r="M157" s="401" t="s">
        <v>580</v>
      </c>
      <c r="N157" s="400">
        <v>10</v>
      </c>
      <c r="O157" s="400">
        <v>1555</v>
      </c>
      <c r="P157" s="401">
        <v>0.64308681672025725</v>
      </c>
      <c r="Q157" s="400" t="s">
        <v>580</v>
      </c>
      <c r="R157" s="400">
        <v>180</v>
      </c>
      <c r="S157" s="401" t="s">
        <v>580</v>
      </c>
      <c r="T157" s="400">
        <v>10</v>
      </c>
      <c r="U157" s="400">
        <v>1375</v>
      </c>
      <c r="V157" s="402">
        <v>0.72727272727272729</v>
      </c>
      <c r="W157" s="402">
        <v>0.22025383574774138</v>
      </c>
      <c r="X157" s="402" t="s">
        <v>589</v>
      </c>
      <c r="Y157" s="402" t="s">
        <v>589</v>
      </c>
    </row>
    <row r="158" spans="2:25" x14ac:dyDescent="0.15">
      <c r="B158" s="346" t="s">
        <v>4</v>
      </c>
      <c r="C158" s="346" t="s">
        <v>168</v>
      </c>
      <c r="D158" s="346" t="s">
        <v>167</v>
      </c>
      <c r="E158" s="400">
        <v>35</v>
      </c>
      <c r="F158" s="400">
        <v>6015</v>
      </c>
      <c r="G158" s="401">
        <v>0.58187863674147966</v>
      </c>
      <c r="H158" s="400">
        <v>15</v>
      </c>
      <c r="I158" s="400">
        <v>2100</v>
      </c>
      <c r="J158" s="401">
        <v>0.7142857142857143</v>
      </c>
      <c r="K158" s="400">
        <v>20</v>
      </c>
      <c r="L158" s="400">
        <v>3915</v>
      </c>
      <c r="M158" s="401">
        <v>0.51085568326947639</v>
      </c>
      <c r="N158" s="400">
        <v>40</v>
      </c>
      <c r="O158" s="400">
        <v>3935</v>
      </c>
      <c r="P158" s="401">
        <v>1.0165184243964422</v>
      </c>
      <c r="Q158" s="400">
        <v>0</v>
      </c>
      <c r="R158" s="400">
        <v>145</v>
      </c>
      <c r="S158" s="401">
        <v>0</v>
      </c>
      <c r="T158" s="400">
        <v>40</v>
      </c>
      <c r="U158" s="400">
        <v>3785</v>
      </c>
      <c r="V158" s="402">
        <v>1.0568031704095113</v>
      </c>
      <c r="W158" s="402">
        <v>0.43463978765496258</v>
      </c>
      <c r="X158" s="402">
        <v>0.54594748714003494</v>
      </c>
      <c r="Y158" s="402">
        <v>0.11130769948507235</v>
      </c>
    </row>
    <row r="159" spans="2:25" x14ac:dyDescent="0.15">
      <c r="B159" s="346" t="s">
        <v>4</v>
      </c>
      <c r="C159" s="346" t="s">
        <v>294</v>
      </c>
      <c r="D159" s="346" t="s">
        <v>293</v>
      </c>
      <c r="E159" s="400">
        <v>10</v>
      </c>
      <c r="F159" s="400">
        <v>1770</v>
      </c>
      <c r="G159" s="401">
        <v>0.56497175141242939</v>
      </c>
      <c r="H159" s="400" t="s">
        <v>580</v>
      </c>
      <c r="I159" s="400">
        <v>495</v>
      </c>
      <c r="J159" s="401" t="s">
        <v>580</v>
      </c>
      <c r="K159" s="400">
        <v>10</v>
      </c>
      <c r="L159" s="400">
        <v>1275</v>
      </c>
      <c r="M159" s="401">
        <v>0.78431372549019607</v>
      </c>
      <c r="N159" s="400">
        <v>10</v>
      </c>
      <c r="O159" s="400">
        <v>985</v>
      </c>
      <c r="P159" s="401">
        <v>1.015228426395939</v>
      </c>
      <c r="Q159" s="400">
        <v>0</v>
      </c>
      <c r="R159" s="400">
        <v>50</v>
      </c>
      <c r="S159" s="401">
        <v>0</v>
      </c>
      <c r="T159" s="400">
        <v>10</v>
      </c>
      <c r="U159" s="400">
        <v>935</v>
      </c>
      <c r="V159" s="402">
        <v>1.0695187165775399</v>
      </c>
      <c r="W159" s="402">
        <v>0.45025667498350963</v>
      </c>
      <c r="X159" s="402">
        <v>0.28520499108734387</v>
      </c>
      <c r="Y159" s="402">
        <v>-0.16505168389616576</v>
      </c>
    </row>
    <row r="160" spans="2:25" x14ac:dyDescent="0.15">
      <c r="B160" s="346" t="s">
        <v>4</v>
      </c>
      <c r="C160" s="346" t="s">
        <v>296</v>
      </c>
      <c r="D160" s="346" t="s">
        <v>295</v>
      </c>
      <c r="E160" s="400">
        <v>65</v>
      </c>
      <c r="F160" s="400">
        <v>8400</v>
      </c>
      <c r="G160" s="401">
        <v>0.77380952380952384</v>
      </c>
      <c r="H160" s="400">
        <v>10</v>
      </c>
      <c r="I160" s="400">
        <v>645</v>
      </c>
      <c r="J160" s="401">
        <v>1.5503875968992249</v>
      </c>
      <c r="K160" s="400">
        <v>60</v>
      </c>
      <c r="L160" s="400">
        <v>7755</v>
      </c>
      <c r="M160" s="401">
        <v>0.77369439071566737</v>
      </c>
      <c r="N160" s="400">
        <v>30</v>
      </c>
      <c r="O160" s="400">
        <v>4475</v>
      </c>
      <c r="P160" s="401">
        <v>0.67039106145251393</v>
      </c>
      <c r="Q160" s="400">
        <v>0</v>
      </c>
      <c r="R160" s="400">
        <v>55</v>
      </c>
      <c r="S160" s="401">
        <v>0</v>
      </c>
      <c r="T160" s="400">
        <v>30</v>
      </c>
      <c r="U160" s="400">
        <v>4420</v>
      </c>
      <c r="V160" s="402">
        <v>0.67873303167420818</v>
      </c>
      <c r="W160" s="402">
        <v>-0.10341846235700991</v>
      </c>
      <c r="X160" s="402">
        <v>-9.4961359041459192E-2</v>
      </c>
      <c r="Y160" s="402">
        <v>8.457103315550718E-3</v>
      </c>
    </row>
    <row r="161" spans="2:25" x14ac:dyDescent="0.15">
      <c r="B161" s="346" t="s">
        <v>4</v>
      </c>
      <c r="C161" s="346" t="s">
        <v>261</v>
      </c>
      <c r="D161" s="346" t="s">
        <v>260</v>
      </c>
      <c r="E161" s="400">
        <v>20</v>
      </c>
      <c r="F161" s="400">
        <v>1020</v>
      </c>
      <c r="G161" s="401">
        <v>1.9607843137254901</v>
      </c>
      <c r="H161" s="400" t="s">
        <v>580</v>
      </c>
      <c r="I161" s="400">
        <v>115</v>
      </c>
      <c r="J161" s="401" t="s">
        <v>580</v>
      </c>
      <c r="K161" s="400">
        <v>20</v>
      </c>
      <c r="L161" s="400">
        <v>905</v>
      </c>
      <c r="M161" s="401">
        <v>2.2099447513812152</v>
      </c>
      <c r="N161" s="400">
        <v>15</v>
      </c>
      <c r="O161" s="400">
        <v>1045</v>
      </c>
      <c r="P161" s="401">
        <v>1.4354066985645932</v>
      </c>
      <c r="Q161" s="400">
        <v>0</v>
      </c>
      <c r="R161" s="400">
        <v>30</v>
      </c>
      <c r="S161" s="401">
        <v>0</v>
      </c>
      <c r="T161" s="400">
        <v>15</v>
      </c>
      <c r="U161" s="400">
        <v>1015</v>
      </c>
      <c r="V161" s="402">
        <v>1.4778325123152709</v>
      </c>
      <c r="W161" s="402">
        <v>-0.52537761516089687</v>
      </c>
      <c r="X161" s="402">
        <v>-0.73211223906594425</v>
      </c>
      <c r="Y161" s="402">
        <v>-0.20673462390504738</v>
      </c>
    </row>
    <row r="162" spans="2:25" x14ac:dyDescent="0.15">
      <c r="B162" s="346" t="s">
        <v>4</v>
      </c>
      <c r="C162" s="346" t="s">
        <v>88</v>
      </c>
      <c r="D162" s="346" t="s">
        <v>87</v>
      </c>
      <c r="E162" s="400">
        <v>20</v>
      </c>
      <c r="F162" s="400">
        <v>3465</v>
      </c>
      <c r="G162" s="401">
        <v>0.57720057720057716</v>
      </c>
      <c r="H162" s="400" t="s">
        <v>580</v>
      </c>
      <c r="I162" s="400">
        <v>205</v>
      </c>
      <c r="J162" s="401" t="s">
        <v>580</v>
      </c>
      <c r="K162" s="400">
        <v>20</v>
      </c>
      <c r="L162" s="400">
        <v>3260</v>
      </c>
      <c r="M162" s="401">
        <v>0.61349693251533743</v>
      </c>
      <c r="N162" s="400">
        <v>35</v>
      </c>
      <c r="O162" s="400">
        <v>3495</v>
      </c>
      <c r="P162" s="401">
        <v>1.0014306151645207</v>
      </c>
      <c r="Q162" s="400" t="s">
        <v>580</v>
      </c>
      <c r="R162" s="400">
        <v>130</v>
      </c>
      <c r="S162" s="401" t="s">
        <v>580</v>
      </c>
      <c r="T162" s="400">
        <v>30</v>
      </c>
      <c r="U162" s="400">
        <v>3365</v>
      </c>
      <c r="V162" s="402">
        <v>0.89153046062407126</v>
      </c>
      <c r="W162" s="402">
        <v>0.42423003796394354</v>
      </c>
      <c r="X162" s="402">
        <v>0.27803352810873383</v>
      </c>
      <c r="Y162" s="402">
        <v>-0.14619650985520971</v>
      </c>
    </row>
    <row r="163" spans="2:25" x14ac:dyDescent="0.15">
      <c r="B163" s="346" t="s">
        <v>4</v>
      </c>
      <c r="C163" s="346" t="s">
        <v>331</v>
      </c>
      <c r="D163" s="346" t="s">
        <v>330</v>
      </c>
      <c r="E163" s="400">
        <v>20</v>
      </c>
      <c r="F163" s="400">
        <v>4880</v>
      </c>
      <c r="G163" s="401">
        <v>0.4098360655737705</v>
      </c>
      <c r="H163" s="400">
        <v>15</v>
      </c>
      <c r="I163" s="400">
        <v>2805</v>
      </c>
      <c r="J163" s="401">
        <v>0.53475935828876997</v>
      </c>
      <c r="K163" s="400" t="s">
        <v>580</v>
      </c>
      <c r="L163" s="400">
        <v>2070</v>
      </c>
      <c r="M163" s="401" t="s">
        <v>580</v>
      </c>
      <c r="N163" s="400">
        <v>10</v>
      </c>
      <c r="O163" s="400">
        <v>2070</v>
      </c>
      <c r="P163" s="401">
        <v>0.48309178743961351</v>
      </c>
      <c r="Q163" s="400" t="s">
        <v>580</v>
      </c>
      <c r="R163" s="400">
        <v>210</v>
      </c>
      <c r="S163" s="401" t="s">
        <v>580</v>
      </c>
      <c r="T163" s="400">
        <v>10</v>
      </c>
      <c r="U163" s="400">
        <v>1860</v>
      </c>
      <c r="V163" s="402">
        <v>0.53763440860215062</v>
      </c>
      <c r="W163" s="402">
        <v>7.3255721865843004E-2</v>
      </c>
      <c r="X163" s="402" t="s">
        <v>589</v>
      </c>
      <c r="Y163" s="402" t="s">
        <v>589</v>
      </c>
    </row>
    <row r="164" spans="2:25" x14ac:dyDescent="0.15">
      <c r="B164" s="346" t="s">
        <v>4</v>
      </c>
      <c r="C164" s="346" t="s">
        <v>298</v>
      </c>
      <c r="D164" s="346" t="s">
        <v>297</v>
      </c>
      <c r="E164" s="400">
        <v>10</v>
      </c>
      <c r="F164" s="400">
        <v>1530</v>
      </c>
      <c r="G164" s="401">
        <v>0.65359477124183007</v>
      </c>
      <c r="H164" s="400">
        <v>10</v>
      </c>
      <c r="I164" s="400">
        <v>1000</v>
      </c>
      <c r="J164" s="401">
        <v>1</v>
      </c>
      <c r="K164" s="400" t="s">
        <v>580</v>
      </c>
      <c r="L164" s="400">
        <v>530</v>
      </c>
      <c r="M164" s="401" t="s">
        <v>580</v>
      </c>
      <c r="N164" s="400" t="s">
        <v>580</v>
      </c>
      <c r="O164" s="400">
        <v>505</v>
      </c>
      <c r="P164" s="401" t="s">
        <v>580</v>
      </c>
      <c r="Q164" s="400">
        <v>0</v>
      </c>
      <c r="R164" s="400">
        <v>0</v>
      </c>
      <c r="S164" s="401" t="s">
        <v>589</v>
      </c>
      <c r="T164" s="400" t="s">
        <v>580</v>
      </c>
      <c r="U164" s="400">
        <v>505</v>
      </c>
      <c r="V164" s="402" t="s">
        <v>580</v>
      </c>
      <c r="W164" s="402" t="s">
        <v>589</v>
      </c>
      <c r="X164" s="402" t="s">
        <v>589</v>
      </c>
      <c r="Y164" s="402" t="s">
        <v>589</v>
      </c>
    </row>
    <row r="165" spans="2:25" x14ac:dyDescent="0.15">
      <c r="B165" s="346" t="s">
        <v>4</v>
      </c>
      <c r="C165" s="346" t="s">
        <v>90</v>
      </c>
      <c r="D165" s="346" t="s">
        <v>89</v>
      </c>
      <c r="E165" s="400">
        <v>15</v>
      </c>
      <c r="F165" s="400">
        <v>3545</v>
      </c>
      <c r="G165" s="401">
        <v>0.42313117066290551</v>
      </c>
      <c r="H165" s="400">
        <v>10</v>
      </c>
      <c r="I165" s="400">
        <v>2060</v>
      </c>
      <c r="J165" s="401">
        <v>0.48543689320388345</v>
      </c>
      <c r="K165" s="400" t="s">
        <v>580</v>
      </c>
      <c r="L165" s="400">
        <v>1485</v>
      </c>
      <c r="M165" s="401" t="s">
        <v>580</v>
      </c>
      <c r="N165" s="400">
        <v>10</v>
      </c>
      <c r="O165" s="400">
        <v>1380</v>
      </c>
      <c r="P165" s="401">
        <v>0.72463768115942029</v>
      </c>
      <c r="Q165" s="400">
        <v>0</v>
      </c>
      <c r="R165" s="400">
        <v>0</v>
      </c>
      <c r="S165" s="401" t="s">
        <v>589</v>
      </c>
      <c r="T165" s="400">
        <v>10</v>
      </c>
      <c r="U165" s="400">
        <v>1380</v>
      </c>
      <c r="V165" s="402">
        <v>0.72463768115942029</v>
      </c>
      <c r="W165" s="402">
        <v>0.30150651049651478</v>
      </c>
      <c r="X165" s="402" t="s">
        <v>589</v>
      </c>
      <c r="Y165" s="402" t="s">
        <v>589</v>
      </c>
    </row>
    <row r="166" spans="2:25" x14ac:dyDescent="0.15">
      <c r="B166" s="346" t="s">
        <v>4</v>
      </c>
      <c r="C166" s="346" t="s">
        <v>300</v>
      </c>
      <c r="D166" s="346" t="s">
        <v>299</v>
      </c>
      <c r="E166" s="400">
        <v>25</v>
      </c>
      <c r="F166" s="400">
        <v>2075</v>
      </c>
      <c r="G166" s="401">
        <v>1.2048192771084338</v>
      </c>
      <c r="H166" s="400">
        <v>15</v>
      </c>
      <c r="I166" s="400">
        <v>1280</v>
      </c>
      <c r="J166" s="401">
        <v>1.171875</v>
      </c>
      <c r="K166" s="400">
        <v>10</v>
      </c>
      <c r="L166" s="400">
        <v>795</v>
      </c>
      <c r="M166" s="401">
        <v>1.257861635220126</v>
      </c>
      <c r="N166" s="400">
        <v>10</v>
      </c>
      <c r="O166" s="400">
        <v>800</v>
      </c>
      <c r="P166" s="401">
        <v>1.25</v>
      </c>
      <c r="Q166" s="400">
        <v>0</v>
      </c>
      <c r="R166" s="400">
        <v>50</v>
      </c>
      <c r="S166" s="401">
        <v>0</v>
      </c>
      <c r="T166" s="400">
        <v>10</v>
      </c>
      <c r="U166" s="400">
        <v>750</v>
      </c>
      <c r="V166" s="402">
        <v>1.3333333333333335</v>
      </c>
      <c r="W166" s="402">
        <v>4.5180722891566161E-2</v>
      </c>
      <c r="X166" s="402">
        <v>7.547169811320753E-2</v>
      </c>
      <c r="Y166" s="402">
        <v>3.029097522164137E-2</v>
      </c>
    </row>
    <row r="167" spans="2:25" x14ac:dyDescent="0.15">
      <c r="B167" s="346" t="s">
        <v>4</v>
      </c>
      <c r="C167" s="346" t="s">
        <v>170</v>
      </c>
      <c r="D167" s="346" t="s">
        <v>169</v>
      </c>
      <c r="E167" s="400">
        <v>40</v>
      </c>
      <c r="F167" s="400">
        <v>3300</v>
      </c>
      <c r="G167" s="401">
        <v>1.2121212121212122</v>
      </c>
      <c r="H167" s="400">
        <v>10</v>
      </c>
      <c r="I167" s="400">
        <v>1110</v>
      </c>
      <c r="J167" s="401">
        <v>0.90090090090090091</v>
      </c>
      <c r="K167" s="400">
        <v>30</v>
      </c>
      <c r="L167" s="400">
        <v>2190</v>
      </c>
      <c r="M167" s="401">
        <v>1.3698630136986301</v>
      </c>
      <c r="N167" s="400">
        <v>25</v>
      </c>
      <c r="O167" s="400">
        <v>1880</v>
      </c>
      <c r="P167" s="401">
        <v>1.3297872340425532</v>
      </c>
      <c r="Q167" s="400">
        <v>0</v>
      </c>
      <c r="R167" s="400">
        <v>55</v>
      </c>
      <c r="S167" s="401">
        <v>0</v>
      </c>
      <c r="T167" s="400">
        <v>25</v>
      </c>
      <c r="U167" s="400">
        <v>1825</v>
      </c>
      <c r="V167" s="402">
        <v>1.3698630136986301</v>
      </c>
      <c r="W167" s="402">
        <v>0.11766602192134101</v>
      </c>
      <c r="X167" s="402">
        <v>0</v>
      </c>
      <c r="Y167" s="402">
        <v>-0.11766602192134101</v>
      </c>
    </row>
    <row r="168" spans="2:25" x14ac:dyDescent="0.15">
      <c r="B168" s="346" t="s">
        <v>4</v>
      </c>
      <c r="C168" s="346" t="s">
        <v>172</v>
      </c>
      <c r="D168" s="346" t="s">
        <v>171</v>
      </c>
      <c r="E168" s="400" t="s">
        <v>579</v>
      </c>
      <c r="F168" s="400" t="s">
        <v>579</v>
      </c>
      <c r="G168" s="401" t="s">
        <v>579</v>
      </c>
      <c r="H168" s="400" t="s">
        <v>579</v>
      </c>
      <c r="I168" s="400" t="s">
        <v>579</v>
      </c>
      <c r="J168" s="401" t="s">
        <v>579</v>
      </c>
      <c r="K168" s="400" t="s">
        <v>579</v>
      </c>
      <c r="L168" s="400" t="s">
        <v>579</v>
      </c>
      <c r="M168" s="401" t="s">
        <v>579</v>
      </c>
      <c r="N168" s="400" t="s">
        <v>579</v>
      </c>
      <c r="O168" s="400" t="s">
        <v>579</v>
      </c>
      <c r="P168" s="401" t="s">
        <v>579</v>
      </c>
      <c r="Q168" s="400" t="s">
        <v>579</v>
      </c>
      <c r="R168" s="400" t="s">
        <v>579</v>
      </c>
      <c r="S168" s="401" t="s">
        <v>579</v>
      </c>
      <c r="T168" s="400" t="s">
        <v>579</v>
      </c>
      <c r="U168" s="400" t="s">
        <v>579</v>
      </c>
      <c r="V168" s="402" t="s">
        <v>579</v>
      </c>
      <c r="W168" s="402" t="s">
        <v>579</v>
      </c>
      <c r="X168" s="402" t="s">
        <v>579</v>
      </c>
      <c r="Y168" s="402" t="s">
        <v>579</v>
      </c>
    </row>
    <row r="169" spans="2:25" x14ac:dyDescent="0.15">
      <c r="B169" s="346" t="s">
        <v>4</v>
      </c>
      <c r="C169" s="346" t="s">
        <v>122</v>
      </c>
      <c r="D169" s="346" t="s">
        <v>121</v>
      </c>
      <c r="E169" s="400">
        <v>10</v>
      </c>
      <c r="F169" s="400">
        <v>1820</v>
      </c>
      <c r="G169" s="401">
        <v>0.5494505494505495</v>
      </c>
      <c r="H169" s="400" t="s">
        <v>580</v>
      </c>
      <c r="I169" s="400">
        <v>220</v>
      </c>
      <c r="J169" s="401" t="s">
        <v>580</v>
      </c>
      <c r="K169" s="400">
        <v>10</v>
      </c>
      <c r="L169" s="400">
        <v>1600</v>
      </c>
      <c r="M169" s="401">
        <v>0.625</v>
      </c>
      <c r="N169" s="400">
        <v>10</v>
      </c>
      <c r="O169" s="400">
        <v>1010</v>
      </c>
      <c r="P169" s="401">
        <v>0.99009900990099009</v>
      </c>
      <c r="Q169" s="400">
        <v>0</v>
      </c>
      <c r="R169" s="400">
        <v>70</v>
      </c>
      <c r="S169" s="401">
        <v>0</v>
      </c>
      <c r="T169" s="400">
        <v>10</v>
      </c>
      <c r="U169" s="400">
        <v>940</v>
      </c>
      <c r="V169" s="402">
        <v>1.0638297872340425</v>
      </c>
      <c r="W169" s="402">
        <v>0.44064846045044059</v>
      </c>
      <c r="X169" s="402">
        <v>0.43882978723404253</v>
      </c>
      <c r="Y169" s="402">
        <v>-1.818673216398059E-3</v>
      </c>
    </row>
    <row r="170" spans="2:25" x14ac:dyDescent="0.15">
      <c r="B170" s="346" t="s">
        <v>5</v>
      </c>
      <c r="C170" s="346" t="s">
        <v>532</v>
      </c>
      <c r="D170" s="346" t="s">
        <v>532</v>
      </c>
      <c r="E170" s="400">
        <v>439086</v>
      </c>
      <c r="F170" s="400">
        <v>574472</v>
      </c>
      <c r="G170" s="401">
        <v>76.432968012366146</v>
      </c>
      <c r="H170" s="400">
        <v>131856</v>
      </c>
      <c r="I170" s="400">
        <v>172677</v>
      </c>
      <c r="J170" s="401">
        <v>76.359908962977116</v>
      </c>
      <c r="K170" s="400">
        <v>307230</v>
      </c>
      <c r="L170" s="400">
        <v>401795</v>
      </c>
      <c r="M170" s="401">
        <v>76.464366156871051</v>
      </c>
      <c r="N170" s="400">
        <v>294273</v>
      </c>
      <c r="O170" s="400">
        <v>386875</v>
      </c>
      <c r="P170" s="401">
        <v>76.064103392568654</v>
      </c>
      <c r="Q170" s="400">
        <v>13722</v>
      </c>
      <c r="R170" s="400">
        <v>18089</v>
      </c>
      <c r="S170" s="401">
        <v>75.858256398916467</v>
      </c>
      <c r="T170" s="400">
        <v>280551</v>
      </c>
      <c r="U170" s="400">
        <v>368786</v>
      </c>
      <c r="V170" s="402">
        <v>76.074200213674061</v>
      </c>
      <c r="W170" s="402">
        <v>-0.36886461979749186</v>
      </c>
      <c r="X170" s="402">
        <v>-0.39016594319699038</v>
      </c>
      <c r="Y170" s="402">
        <v>-2.1301323399498528E-2</v>
      </c>
    </row>
    <row r="171" spans="2:25" x14ac:dyDescent="0.15">
      <c r="B171" s="346" t="s">
        <v>5</v>
      </c>
      <c r="C171" s="346" t="s">
        <v>18</v>
      </c>
      <c r="D171" s="346" t="s">
        <v>17</v>
      </c>
      <c r="E171" s="400">
        <v>20795</v>
      </c>
      <c r="F171" s="400">
        <v>27705</v>
      </c>
      <c r="G171" s="401">
        <v>75.05865367262227</v>
      </c>
      <c r="H171" s="400">
        <v>4795</v>
      </c>
      <c r="I171" s="400">
        <v>6390</v>
      </c>
      <c r="J171" s="401">
        <v>75.039123630672918</v>
      </c>
      <c r="K171" s="400">
        <v>16000</v>
      </c>
      <c r="L171" s="400">
        <v>21320</v>
      </c>
      <c r="M171" s="401">
        <v>75.046904315196997</v>
      </c>
      <c r="N171" s="400">
        <v>16500</v>
      </c>
      <c r="O171" s="400">
        <v>22165</v>
      </c>
      <c r="P171" s="401">
        <v>74.441687344913149</v>
      </c>
      <c r="Q171" s="400">
        <v>1125</v>
      </c>
      <c r="R171" s="400">
        <v>1515</v>
      </c>
      <c r="S171" s="401">
        <v>74.257425742574256</v>
      </c>
      <c r="T171" s="400">
        <v>15380</v>
      </c>
      <c r="U171" s="400">
        <v>20645</v>
      </c>
      <c r="V171" s="402">
        <v>74.497457011382906</v>
      </c>
      <c r="W171" s="402">
        <v>-0.61696632770912174</v>
      </c>
      <c r="X171" s="402">
        <v>-0.54944730381409101</v>
      </c>
      <c r="Y171" s="402">
        <v>6.7519023895030728E-2</v>
      </c>
    </row>
    <row r="172" spans="2:25" x14ac:dyDescent="0.15">
      <c r="B172" s="346" t="s">
        <v>5</v>
      </c>
      <c r="C172" s="346" t="s">
        <v>44</v>
      </c>
      <c r="D172" s="346" t="s">
        <v>43</v>
      </c>
      <c r="E172" s="400">
        <v>53100</v>
      </c>
      <c r="F172" s="400">
        <v>71185</v>
      </c>
      <c r="G172" s="401">
        <v>74.594366790756482</v>
      </c>
      <c r="H172" s="400">
        <v>23220</v>
      </c>
      <c r="I172" s="400">
        <v>31185</v>
      </c>
      <c r="J172" s="401">
        <v>74.458874458874462</v>
      </c>
      <c r="K172" s="400">
        <v>29880</v>
      </c>
      <c r="L172" s="400">
        <v>40000</v>
      </c>
      <c r="M172" s="401">
        <v>74.7</v>
      </c>
      <c r="N172" s="400">
        <v>30025</v>
      </c>
      <c r="O172" s="400">
        <v>40590</v>
      </c>
      <c r="P172" s="401">
        <v>73.971421532397144</v>
      </c>
      <c r="Q172" s="400">
        <v>915</v>
      </c>
      <c r="R172" s="400">
        <v>1250</v>
      </c>
      <c r="S172" s="401">
        <v>73.2</v>
      </c>
      <c r="T172" s="400">
        <v>29105</v>
      </c>
      <c r="U172" s="400">
        <v>39340</v>
      </c>
      <c r="V172" s="402">
        <v>73.983223182511438</v>
      </c>
      <c r="W172" s="402">
        <v>-0.62294525835933712</v>
      </c>
      <c r="X172" s="402">
        <v>-0.71677681748856514</v>
      </c>
      <c r="Y172" s="402">
        <v>-9.3831559129228026E-2</v>
      </c>
    </row>
    <row r="173" spans="2:25" x14ac:dyDescent="0.15">
      <c r="B173" s="346" t="s">
        <v>5</v>
      </c>
      <c r="C173" s="346" t="s">
        <v>92</v>
      </c>
      <c r="D173" s="346" t="s">
        <v>91</v>
      </c>
      <c r="E173" s="400">
        <v>44465</v>
      </c>
      <c r="F173" s="400">
        <v>58970</v>
      </c>
      <c r="G173" s="401">
        <v>75.402747159572669</v>
      </c>
      <c r="H173" s="400">
        <v>9760</v>
      </c>
      <c r="I173" s="400">
        <v>12950</v>
      </c>
      <c r="J173" s="401">
        <v>75.366795366795373</v>
      </c>
      <c r="K173" s="400">
        <v>34705</v>
      </c>
      <c r="L173" s="400">
        <v>46020</v>
      </c>
      <c r="M173" s="401">
        <v>75.412863972186003</v>
      </c>
      <c r="N173" s="400">
        <v>31915</v>
      </c>
      <c r="O173" s="400">
        <v>42440</v>
      </c>
      <c r="P173" s="401">
        <v>75.200282752120643</v>
      </c>
      <c r="Q173" s="400">
        <v>1495</v>
      </c>
      <c r="R173" s="400">
        <v>2025</v>
      </c>
      <c r="S173" s="401">
        <v>73.827160493827165</v>
      </c>
      <c r="T173" s="400">
        <v>30420</v>
      </c>
      <c r="U173" s="400">
        <v>40420</v>
      </c>
      <c r="V173" s="402">
        <v>75.25977238990599</v>
      </c>
      <c r="W173" s="402">
        <v>-0.20246440745202676</v>
      </c>
      <c r="X173" s="402">
        <v>-0.15309158228001252</v>
      </c>
      <c r="Y173" s="402">
        <v>4.9372825172014245E-2</v>
      </c>
    </row>
    <row r="174" spans="2:25" x14ac:dyDescent="0.15">
      <c r="B174" s="346" t="s">
        <v>5</v>
      </c>
      <c r="C174" s="346" t="s">
        <v>124</v>
      </c>
      <c r="D174" s="346" t="s">
        <v>123</v>
      </c>
      <c r="E174" s="400">
        <v>37940</v>
      </c>
      <c r="F174" s="400">
        <v>49725</v>
      </c>
      <c r="G174" s="401">
        <v>76.299648064353946</v>
      </c>
      <c r="H174" s="400">
        <v>11390</v>
      </c>
      <c r="I174" s="400">
        <v>14880</v>
      </c>
      <c r="J174" s="401">
        <v>76.545698924731184</v>
      </c>
      <c r="K174" s="400">
        <v>26550</v>
      </c>
      <c r="L174" s="400">
        <v>34845</v>
      </c>
      <c r="M174" s="401">
        <v>76.19457597933706</v>
      </c>
      <c r="N174" s="400">
        <v>28615</v>
      </c>
      <c r="O174" s="400">
        <v>37180</v>
      </c>
      <c r="P174" s="401">
        <v>76.963421194190431</v>
      </c>
      <c r="Q174" s="400">
        <v>2285</v>
      </c>
      <c r="R174" s="400">
        <v>2995</v>
      </c>
      <c r="S174" s="401">
        <v>76.293823038397321</v>
      </c>
      <c r="T174" s="400">
        <v>26330</v>
      </c>
      <c r="U174" s="400">
        <v>34185</v>
      </c>
      <c r="V174" s="402">
        <v>77.022085710106765</v>
      </c>
      <c r="W174" s="402">
        <v>0.66377312983648551</v>
      </c>
      <c r="X174" s="402">
        <v>0.82750973076970524</v>
      </c>
      <c r="Y174" s="402">
        <v>0.16373660093321973</v>
      </c>
    </row>
    <row r="175" spans="2:25" x14ac:dyDescent="0.15">
      <c r="B175" s="346" t="s">
        <v>5</v>
      </c>
      <c r="C175" s="346" t="s">
        <v>144</v>
      </c>
      <c r="D175" s="346" t="s">
        <v>143</v>
      </c>
      <c r="E175" s="400">
        <v>50375</v>
      </c>
      <c r="F175" s="400">
        <v>66975</v>
      </c>
      <c r="G175" s="401">
        <v>75.214632325494591</v>
      </c>
      <c r="H175" s="400">
        <v>17795</v>
      </c>
      <c r="I175" s="400">
        <v>23525</v>
      </c>
      <c r="J175" s="401">
        <v>75.642933049946876</v>
      </c>
      <c r="K175" s="400">
        <v>32580</v>
      </c>
      <c r="L175" s="400">
        <v>43445</v>
      </c>
      <c r="M175" s="401">
        <v>74.99136839682356</v>
      </c>
      <c r="N175" s="400">
        <v>30560</v>
      </c>
      <c r="O175" s="400">
        <v>41095</v>
      </c>
      <c r="P175" s="401">
        <v>74.364277892687682</v>
      </c>
      <c r="Q175" s="400">
        <v>1350</v>
      </c>
      <c r="R175" s="400">
        <v>1810</v>
      </c>
      <c r="S175" s="401">
        <v>74.585635359116026</v>
      </c>
      <c r="T175" s="400">
        <v>29210</v>
      </c>
      <c r="U175" s="400">
        <v>39285</v>
      </c>
      <c r="V175" s="402">
        <v>74.354079165075731</v>
      </c>
      <c r="W175" s="402">
        <v>-0.8503544328069097</v>
      </c>
      <c r="X175" s="402">
        <v>-0.63728923174782892</v>
      </c>
      <c r="Y175" s="402">
        <v>0.21306520105908078</v>
      </c>
    </row>
    <row r="176" spans="2:25" x14ac:dyDescent="0.15">
      <c r="B176" s="346" t="s">
        <v>5</v>
      </c>
      <c r="C176" s="346" t="s">
        <v>174</v>
      </c>
      <c r="D176" s="346" t="s">
        <v>173</v>
      </c>
      <c r="E176" s="400">
        <v>52710</v>
      </c>
      <c r="F176" s="400">
        <v>67585</v>
      </c>
      <c r="G176" s="401">
        <v>77.990678404971518</v>
      </c>
      <c r="H176" s="400">
        <v>18505</v>
      </c>
      <c r="I176" s="400">
        <v>23670</v>
      </c>
      <c r="J176" s="401">
        <v>78.179129700042253</v>
      </c>
      <c r="K176" s="400">
        <v>34210</v>
      </c>
      <c r="L176" s="400">
        <v>43915</v>
      </c>
      <c r="M176" s="401">
        <v>77.90048958214733</v>
      </c>
      <c r="N176" s="400">
        <v>31760</v>
      </c>
      <c r="O176" s="400">
        <v>41020</v>
      </c>
      <c r="P176" s="401">
        <v>77.425646026328621</v>
      </c>
      <c r="Q176" s="400">
        <v>1645</v>
      </c>
      <c r="R176" s="400">
        <v>2155</v>
      </c>
      <c r="S176" s="401">
        <v>76.334106728538288</v>
      </c>
      <c r="T176" s="400">
        <v>30115</v>
      </c>
      <c r="U176" s="400">
        <v>38865</v>
      </c>
      <c r="V176" s="402">
        <v>77.486170075903772</v>
      </c>
      <c r="W176" s="402">
        <v>-0.56503237864289702</v>
      </c>
      <c r="X176" s="402">
        <v>-0.41431950624355807</v>
      </c>
      <c r="Y176" s="402">
        <v>0.15071287239933895</v>
      </c>
    </row>
    <row r="177" spans="2:25" x14ac:dyDescent="0.15">
      <c r="B177" s="346" t="s">
        <v>5</v>
      </c>
      <c r="C177" s="346" t="s">
        <v>198</v>
      </c>
      <c r="D177" s="346" t="s">
        <v>197</v>
      </c>
      <c r="E177" s="400">
        <v>71360</v>
      </c>
      <c r="F177" s="400">
        <v>93115</v>
      </c>
      <c r="G177" s="401">
        <v>76.636417333404921</v>
      </c>
      <c r="H177" s="400">
        <v>21215</v>
      </c>
      <c r="I177" s="400">
        <v>27770</v>
      </c>
      <c r="J177" s="401">
        <v>76.39539070939864</v>
      </c>
      <c r="K177" s="400">
        <v>50145</v>
      </c>
      <c r="L177" s="400">
        <v>65345</v>
      </c>
      <c r="M177" s="401">
        <v>76.738847654755531</v>
      </c>
      <c r="N177" s="400">
        <v>49860</v>
      </c>
      <c r="O177" s="400">
        <v>64830</v>
      </c>
      <c r="P177" s="401">
        <v>76.908838500694117</v>
      </c>
      <c r="Q177" s="400">
        <v>1395</v>
      </c>
      <c r="R177" s="400">
        <v>1785</v>
      </c>
      <c r="S177" s="401">
        <v>78.151260504201687</v>
      </c>
      <c r="T177" s="400">
        <v>48465</v>
      </c>
      <c r="U177" s="400">
        <v>63050</v>
      </c>
      <c r="V177" s="402">
        <v>76.867565424266459</v>
      </c>
      <c r="W177" s="402">
        <v>0.27242116728919541</v>
      </c>
      <c r="X177" s="402">
        <v>0.12871776951092784</v>
      </c>
      <c r="Y177" s="402">
        <v>-0.14370339777826757</v>
      </c>
    </row>
    <row r="178" spans="2:25" x14ac:dyDescent="0.15">
      <c r="B178" s="346" t="s">
        <v>5</v>
      </c>
      <c r="C178" s="346" t="s">
        <v>263</v>
      </c>
      <c r="D178" s="346" t="s">
        <v>262</v>
      </c>
      <c r="E178" s="400">
        <v>73090</v>
      </c>
      <c r="F178" s="400">
        <v>93570</v>
      </c>
      <c r="G178" s="401">
        <v>78.112642941113606</v>
      </c>
      <c r="H178" s="400">
        <v>13665</v>
      </c>
      <c r="I178" s="400">
        <v>17470</v>
      </c>
      <c r="J178" s="401">
        <v>78.219805380652545</v>
      </c>
      <c r="K178" s="400">
        <v>59425</v>
      </c>
      <c r="L178" s="400">
        <v>76100</v>
      </c>
      <c r="M178" s="401">
        <v>78.088042049934288</v>
      </c>
      <c r="N178" s="400">
        <v>50425</v>
      </c>
      <c r="O178" s="400">
        <v>65260</v>
      </c>
      <c r="P178" s="401">
        <v>77.267851670242109</v>
      </c>
      <c r="Q178" s="400">
        <v>1535</v>
      </c>
      <c r="R178" s="400">
        <v>2000</v>
      </c>
      <c r="S178" s="401">
        <v>76.75</v>
      </c>
      <c r="T178" s="400">
        <v>48890</v>
      </c>
      <c r="U178" s="400">
        <v>63255</v>
      </c>
      <c r="V178" s="402">
        <v>77.290332780017394</v>
      </c>
      <c r="W178" s="402">
        <v>-0.84479127087149664</v>
      </c>
      <c r="X178" s="402">
        <v>-0.7977092699168935</v>
      </c>
      <c r="Y178" s="402">
        <v>4.7082000954603132E-2</v>
      </c>
    </row>
    <row r="179" spans="2:25" x14ac:dyDescent="0.15">
      <c r="B179" s="346" t="s">
        <v>5</v>
      </c>
      <c r="C179" s="346" t="s">
        <v>302</v>
      </c>
      <c r="D179" s="346" t="s">
        <v>301</v>
      </c>
      <c r="E179" s="400">
        <v>35245</v>
      </c>
      <c r="F179" s="400">
        <v>45645</v>
      </c>
      <c r="G179" s="401">
        <v>77.215467192463578</v>
      </c>
      <c r="H179" s="400">
        <v>11515</v>
      </c>
      <c r="I179" s="400">
        <v>14830</v>
      </c>
      <c r="J179" s="401">
        <v>77.646662171274443</v>
      </c>
      <c r="K179" s="400">
        <v>23730</v>
      </c>
      <c r="L179" s="400">
        <v>30810</v>
      </c>
      <c r="M179" s="401">
        <v>77.020447906523856</v>
      </c>
      <c r="N179" s="400">
        <v>24615</v>
      </c>
      <c r="O179" s="400">
        <v>32295</v>
      </c>
      <c r="P179" s="401">
        <v>76.219228982814684</v>
      </c>
      <c r="Q179" s="400">
        <v>1975</v>
      </c>
      <c r="R179" s="400">
        <v>2555</v>
      </c>
      <c r="S179" s="401">
        <v>77.299412915851278</v>
      </c>
      <c r="T179" s="400">
        <v>22640</v>
      </c>
      <c r="U179" s="400">
        <v>29740</v>
      </c>
      <c r="V179" s="402">
        <v>76.126429051782111</v>
      </c>
      <c r="W179" s="402">
        <v>-0.99623820964889376</v>
      </c>
      <c r="X179" s="402">
        <v>-0.89401885474174492</v>
      </c>
      <c r="Y179" s="402">
        <v>0.10221935490714884</v>
      </c>
    </row>
    <row r="180" spans="2:25" x14ac:dyDescent="0.15">
      <c r="B180" s="346" t="s">
        <v>5</v>
      </c>
      <c r="C180" s="346" t="s">
        <v>200</v>
      </c>
      <c r="D180" s="346" t="s">
        <v>199</v>
      </c>
      <c r="E180" s="400">
        <v>2435</v>
      </c>
      <c r="F180" s="400">
        <v>3325</v>
      </c>
      <c r="G180" s="401">
        <v>73.233082706766922</v>
      </c>
      <c r="H180" s="400">
        <v>650</v>
      </c>
      <c r="I180" s="400">
        <v>855</v>
      </c>
      <c r="J180" s="401">
        <v>76.023391812865498</v>
      </c>
      <c r="K180" s="400">
        <v>1785</v>
      </c>
      <c r="L180" s="400">
        <v>2470</v>
      </c>
      <c r="M180" s="401">
        <v>72.267206477732799</v>
      </c>
      <c r="N180" s="400">
        <v>1575</v>
      </c>
      <c r="O180" s="400">
        <v>2130</v>
      </c>
      <c r="P180" s="401">
        <v>73.943661971830991</v>
      </c>
      <c r="Q180" s="400">
        <v>0</v>
      </c>
      <c r="R180" s="400">
        <v>0</v>
      </c>
      <c r="S180" s="401" t="s">
        <v>589</v>
      </c>
      <c r="T180" s="400">
        <v>1575</v>
      </c>
      <c r="U180" s="400">
        <v>2130</v>
      </c>
      <c r="V180" s="402">
        <v>73.943661971830991</v>
      </c>
      <c r="W180" s="402">
        <v>0.71057926506406943</v>
      </c>
      <c r="X180" s="402">
        <v>1.6764554940981924</v>
      </c>
      <c r="Y180" s="402">
        <v>0.96587622903412296</v>
      </c>
    </row>
    <row r="181" spans="2:25" x14ac:dyDescent="0.15">
      <c r="B181" s="346" t="s">
        <v>5</v>
      </c>
      <c r="C181" s="346" t="s">
        <v>202</v>
      </c>
      <c r="D181" s="346" t="s">
        <v>201</v>
      </c>
      <c r="E181" s="400">
        <v>3240</v>
      </c>
      <c r="F181" s="400">
        <v>4090</v>
      </c>
      <c r="G181" s="401">
        <v>79.217603911980433</v>
      </c>
      <c r="H181" s="400">
        <v>20</v>
      </c>
      <c r="I181" s="400">
        <v>30</v>
      </c>
      <c r="J181" s="401">
        <v>66.666666666666657</v>
      </c>
      <c r="K181" s="400">
        <v>3215</v>
      </c>
      <c r="L181" s="400">
        <v>4060</v>
      </c>
      <c r="M181" s="401">
        <v>79.187192118226605</v>
      </c>
      <c r="N181" s="400">
        <v>3130</v>
      </c>
      <c r="O181" s="400">
        <v>3930</v>
      </c>
      <c r="P181" s="401">
        <v>79.64376590330788</v>
      </c>
      <c r="Q181" s="400">
        <v>40</v>
      </c>
      <c r="R181" s="400">
        <v>50</v>
      </c>
      <c r="S181" s="401">
        <v>80</v>
      </c>
      <c r="T181" s="400">
        <v>3090</v>
      </c>
      <c r="U181" s="400">
        <v>3880</v>
      </c>
      <c r="V181" s="402">
        <v>79.639175257731949</v>
      </c>
      <c r="W181" s="402">
        <v>0.42616199132744725</v>
      </c>
      <c r="X181" s="402">
        <v>0.45198313950534441</v>
      </c>
      <c r="Y181" s="402">
        <v>2.5821148177897157E-2</v>
      </c>
    </row>
    <row r="182" spans="2:25" x14ac:dyDescent="0.15">
      <c r="B182" s="346" t="s">
        <v>5</v>
      </c>
      <c r="C182" s="346" t="s">
        <v>94</v>
      </c>
      <c r="D182" s="346" t="s">
        <v>93</v>
      </c>
      <c r="E182" s="400">
        <v>2065</v>
      </c>
      <c r="F182" s="400">
        <v>2685</v>
      </c>
      <c r="G182" s="401">
        <v>76.90875232774674</v>
      </c>
      <c r="H182" s="400">
        <v>790</v>
      </c>
      <c r="I182" s="400">
        <v>1025</v>
      </c>
      <c r="J182" s="401">
        <v>77.073170731707322</v>
      </c>
      <c r="K182" s="400">
        <v>1275</v>
      </c>
      <c r="L182" s="400">
        <v>1660</v>
      </c>
      <c r="M182" s="401">
        <v>76.807228915662648</v>
      </c>
      <c r="N182" s="400">
        <v>1270</v>
      </c>
      <c r="O182" s="400">
        <v>1615</v>
      </c>
      <c r="P182" s="401">
        <v>78.637770897832809</v>
      </c>
      <c r="Q182" s="400">
        <v>0</v>
      </c>
      <c r="R182" s="400">
        <v>0</v>
      </c>
      <c r="S182" s="401" t="s">
        <v>589</v>
      </c>
      <c r="T182" s="400">
        <v>1270</v>
      </c>
      <c r="U182" s="400">
        <v>1615</v>
      </c>
      <c r="V182" s="402">
        <v>78.637770897832809</v>
      </c>
      <c r="W182" s="402">
        <v>1.729018570086069</v>
      </c>
      <c r="X182" s="402">
        <v>1.8305419821701605</v>
      </c>
      <c r="Y182" s="402">
        <v>0.10152341208409155</v>
      </c>
    </row>
    <row r="183" spans="2:25" x14ac:dyDescent="0.15">
      <c r="B183" s="346" t="s">
        <v>5</v>
      </c>
      <c r="C183" s="346" t="s">
        <v>304</v>
      </c>
      <c r="D183" s="346" t="s">
        <v>303</v>
      </c>
      <c r="E183" s="400">
        <v>1320</v>
      </c>
      <c r="F183" s="400">
        <v>1695</v>
      </c>
      <c r="G183" s="401">
        <v>77.876106194690266</v>
      </c>
      <c r="H183" s="400">
        <v>235</v>
      </c>
      <c r="I183" s="400">
        <v>310</v>
      </c>
      <c r="J183" s="401">
        <v>75.806451612903231</v>
      </c>
      <c r="K183" s="400">
        <v>1085</v>
      </c>
      <c r="L183" s="400">
        <v>1385</v>
      </c>
      <c r="M183" s="401">
        <v>78.33935018050542</v>
      </c>
      <c r="N183" s="400">
        <v>1400</v>
      </c>
      <c r="O183" s="400">
        <v>1750</v>
      </c>
      <c r="P183" s="401">
        <v>80</v>
      </c>
      <c r="Q183" s="400">
        <v>255</v>
      </c>
      <c r="R183" s="400">
        <v>325</v>
      </c>
      <c r="S183" s="401">
        <v>78.461538461538467</v>
      </c>
      <c r="T183" s="400">
        <v>1145</v>
      </c>
      <c r="U183" s="400">
        <v>1425</v>
      </c>
      <c r="V183" s="402">
        <v>80.350877192982466</v>
      </c>
      <c r="W183" s="402">
        <v>2.1238938053097343</v>
      </c>
      <c r="X183" s="402">
        <v>2.0115270124770461</v>
      </c>
      <c r="Y183" s="402">
        <v>-0.11236679283268813</v>
      </c>
    </row>
    <row r="184" spans="2:25" x14ac:dyDescent="0.15">
      <c r="B184" s="346" t="s">
        <v>5</v>
      </c>
      <c r="C184" s="346" t="s">
        <v>176</v>
      </c>
      <c r="D184" s="346" t="s">
        <v>175</v>
      </c>
      <c r="E184" s="400">
        <v>1685</v>
      </c>
      <c r="F184" s="400">
        <v>2200</v>
      </c>
      <c r="G184" s="401">
        <v>76.590909090909093</v>
      </c>
      <c r="H184" s="400">
        <v>930</v>
      </c>
      <c r="I184" s="400">
        <v>1220</v>
      </c>
      <c r="J184" s="401">
        <v>76.229508196721312</v>
      </c>
      <c r="K184" s="400">
        <v>755</v>
      </c>
      <c r="L184" s="400">
        <v>980</v>
      </c>
      <c r="M184" s="401">
        <v>77.040816326530617</v>
      </c>
      <c r="N184" s="400">
        <v>720</v>
      </c>
      <c r="O184" s="400">
        <v>960</v>
      </c>
      <c r="P184" s="401">
        <v>75</v>
      </c>
      <c r="Q184" s="400">
        <v>20</v>
      </c>
      <c r="R184" s="400">
        <v>25</v>
      </c>
      <c r="S184" s="401">
        <v>80</v>
      </c>
      <c r="T184" s="400">
        <v>705</v>
      </c>
      <c r="U184" s="400">
        <v>930</v>
      </c>
      <c r="V184" s="402">
        <v>75.806451612903231</v>
      </c>
      <c r="W184" s="402">
        <v>-1.5909090909090935</v>
      </c>
      <c r="X184" s="402">
        <v>-1.2343647136273859</v>
      </c>
      <c r="Y184" s="402">
        <v>0.35654437728170763</v>
      </c>
    </row>
    <row r="185" spans="2:25" x14ac:dyDescent="0.15">
      <c r="B185" s="346" t="s">
        <v>5</v>
      </c>
      <c r="C185" s="346" t="s">
        <v>204</v>
      </c>
      <c r="D185" s="346" t="s">
        <v>203</v>
      </c>
      <c r="E185" s="400">
        <v>2275</v>
      </c>
      <c r="F185" s="400">
        <v>2965</v>
      </c>
      <c r="G185" s="401">
        <v>76.72849915682967</v>
      </c>
      <c r="H185" s="400">
        <v>660</v>
      </c>
      <c r="I185" s="400">
        <v>880</v>
      </c>
      <c r="J185" s="401">
        <v>75</v>
      </c>
      <c r="K185" s="400">
        <v>1615</v>
      </c>
      <c r="L185" s="400">
        <v>2080</v>
      </c>
      <c r="M185" s="401">
        <v>77.644230769230774</v>
      </c>
      <c r="N185" s="400">
        <v>1665</v>
      </c>
      <c r="O185" s="400">
        <v>2180</v>
      </c>
      <c r="P185" s="401">
        <v>76.376146788990823</v>
      </c>
      <c r="Q185" s="400">
        <v>125</v>
      </c>
      <c r="R185" s="400">
        <v>150</v>
      </c>
      <c r="S185" s="401">
        <v>83.333333333333343</v>
      </c>
      <c r="T185" s="400">
        <v>1535</v>
      </c>
      <c r="U185" s="400">
        <v>2030</v>
      </c>
      <c r="V185" s="402">
        <v>75.615763546798036</v>
      </c>
      <c r="W185" s="402">
        <v>-0.35235236783884716</v>
      </c>
      <c r="X185" s="402">
        <v>-2.028467222432738</v>
      </c>
      <c r="Y185" s="402">
        <v>-1.6761148545938909</v>
      </c>
    </row>
    <row r="186" spans="2:25" x14ac:dyDescent="0.15">
      <c r="B186" s="346" t="s">
        <v>5</v>
      </c>
      <c r="C186" s="346" t="s">
        <v>146</v>
      </c>
      <c r="D186" s="346" t="s">
        <v>145</v>
      </c>
      <c r="E186" s="400">
        <v>11240</v>
      </c>
      <c r="F186" s="400">
        <v>15045</v>
      </c>
      <c r="G186" s="401">
        <v>74.709205716184783</v>
      </c>
      <c r="H186" s="400">
        <v>4740</v>
      </c>
      <c r="I186" s="400">
        <v>6390</v>
      </c>
      <c r="J186" s="401">
        <v>74.178403755868544</v>
      </c>
      <c r="K186" s="400">
        <v>6505</v>
      </c>
      <c r="L186" s="400">
        <v>8655</v>
      </c>
      <c r="M186" s="401">
        <v>75.158867706528014</v>
      </c>
      <c r="N186" s="400">
        <v>6360</v>
      </c>
      <c r="O186" s="400">
        <v>8385</v>
      </c>
      <c r="P186" s="401">
        <v>75.849731663685148</v>
      </c>
      <c r="Q186" s="400">
        <v>355</v>
      </c>
      <c r="R186" s="400">
        <v>480</v>
      </c>
      <c r="S186" s="401">
        <v>73.958333333333343</v>
      </c>
      <c r="T186" s="400">
        <v>6005</v>
      </c>
      <c r="U186" s="400">
        <v>7905</v>
      </c>
      <c r="V186" s="402">
        <v>75.964579380139156</v>
      </c>
      <c r="W186" s="402">
        <v>1.1405259475003646</v>
      </c>
      <c r="X186" s="402">
        <v>0.80571167361114249</v>
      </c>
      <c r="Y186" s="402">
        <v>-0.33481427388922214</v>
      </c>
    </row>
    <row r="187" spans="2:25" x14ac:dyDescent="0.15">
      <c r="B187" s="346" t="s">
        <v>5</v>
      </c>
      <c r="C187" s="346" t="s">
        <v>46</v>
      </c>
      <c r="D187" s="346" t="s">
        <v>45</v>
      </c>
      <c r="E187" s="400">
        <v>1525</v>
      </c>
      <c r="F187" s="400">
        <v>2000</v>
      </c>
      <c r="G187" s="401">
        <v>76.25</v>
      </c>
      <c r="H187" s="400">
        <v>790</v>
      </c>
      <c r="I187" s="400">
        <v>1060</v>
      </c>
      <c r="J187" s="401">
        <v>74.528301886792448</v>
      </c>
      <c r="K187" s="400">
        <v>735</v>
      </c>
      <c r="L187" s="400">
        <v>935</v>
      </c>
      <c r="M187" s="401">
        <v>78.609625668449198</v>
      </c>
      <c r="N187" s="400">
        <v>670</v>
      </c>
      <c r="O187" s="400">
        <v>895</v>
      </c>
      <c r="P187" s="401">
        <v>74.860335195530723</v>
      </c>
      <c r="Q187" s="400">
        <v>0</v>
      </c>
      <c r="R187" s="400">
        <v>0</v>
      </c>
      <c r="S187" s="401" t="s">
        <v>589</v>
      </c>
      <c r="T187" s="400">
        <v>670</v>
      </c>
      <c r="U187" s="400">
        <v>895</v>
      </c>
      <c r="V187" s="402">
        <v>74.860335195530723</v>
      </c>
      <c r="W187" s="402">
        <v>-1.3896648044692768</v>
      </c>
      <c r="X187" s="402">
        <v>-3.7492904729184744</v>
      </c>
      <c r="Y187" s="402">
        <v>-2.3596256684491976</v>
      </c>
    </row>
    <row r="188" spans="2:25" x14ac:dyDescent="0.15">
      <c r="B188" s="346" t="s">
        <v>5</v>
      </c>
      <c r="C188" s="346" t="s">
        <v>48</v>
      </c>
      <c r="D188" s="346" t="s">
        <v>47</v>
      </c>
      <c r="E188" s="400">
        <v>1165</v>
      </c>
      <c r="F188" s="400">
        <v>1645</v>
      </c>
      <c r="G188" s="401">
        <v>70.820668693009111</v>
      </c>
      <c r="H188" s="400">
        <v>50</v>
      </c>
      <c r="I188" s="400">
        <v>85</v>
      </c>
      <c r="J188" s="401">
        <v>58.82352941176471</v>
      </c>
      <c r="K188" s="400">
        <v>1115</v>
      </c>
      <c r="L188" s="400">
        <v>1560</v>
      </c>
      <c r="M188" s="401">
        <v>71.474358974358978</v>
      </c>
      <c r="N188" s="400">
        <v>1130</v>
      </c>
      <c r="O188" s="400">
        <v>1595</v>
      </c>
      <c r="P188" s="401">
        <v>70.846394984326025</v>
      </c>
      <c r="Q188" s="400">
        <v>50</v>
      </c>
      <c r="R188" s="400">
        <v>65</v>
      </c>
      <c r="S188" s="401">
        <v>76.923076923076934</v>
      </c>
      <c r="T188" s="400">
        <v>1080</v>
      </c>
      <c r="U188" s="400">
        <v>1530</v>
      </c>
      <c r="V188" s="402">
        <v>70.588235294117652</v>
      </c>
      <c r="W188" s="402">
        <v>2.5726291316914285E-2</v>
      </c>
      <c r="X188" s="402">
        <v>-0.88612368024132593</v>
      </c>
      <c r="Y188" s="402">
        <v>-0.91184997155824021</v>
      </c>
    </row>
    <row r="189" spans="2:25" x14ac:dyDescent="0.15">
      <c r="B189" s="346" t="s">
        <v>5</v>
      </c>
      <c r="C189" s="346" t="s">
        <v>50</v>
      </c>
      <c r="D189" s="346" t="s">
        <v>49</v>
      </c>
      <c r="E189" s="400" t="s">
        <v>579</v>
      </c>
      <c r="F189" s="400" t="s">
        <v>579</v>
      </c>
      <c r="G189" s="401" t="s">
        <v>579</v>
      </c>
      <c r="H189" s="400" t="s">
        <v>579</v>
      </c>
      <c r="I189" s="400" t="s">
        <v>579</v>
      </c>
      <c r="J189" s="401" t="s">
        <v>579</v>
      </c>
      <c r="K189" s="400" t="s">
        <v>579</v>
      </c>
      <c r="L189" s="400" t="s">
        <v>579</v>
      </c>
      <c r="M189" s="401" t="s">
        <v>579</v>
      </c>
      <c r="N189" s="400" t="s">
        <v>579</v>
      </c>
      <c r="O189" s="400" t="s">
        <v>579</v>
      </c>
      <c r="P189" s="401" t="s">
        <v>579</v>
      </c>
      <c r="Q189" s="400" t="s">
        <v>579</v>
      </c>
      <c r="R189" s="400" t="s">
        <v>579</v>
      </c>
      <c r="S189" s="401" t="s">
        <v>579</v>
      </c>
      <c r="T189" s="400" t="s">
        <v>579</v>
      </c>
      <c r="U189" s="400" t="s">
        <v>579</v>
      </c>
      <c r="V189" s="402" t="s">
        <v>579</v>
      </c>
      <c r="W189" s="402" t="s">
        <v>579</v>
      </c>
      <c r="X189" s="402" t="s">
        <v>579</v>
      </c>
      <c r="Y189" s="402" t="s">
        <v>579</v>
      </c>
    </row>
    <row r="190" spans="2:25" x14ac:dyDescent="0.15">
      <c r="B190" s="346" t="s">
        <v>5</v>
      </c>
      <c r="C190" s="346" t="s">
        <v>265</v>
      </c>
      <c r="D190" s="346" t="s">
        <v>264</v>
      </c>
      <c r="E190" s="400">
        <v>1065</v>
      </c>
      <c r="F190" s="400">
        <v>1345</v>
      </c>
      <c r="G190" s="401">
        <v>79.182156133828997</v>
      </c>
      <c r="H190" s="400">
        <v>610</v>
      </c>
      <c r="I190" s="400">
        <v>775</v>
      </c>
      <c r="J190" s="401">
        <v>78.709677419354847</v>
      </c>
      <c r="K190" s="400">
        <v>455</v>
      </c>
      <c r="L190" s="400">
        <v>570</v>
      </c>
      <c r="M190" s="401">
        <v>79.824561403508781</v>
      </c>
      <c r="N190" s="400">
        <v>435</v>
      </c>
      <c r="O190" s="400">
        <v>545</v>
      </c>
      <c r="P190" s="401">
        <v>79.816513761467888</v>
      </c>
      <c r="Q190" s="400">
        <v>40</v>
      </c>
      <c r="R190" s="400">
        <v>50</v>
      </c>
      <c r="S190" s="401">
        <v>80</v>
      </c>
      <c r="T190" s="400">
        <v>395</v>
      </c>
      <c r="U190" s="400">
        <v>490</v>
      </c>
      <c r="V190" s="402">
        <v>80.612244897959187</v>
      </c>
      <c r="W190" s="402">
        <v>0.63435762763889159</v>
      </c>
      <c r="X190" s="402">
        <v>0.78768349445040542</v>
      </c>
      <c r="Y190" s="402">
        <v>0.15332586681151383</v>
      </c>
    </row>
    <row r="191" spans="2:25" x14ac:dyDescent="0.15">
      <c r="B191" s="346" t="s">
        <v>5</v>
      </c>
      <c r="C191" s="346" t="s">
        <v>96</v>
      </c>
      <c r="D191" s="346" t="s">
        <v>95</v>
      </c>
      <c r="E191" s="400">
        <v>4930</v>
      </c>
      <c r="F191" s="400">
        <v>6460</v>
      </c>
      <c r="G191" s="401">
        <v>76.31578947368422</v>
      </c>
      <c r="H191" s="400">
        <v>400</v>
      </c>
      <c r="I191" s="400">
        <v>535</v>
      </c>
      <c r="J191" s="401">
        <v>74.766355140186917</v>
      </c>
      <c r="K191" s="400">
        <v>4530</v>
      </c>
      <c r="L191" s="400">
        <v>5925</v>
      </c>
      <c r="M191" s="401">
        <v>76.455696202531641</v>
      </c>
      <c r="N191" s="400">
        <v>3545</v>
      </c>
      <c r="O191" s="400">
        <v>4650</v>
      </c>
      <c r="P191" s="401">
        <v>76.236559139784944</v>
      </c>
      <c r="Q191" s="400">
        <v>70</v>
      </c>
      <c r="R191" s="400">
        <v>95</v>
      </c>
      <c r="S191" s="401">
        <v>73.68421052631578</v>
      </c>
      <c r="T191" s="400">
        <v>3475</v>
      </c>
      <c r="U191" s="400">
        <v>4550</v>
      </c>
      <c r="V191" s="402">
        <v>76.373626373626365</v>
      </c>
      <c r="W191" s="402">
        <v>-7.9230333899275251E-2</v>
      </c>
      <c r="X191" s="402">
        <v>-8.2069828905275699E-2</v>
      </c>
      <c r="Y191" s="402">
        <v>-2.8394950060004476E-3</v>
      </c>
    </row>
    <row r="192" spans="2:25" x14ac:dyDescent="0.15">
      <c r="B192" s="346" t="s">
        <v>5</v>
      </c>
      <c r="C192" s="346" t="s">
        <v>206</v>
      </c>
      <c r="D192" s="346" t="s">
        <v>205</v>
      </c>
      <c r="E192" s="400">
        <v>2540</v>
      </c>
      <c r="F192" s="400">
        <v>3555</v>
      </c>
      <c r="G192" s="401">
        <v>71.44866385372714</v>
      </c>
      <c r="H192" s="400">
        <v>125</v>
      </c>
      <c r="I192" s="400">
        <v>170</v>
      </c>
      <c r="J192" s="401">
        <v>73.529411764705884</v>
      </c>
      <c r="K192" s="400">
        <v>2420</v>
      </c>
      <c r="L192" s="400">
        <v>3385</v>
      </c>
      <c r="M192" s="401">
        <v>71.491875923190548</v>
      </c>
      <c r="N192" s="400">
        <v>2605</v>
      </c>
      <c r="O192" s="400">
        <v>3420</v>
      </c>
      <c r="P192" s="401">
        <v>76.169590643274859</v>
      </c>
      <c r="Q192" s="400">
        <v>130</v>
      </c>
      <c r="R192" s="400">
        <v>165</v>
      </c>
      <c r="S192" s="401">
        <v>78.787878787878782</v>
      </c>
      <c r="T192" s="400">
        <v>2475</v>
      </c>
      <c r="U192" s="400">
        <v>3255</v>
      </c>
      <c r="V192" s="402">
        <v>76.036866359447004</v>
      </c>
      <c r="W192" s="402">
        <v>4.7209267895477183</v>
      </c>
      <c r="X192" s="402">
        <v>4.5449904362564553</v>
      </c>
      <c r="Y192" s="402">
        <v>-0.175936353291263</v>
      </c>
    </row>
    <row r="193" spans="2:25" x14ac:dyDescent="0.15">
      <c r="B193" s="346" t="s">
        <v>5</v>
      </c>
      <c r="C193" s="346" t="s">
        <v>267</v>
      </c>
      <c r="D193" s="346" t="s">
        <v>266</v>
      </c>
      <c r="E193" s="400">
        <v>1925</v>
      </c>
      <c r="F193" s="400">
        <v>2430</v>
      </c>
      <c r="G193" s="401">
        <v>79.218106995884767</v>
      </c>
      <c r="H193" s="400">
        <v>235</v>
      </c>
      <c r="I193" s="400">
        <v>320</v>
      </c>
      <c r="J193" s="401">
        <v>73.4375</v>
      </c>
      <c r="K193" s="400">
        <v>1685</v>
      </c>
      <c r="L193" s="400">
        <v>2110</v>
      </c>
      <c r="M193" s="401">
        <v>79.857819905213262</v>
      </c>
      <c r="N193" s="400">
        <v>945</v>
      </c>
      <c r="O193" s="400">
        <v>1235</v>
      </c>
      <c r="P193" s="401">
        <v>76.518218623481786</v>
      </c>
      <c r="Q193" s="400">
        <v>0</v>
      </c>
      <c r="R193" s="400">
        <v>0</v>
      </c>
      <c r="S193" s="401" t="s">
        <v>589</v>
      </c>
      <c r="T193" s="400">
        <v>945</v>
      </c>
      <c r="U193" s="400">
        <v>1235</v>
      </c>
      <c r="V193" s="402">
        <v>76.518218623481786</v>
      </c>
      <c r="W193" s="402">
        <v>-2.699888372402981</v>
      </c>
      <c r="X193" s="402">
        <v>-3.3396012817314755</v>
      </c>
      <c r="Y193" s="402">
        <v>-0.63971290932849456</v>
      </c>
    </row>
    <row r="194" spans="2:25" x14ac:dyDescent="0.15">
      <c r="B194" s="346" t="s">
        <v>5</v>
      </c>
      <c r="C194" s="346" t="s">
        <v>308</v>
      </c>
      <c r="D194" s="346" t="s">
        <v>307</v>
      </c>
      <c r="E194" s="400">
        <v>3850</v>
      </c>
      <c r="F194" s="400">
        <v>5005</v>
      </c>
      <c r="G194" s="401">
        <v>76.923076923076934</v>
      </c>
      <c r="H194" s="400">
        <v>2305</v>
      </c>
      <c r="I194" s="400">
        <v>2975</v>
      </c>
      <c r="J194" s="401">
        <v>77.478991596638664</v>
      </c>
      <c r="K194" s="400">
        <v>1545</v>
      </c>
      <c r="L194" s="400">
        <v>2025</v>
      </c>
      <c r="M194" s="401">
        <v>76.296296296296291</v>
      </c>
      <c r="N194" s="400">
        <v>1450</v>
      </c>
      <c r="O194" s="400">
        <v>1895</v>
      </c>
      <c r="P194" s="401">
        <v>76.517150395778373</v>
      </c>
      <c r="Q194" s="400">
        <v>95</v>
      </c>
      <c r="R194" s="400">
        <v>130</v>
      </c>
      <c r="S194" s="401">
        <v>73.076923076923066</v>
      </c>
      <c r="T194" s="400">
        <v>1360</v>
      </c>
      <c r="U194" s="400">
        <v>1765</v>
      </c>
      <c r="V194" s="402">
        <v>77.053824362606221</v>
      </c>
      <c r="W194" s="402">
        <v>-0.40592652729856127</v>
      </c>
      <c r="X194" s="402">
        <v>0.75752806630993064</v>
      </c>
      <c r="Y194" s="402">
        <v>1.1634545936084919</v>
      </c>
    </row>
    <row r="195" spans="2:25" x14ac:dyDescent="0.15">
      <c r="B195" s="346" t="s">
        <v>5</v>
      </c>
      <c r="C195" s="346" t="s">
        <v>208</v>
      </c>
      <c r="D195" s="346" t="s">
        <v>207</v>
      </c>
      <c r="E195" s="400">
        <v>2940</v>
      </c>
      <c r="F195" s="400">
        <v>3755</v>
      </c>
      <c r="G195" s="401">
        <v>78.295605858854856</v>
      </c>
      <c r="H195" s="400">
        <v>1330</v>
      </c>
      <c r="I195" s="400">
        <v>1725</v>
      </c>
      <c r="J195" s="401">
        <v>77.101449275362327</v>
      </c>
      <c r="K195" s="400">
        <v>1610</v>
      </c>
      <c r="L195" s="400">
        <v>2030</v>
      </c>
      <c r="M195" s="401">
        <v>79.310344827586206</v>
      </c>
      <c r="N195" s="400">
        <v>1690</v>
      </c>
      <c r="O195" s="400">
        <v>2140</v>
      </c>
      <c r="P195" s="401">
        <v>78.971962616822438</v>
      </c>
      <c r="Q195" s="400">
        <v>75</v>
      </c>
      <c r="R195" s="400">
        <v>100</v>
      </c>
      <c r="S195" s="401">
        <v>75</v>
      </c>
      <c r="T195" s="400">
        <v>1615</v>
      </c>
      <c r="U195" s="400">
        <v>2040</v>
      </c>
      <c r="V195" s="402">
        <v>79.166666666666657</v>
      </c>
      <c r="W195" s="402">
        <v>0.67635675796758221</v>
      </c>
      <c r="X195" s="402">
        <v>-0.14367816091954921</v>
      </c>
      <c r="Y195" s="402">
        <v>-0.82003491888713143</v>
      </c>
    </row>
    <row r="196" spans="2:25" x14ac:dyDescent="0.15">
      <c r="B196" s="346" t="s">
        <v>5</v>
      </c>
      <c r="C196" s="346" t="s">
        <v>558</v>
      </c>
      <c r="D196" s="346" t="s">
        <v>268</v>
      </c>
      <c r="E196" s="400">
        <v>4620</v>
      </c>
      <c r="F196" s="400">
        <v>5710</v>
      </c>
      <c r="G196" s="401">
        <v>80.910683012259199</v>
      </c>
      <c r="H196" s="400">
        <v>930</v>
      </c>
      <c r="I196" s="400">
        <v>1170</v>
      </c>
      <c r="J196" s="401">
        <v>79.487179487179489</v>
      </c>
      <c r="K196" s="400">
        <v>3690</v>
      </c>
      <c r="L196" s="400">
        <v>4540</v>
      </c>
      <c r="M196" s="401">
        <v>81.277533039647579</v>
      </c>
      <c r="N196" s="400">
        <v>3735</v>
      </c>
      <c r="O196" s="400">
        <v>4625</v>
      </c>
      <c r="P196" s="401">
        <v>80.756756756756758</v>
      </c>
      <c r="Q196" s="400">
        <v>150</v>
      </c>
      <c r="R196" s="400">
        <v>185</v>
      </c>
      <c r="S196" s="401">
        <v>81.081081081081081</v>
      </c>
      <c r="T196" s="400">
        <v>3585</v>
      </c>
      <c r="U196" s="400">
        <v>4440</v>
      </c>
      <c r="V196" s="402">
        <v>80.743243243243242</v>
      </c>
      <c r="W196" s="402">
        <v>-0.15392625550244077</v>
      </c>
      <c r="X196" s="402">
        <v>-0.53428979640433738</v>
      </c>
      <c r="Y196" s="402">
        <v>-0.38036354090189661</v>
      </c>
    </row>
    <row r="197" spans="2:25" x14ac:dyDescent="0.15">
      <c r="B197" s="346" t="s">
        <v>5</v>
      </c>
      <c r="C197" s="346" t="s">
        <v>98</v>
      </c>
      <c r="D197" s="346" t="s">
        <v>97</v>
      </c>
      <c r="E197" s="400">
        <v>1965</v>
      </c>
      <c r="F197" s="400">
        <v>2580</v>
      </c>
      <c r="G197" s="401">
        <v>76.162790697674424</v>
      </c>
      <c r="H197" s="400">
        <v>310</v>
      </c>
      <c r="I197" s="400">
        <v>420</v>
      </c>
      <c r="J197" s="401">
        <v>73.80952380952381</v>
      </c>
      <c r="K197" s="400">
        <v>1655</v>
      </c>
      <c r="L197" s="400">
        <v>2160</v>
      </c>
      <c r="M197" s="401">
        <v>76.620370370370367</v>
      </c>
      <c r="N197" s="400">
        <v>1650</v>
      </c>
      <c r="O197" s="400">
        <v>2170</v>
      </c>
      <c r="P197" s="401">
        <v>76.036866359447004</v>
      </c>
      <c r="Q197" s="400">
        <v>70</v>
      </c>
      <c r="R197" s="400">
        <v>90</v>
      </c>
      <c r="S197" s="401">
        <v>77.777777777777786</v>
      </c>
      <c r="T197" s="400">
        <v>1580</v>
      </c>
      <c r="U197" s="400">
        <v>2080</v>
      </c>
      <c r="V197" s="402">
        <v>75.961538461538453</v>
      </c>
      <c r="W197" s="402">
        <v>-0.12592433822742066</v>
      </c>
      <c r="X197" s="402">
        <v>-0.65883190883191389</v>
      </c>
      <c r="Y197" s="402">
        <v>-0.53290757060449323</v>
      </c>
    </row>
    <row r="198" spans="2:25" x14ac:dyDescent="0.15">
      <c r="B198" s="346" t="s">
        <v>5</v>
      </c>
      <c r="C198" s="346" t="s">
        <v>178</v>
      </c>
      <c r="D198" s="346" t="s">
        <v>177</v>
      </c>
      <c r="E198" s="400">
        <v>5360</v>
      </c>
      <c r="F198" s="400">
        <v>6570</v>
      </c>
      <c r="G198" s="401">
        <v>81.582952815829529</v>
      </c>
      <c r="H198" s="400">
        <v>2460</v>
      </c>
      <c r="I198" s="400">
        <v>3000</v>
      </c>
      <c r="J198" s="401">
        <v>82</v>
      </c>
      <c r="K198" s="400">
        <v>2900</v>
      </c>
      <c r="L198" s="400">
        <v>3565</v>
      </c>
      <c r="M198" s="401">
        <v>81.34642356241234</v>
      </c>
      <c r="N198" s="400">
        <v>3000</v>
      </c>
      <c r="O198" s="400">
        <v>3745</v>
      </c>
      <c r="P198" s="401">
        <v>80.10680907877169</v>
      </c>
      <c r="Q198" s="400">
        <v>140</v>
      </c>
      <c r="R198" s="400">
        <v>165</v>
      </c>
      <c r="S198" s="401">
        <v>84.848484848484844</v>
      </c>
      <c r="T198" s="400">
        <v>2860</v>
      </c>
      <c r="U198" s="400">
        <v>3580</v>
      </c>
      <c r="V198" s="402">
        <v>79.888268156424573</v>
      </c>
      <c r="W198" s="402">
        <v>-1.4761437370578392</v>
      </c>
      <c r="X198" s="402">
        <v>-1.4581554059877675</v>
      </c>
      <c r="Y198" s="402">
        <v>1.7988331070071695E-2</v>
      </c>
    </row>
    <row r="199" spans="2:25" x14ac:dyDescent="0.15">
      <c r="B199" s="346" t="s">
        <v>5</v>
      </c>
      <c r="C199" s="346" t="s">
        <v>210</v>
      </c>
      <c r="D199" s="346" t="s">
        <v>209</v>
      </c>
      <c r="E199" s="400">
        <v>1045</v>
      </c>
      <c r="F199" s="400">
        <v>1325</v>
      </c>
      <c r="G199" s="401">
        <v>78.867924528301899</v>
      </c>
      <c r="H199" s="400">
        <v>330</v>
      </c>
      <c r="I199" s="400">
        <v>420</v>
      </c>
      <c r="J199" s="401">
        <v>78.571428571428569</v>
      </c>
      <c r="K199" s="400">
        <v>715</v>
      </c>
      <c r="L199" s="400">
        <v>905</v>
      </c>
      <c r="M199" s="401">
        <v>79.005524861878456</v>
      </c>
      <c r="N199" s="400">
        <v>650</v>
      </c>
      <c r="O199" s="400">
        <v>820</v>
      </c>
      <c r="P199" s="401">
        <v>79.268292682926827</v>
      </c>
      <c r="Q199" s="400">
        <v>0</v>
      </c>
      <c r="R199" s="400">
        <v>0</v>
      </c>
      <c r="S199" s="401" t="s">
        <v>589</v>
      </c>
      <c r="T199" s="400">
        <v>650</v>
      </c>
      <c r="U199" s="400">
        <v>820</v>
      </c>
      <c r="V199" s="402">
        <v>79.268292682926827</v>
      </c>
      <c r="W199" s="402">
        <v>0.40036815462492825</v>
      </c>
      <c r="X199" s="402">
        <v>0.26276782104837082</v>
      </c>
      <c r="Y199" s="402">
        <v>-0.13760033357655743</v>
      </c>
    </row>
    <row r="200" spans="2:25" x14ac:dyDescent="0.15">
      <c r="B200" s="346" t="s">
        <v>5</v>
      </c>
      <c r="C200" s="346" t="s">
        <v>180</v>
      </c>
      <c r="D200" s="346" t="s">
        <v>179</v>
      </c>
      <c r="E200" s="400">
        <v>2725</v>
      </c>
      <c r="F200" s="400">
        <v>3455</v>
      </c>
      <c r="G200" s="401">
        <v>78.871201157742405</v>
      </c>
      <c r="H200" s="400">
        <v>1915</v>
      </c>
      <c r="I200" s="400">
        <v>2415</v>
      </c>
      <c r="J200" s="401">
        <v>79.296066252587991</v>
      </c>
      <c r="K200" s="400">
        <v>810</v>
      </c>
      <c r="L200" s="400">
        <v>1040</v>
      </c>
      <c r="M200" s="401">
        <v>77.884615384615387</v>
      </c>
      <c r="N200" s="400">
        <v>900</v>
      </c>
      <c r="O200" s="400">
        <v>1135</v>
      </c>
      <c r="P200" s="401">
        <v>79.295154185022028</v>
      </c>
      <c r="Q200" s="400">
        <v>70</v>
      </c>
      <c r="R200" s="400">
        <v>90</v>
      </c>
      <c r="S200" s="401">
        <v>77.777777777777786</v>
      </c>
      <c r="T200" s="400">
        <v>830</v>
      </c>
      <c r="U200" s="400">
        <v>1050</v>
      </c>
      <c r="V200" s="402">
        <v>79.047619047619051</v>
      </c>
      <c r="W200" s="402">
        <v>0.42395302727962303</v>
      </c>
      <c r="X200" s="402">
        <v>1.1630036630036642</v>
      </c>
      <c r="Y200" s="402">
        <v>0.73905063572404117</v>
      </c>
    </row>
    <row r="201" spans="2:25" ht="15" x14ac:dyDescent="0.15">
      <c r="B201" s="346" t="s">
        <v>5</v>
      </c>
      <c r="C201" s="346" t="s">
        <v>309</v>
      </c>
      <c r="D201" s="346" t="s">
        <v>666</v>
      </c>
      <c r="E201" s="400">
        <v>3705</v>
      </c>
      <c r="F201" s="400">
        <v>4960</v>
      </c>
      <c r="G201" s="401">
        <v>74.697580645161281</v>
      </c>
      <c r="H201" s="400">
        <v>235</v>
      </c>
      <c r="I201" s="400">
        <v>330</v>
      </c>
      <c r="J201" s="401">
        <v>71.212121212121218</v>
      </c>
      <c r="K201" s="400">
        <v>3475</v>
      </c>
      <c r="L201" s="400">
        <v>4635</v>
      </c>
      <c r="M201" s="401">
        <v>74.973031283710895</v>
      </c>
      <c r="N201" s="400">
        <v>3550</v>
      </c>
      <c r="O201" s="400">
        <v>4780</v>
      </c>
      <c r="P201" s="401">
        <v>74.26778242677824</v>
      </c>
      <c r="Q201" s="400">
        <v>205</v>
      </c>
      <c r="R201" s="400">
        <v>270</v>
      </c>
      <c r="S201" s="401">
        <v>75.925925925925924</v>
      </c>
      <c r="T201" s="400">
        <v>3350</v>
      </c>
      <c r="U201" s="400">
        <v>4510</v>
      </c>
      <c r="V201" s="402">
        <v>74.27937915742794</v>
      </c>
      <c r="W201" s="402">
        <v>-0.42979821838304133</v>
      </c>
      <c r="X201" s="402">
        <v>-0.69365212628295581</v>
      </c>
      <c r="Y201" s="402">
        <v>-0.26385390789991447</v>
      </c>
    </row>
    <row r="202" spans="2:25" x14ac:dyDescent="0.15">
      <c r="B202" s="346" t="s">
        <v>5</v>
      </c>
      <c r="C202" s="346" t="s">
        <v>20</v>
      </c>
      <c r="D202" s="346" t="s">
        <v>19</v>
      </c>
      <c r="E202" s="400">
        <v>4055</v>
      </c>
      <c r="F202" s="400">
        <v>5350</v>
      </c>
      <c r="G202" s="401">
        <v>75.794392523364479</v>
      </c>
      <c r="H202" s="400">
        <v>870</v>
      </c>
      <c r="I202" s="400">
        <v>1145</v>
      </c>
      <c r="J202" s="401">
        <v>75.982532751091696</v>
      </c>
      <c r="K202" s="400">
        <v>3185</v>
      </c>
      <c r="L202" s="400">
        <v>4205</v>
      </c>
      <c r="M202" s="401">
        <v>75.743162901307969</v>
      </c>
      <c r="N202" s="400">
        <v>3190</v>
      </c>
      <c r="O202" s="400">
        <v>4270</v>
      </c>
      <c r="P202" s="401">
        <v>74.707259953161596</v>
      </c>
      <c r="Q202" s="400">
        <v>150</v>
      </c>
      <c r="R202" s="400">
        <v>215</v>
      </c>
      <c r="S202" s="401">
        <v>69.767441860465112</v>
      </c>
      <c r="T202" s="400">
        <v>3040</v>
      </c>
      <c r="U202" s="400">
        <v>4055</v>
      </c>
      <c r="V202" s="402">
        <v>74.9691738594328</v>
      </c>
      <c r="W202" s="402">
        <v>-1.0871325702028827</v>
      </c>
      <c r="X202" s="402">
        <v>-0.77398904187516848</v>
      </c>
      <c r="Y202" s="402">
        <v>0.31314352832771419</v>
      </c>
    </row>
    <row r="203" spans="2:25" x14ac:dyDescent="0.15">
      <c r="B203" s="346" t="s">
        <v>5</v>
      </c>
      <c r="C203" s="346" t="s">
        <v>148</v>
      </c>
      <c r="D203" s="346" t="s">
        <v>147</v>
      </c>
      <c r="E203" s="400">
        <v>3180</v>
      </c>
      <c r="F203" s="400">
        <v>4170</v>
      </c>
      <c r="G203" s="401">
        <v>76.258992805755398</v>
      </c>
      <c r="H203" s="400">
        <v>345</v>
      </c>
      <c r="I203" s="400">
        <v>460</v>
      </c>
      <c r="J203" s="401">
        <v>75</v>
      </c>
      <c r="K203" s="400">
        <v>2830</v>
      </c>
      <c r="L203" s="400">
        <v>3710</v>
      </c>
      <c r="M203" s="401">
        <v>76.280323450134773</v>
      </c>
      <c r="N203" s="400">
        <v>2975</v>
      </c>
      <c r="O203" s="400">
        <v>3980</v>
      </c>
      <c r="P203" s="401">
        <v>74.748743718592976</v>
      </c>
      <c r="Q203" s="400">
        <v>210</v>
      </c>
      <c r="R203" s="400">
        <v>290</v>
      </c>
      <c r="S203" s="401">
        <v>72.41379310344827</v>
      </c>
      <c r="T203" s="400">
        <v>2765</v>
      </c>
      <c r="U203" s="400">
        <v>3690</v>
      </c>
      <c r="V203" s="402">
        <v>74.93224932249322</v>
      </c>
      <c r="W203" s="402">
        <v>-1.5102490871624212</v>
      </c>
      <c r="X203" s="402">
        <v>-1.3480741276415529</v>
      </c>
      <c r="Y203" s="402">
        <v>0.16217495952086836</v>
      </c>
    </row>
    <row r="204" spans="2:25" x14ac:dyDescent="0.15">
      <c r="B204" s="346" t="s">
        <v>5</v>
      </c>
      <c r="C204" s="346" t="s">
        <v>212</v>
      </c>
      <c r="D204" s="346" t="s">
        <v>211</v>
      </c>
      <c r="E204" s="400">
        <v>3280</v>
      </c>
      <c r="F204" s="400">
        <v>4310</v>
      </c>
      <c r="G204" s="401">
        <v>76.102088167053367</v>
      </c>
      <c r="H204" s="400">
        <v>385</v>
      </c>
      <c r="I204" s="400">
        <v>525</v>
      </c>
      <c r="J204" s="401">
        <v>73.333333333333329</v>
      </c>
      <c r="K204" s="400">
        <v>2895</v>
      </c>
      <c r="L204" s="400">
        <v>3785</v>
      </c>
      <c r="M204" s="401">
        <v>76.486129458388376</v>
      </c>
      <c r="N204" s="400">
        <v>2935</v>
      </c>
      <c r="O204" s="400">
        <v>3810</v>
      </c>
      <c r="P204" s="401">
        <v>77.034120734908143</v>
      </c>
      <c r="Q204" s="400">
        <v>100</v>
      </c>
      <c r="R204" s="400">
        <v>130</v>
      </c>
      <c r="S204" s="401">
        <v>76.923076923076934</v>
      </c>
      <c r="T204" s="400">
        <v>2835</v>
      </c>
      <c r="U204" s="400">
        <v>3675</v>
      </c>
      <c r="V204" s="402">
        <v>77.142857142857153</v>
      </c>
      <c r="W204" s="402">
        <v>0.93203256785477606</v>
      </c>
      <c r="X204" s="402">
        <v>0.65672768446877683</v>
      </c>
      <c r="Y204" s="402">
        <v>-0.27530488338599923</v>
      </c>
    </row>
    <row r="205" spans="2:25" x14ac:dyDescent="0.15">
      <c r="B205" s="346" t="s">
        <v>5</v>
      </c>
      <c r="C205" s="346" t="s">
        <v>58</v>
      </c>
      <c r="D205" s="346" t="s">
        <v>57</v>
      </c>
      <c r="E205" s="400">
        <v>3085</v>
      </c>
      <c r="F205" s="400">
        <v>4175</v>
      </c>
      <c r="G205" s="401">
        <v>73.892215568862269</v>
      </c>
      <c r="H205" s="400">
        <v>1655</v>
      </c>
      <c r="I205" s="400">
        <v>2235</v>
      </c>
      <c r="J205" s="401">
        <v>74.049217002237128</v>
      </c>
      <c r="K205" s="400">
        <v>1435</v>
      </c>
      <c r="L205" s="400">
        <v>1940</v>
      </c>
      <c r="M205" s="401">
        <v>73.969072164948457</v>
      </c>
      <c r="N205" s="400">
        <v>1525</v>
      </c>
      <c r="O205" s="400">
        <v>2100</v>
      </c>
      <c r="P205" s="401">
        <v>72.61904761904762</v>
      </c>
      <c r="Q205" s="400">
        <v>125</v>
      </c>
      <c r="R205" s="400">
        <v>180</v>
      </c>
      <c r="S205" s="401">
        <v>69.444444444444443</v>
      </c>
      <c r="T205" s="400">
        <v>1400</v>
      </c>
      <c r="U205" s="400">
        <v>1920</v>
      </c>
      <c r="V205" s="402">
        <v>72.916666666666657</v>
      </c>
      <c r="W205" s="402">
        <v>-1.2731679498146491</v>
      </c>
      <c r="X205" s="402">
        <v>-1.0524054982818001</v>
      </c>
      <c r="Y205" s="402">
        <v>0.22076245153284901</v>
      </c>
    </row>
    <row r="206" spans="2:25" x14ac:dyDescent="0.15">
      <c r="B206" s="346" t="s">
        <v>5</v>
      </c>
      <c r="C206" s="346" t="s">
        <v>22</v>
      </c>
      <c r="D206" s="346" t="s">
        <v>21</v>
      </c>
      <c r="E206" s="400">
        <v>810</v>
      </c>
      <c r="F206" s="400">
        <v>1105</v>
      </c>
      <c r="G206" s="401">
        <v>73.303167420814475</v>
      </c>
      <c r="H206" s="400">
        <v>25</v>
      </c>
      <c r="I206" s="400">
        <v>40</v>
      </c>
      <c r="J206" s="401">
        <v>62.5</v>
      </c>
      <c r="K206" s="400">
        <v>785</v>
      </c>
      <c r="L206" s="400">
        <v>1065</v>
      </c>
      <c r="M206" s="401">
        <v>73.708920187793424</v>
      </c>
      <c r="N206" s="400">
        <v>830</v>
      </c>
      <c r="O206" s="400">
        <v>1120</v>
      </c>
      <c r="P206" s="401">
        <v>74.107142857142861</v>
      </c>
      <c r="Q206" s="400">
        <v>30</v>
      </c>
      <c r="R206" s="400">
        <v>40</v>
      </c>
      <c r="S206" s="401">
        <v>75</v>
      </c>
      <c r="T206" s="400">
        <v>800</v>
      </c>
      <c r="U206" s="400">
        <v>1080</v>
      </c>
      <c r="V206" s="402">
        <v>74.074074074074076</v>
      </c>
      <c r="W206" s="402">
        <v>0.80397543632838619</v>
      </c>
      <c r="X206" s="402">
        <v>0.36515388628065182</v>
      </c>
      <c r="Y206" s="402">
        <v>-0.43882155004773438</v>
      </c>
    </row>
    <row r="207" spans="2:25" x14ac:dyDescent="0.15">
      <c r="B207" s="346" t="s">
        <v>5</v>
      </c>
      <c r="C207" s="346" t="s">
        <v>126</v>
      </c>
      <c r="D207" s="346" t="s">
        <v>125</v>
      </c>
      <c r="E207" s="400">
        <v>2360</v>
      </c>
      <c r="F207" s="400">
        <v>3170</v>
      </c>
      <c r="G207" s="401">
        <v>74.447949526813886</v>
      </c>
      <c r="H207" s="400">
        <v>1215</v>
      </c>
      <c r="I207" s="400">
        <v>1645</v>
      </c>
      <c r="J207" s="401">
        <v>73.860182370820667</v>
      </c>
      <c r="K207" s="400">
        <v>1145</v>
      </c>
      <c r="L207" s="400">
        <v>1525</v>
      </c>
      <c r="M207" s="401">
        <v>75.081967213114751</v>
      </c>
      <c r="N207" s="400">
        <v>1635</v>
      </c>
      <c r="O207" s="400">
        <v>2115</v>
      </c>
      <c r="P207" s="401">
        <v>77.304964539007088</v>
      </c>
      <c r="Q207" s="400">
        <v>485</v>
      </c>
      <c r="R207" s="400">
        <v>610</v>
      </c>
      <c r="S207" s="401">
        <v>79.508196721311478</v>
      </c>
      <c r="T207" s="400">
        <v>1150</v>
      </c>
      <c r="U207" s="400">
        <v>1505</v>
      </c>
      <c r="V207" s="402">
        <v>76.411960132890371</v>
      </c>
      <c r="W207" s="402">
        <v>2.8570150121932016</v>
      </c>
      <c r="X207" s="402">
        <v>1.32999291977562</v>
      </c>
      <c r="Y207" s="402">
        <v>-1.5270220924175817</v>
      </c>
    </row>
    <row r="208" spans="2:25" x14ac:dyDescent="0.15">
      <c r="B208" s="346" t="s">
        <v>5</v>
      </c>
      <c r="C208" s="346" t="s">
        <v>128</v>
      </c>
      <c r="D208" s="346" t="s">
        <v>127</v>
      </c>
      <c r="E208" s="400">
        <v>5800</v>
      </c>
      <c r="F208" s="400">
        <v>7685</v>
      </c>
      <c r="G208" s="401">
        <v>75.471698113207552</v>
      </c>
      <c r="H208" s="400">
        <v>2675</v>
      </c>
      <c r="I208" s="400">
        <v>3535</v>
      </c>
      <c r="J208" s="401">
        <v>75.671852899575669</v>
      </c>
      <c r="K208" s="400">
        <v>3125</v>
      </c>
      <c r="L208" s="400">
        <v>4150</v>
      </c>
      <c r="M208" s="401">
        <v>75.301204819277118</v>
      </c>
      <c r="N208" s="400">
        <v>3340</v>
      </c>
      <c r="O208" s="400">
        <v>4265</v>
      </c>
      <c r="P208" s="401">
        <v>78.311840562719809</v>
      </c>
      <c r="Q208" s="400">
        <v>270</v>
      </c>
      <c r="R208" s="400">
        <v>345</v>
      </c>
      <c r="S208" s="401">
        <v>78.260869565217391</v>
      </c>
      <c r="T208" s="400">
        <v>3070</v>
      </c>
      <c r="U208" s="400">
        <v>3920</v>
      </c>
      <c r="V208" s="402">
        <v>78.316326530612244</v>
      </c>
      <c r="W208" s="402">
        <v>2.8401424495122569</v>
      </c>
      <c r="X208" s="402">
        <v>3.0151217113351265</v>
      </c>
      <c r="Y208" s="402">
        <v>0.1749792618228696</v>
      </c>
    </row>
    <row r="209" spans="2:25" x14ac:dyDescent="0.15">
      <c r="B209" s="346" t="s">
        <v>5</v>
      </c>
      <c r="C209" s="346" t="s">
        <v>311</v>
      </c>
      <c r="D209" s="346" t="s">
        <v>310</v>
      </c>
      <c r="E209" s="400">
        <v>4510</v>
      </c>
      <c r="F209" s="400">
        <v>5650</v>
      </c>
      <c r="G209" s="401">
        <v>79.823008849557525</v>
      </c>
      <c r="H209" s="400">
        <v>1275</v>
      </c>
      <c r="I209" s="400">
        <v>1585</v>
      </c>
      <c r="J209" s="401">
        <v>80.441640378548897</v>
      </c>
      <c r="K209" s="400">
        <v>3235</v>
      </c>
      <c r="L209" s="400">
        <v>4070</v>
      </c>
      <c r="M209" s="401">
        <v>79.484029484029477</v>
      </c>
      <c r="N209" s="400">
        <v>3935</v>
      </c>
      <c r="O209" s="400">
        <v>4945</v>
      </c>
      <c r="P209" s="401">
        <v>79.575328614762384</v>
      </c>
      <c r="Q209" s="400">
        <v>650</v>
      </c>
      <c r="R209" s="400">
        <v>840</v>
      </c>
      <c r="S209" s="401">
        <v>77.38095238095238</v>
      </c>
      <c r="T209" s="400">
        <v>3285</v>
      </c>
      <c r="U209" s="400">
        <v>4100</v>
      </c>
      <c r="V209" s="402">
        <v>80.121951219512198</v>
      </c>
      <c r="W209" s="402">
        <v>-0.24768023479514056</v>
      </c>
      <c r="X209" s="402">
        <v>0.63792173548272046</v>
      </c>
      <c r="Y209" s="402">
        <v>0.88560197027786103</v>
      </c>
    </row>
    <row r="210" spans="2:25" x14ac:dyDescent="0.15">
      <c r="B210" s="346" t="s">
        <v>5</v>
      </c>
      <c r="C210" s="346" t="s">
        <v>100</v>
      </c>
      <c r="D210" s="346" t="s">
        <v>99</v>
      </c>
      <c r="E210" s="400">
        <v>2565</v>
      </c>
      <c r="F210" s="400">
        <v>3485</v>
      </c>
      <c r="G210" s="401">
        <v>73.601147776183637</v>
      </c>
      <c r="H210" s="400">
        <v>240</v>
      </c>
      <c r="I210" s="400">
        <v>330</v>
      </c>
      <c r="J210" s="401">
        <v>72.727272727272734</v>
      </c>
      <c r="K210" s="400">
        <v>2330</v>
      </c>
      <c r="L210" s="400">
        <v>3155</v>
      </c>
      <c r="M210" s="401">
        <v>73.851030110935028</v>
      </c>
      <c r="N210" s="400">
        <v>2535</v>
      </c>
      <c r="O210" s="400">
        <v>3480</v>
      </c>
      <c r="P210" s="401">
        <v>72.84482758620689</v>
      </c>
      <c r="Q210" s="400">
        <v>255</v>
      </c>
      <c r="R210" s="400">
        <v>365</v>
      </c>
      <c r="S210" s="401">
        <v>69.863013698630141</v>
      </c>
      <c r="T210" s="400">
        <v>2280</v>
      </c>
      <c r="U210" s="400">
        <v>3115</v>
      </c>
      <c r="V210" s="402">
        <v>73.19422150882825</v>
      </c>
      <c r="W210" s="402">
        <v>-0.75632018997674777</v>
      </c>
      <c r="X210" s="402">
        <v>-0.65680860210677849</v>
      </c>
      <c r="Y210" s="402">
        <v>9.9511587869969276E-2</v>
      </c>
    </row>
    <row r="211" spans="2:25" x14ac:dyDescent="0.15">
      <c r="B211" s="346" t="s">
        <v>5</v>
      </c>
      <c r="C211" s="346" t="s">
        <v>150</v>
      </c>
      <c r="D211" s="346" t="s">
        <v>149</v>
      </c>
      <c r="E211" s="400">
        <v>2740</v>
      </c>
      <c r="F211" s="400">
        <v>3735</v>
      </c>
      <c r="G211" s="401">
        <v>73.360107095046857</v>
      </c>
      <c r="H211" s="400">
        <v>60</v>
      </c>
      <c r="I211" s="400">
        <v>85</v>
      </c>
      <c r="J211" s="401">
        <v>70.588235294117652</v>
      </c>
      <c r="K211" s="400">
        <v>2680</v>
      </c>
      <c r="L211" s="400">
        <v>3645</v>
      </c>
      <c r="M211" s="401">
        <v>73.525377229080931</v>
      </c>
      <c r="N211" s="400">
        <v>1465</v>
      </c>
      <c r="O211" s="400">
        <v>2040</v>
      </c>
      <c r="P211" s="401">
        <v>71.813725490196077</v>
      </c>
      <c r="Q211" s="400">
        <v>25</v>
      </c>
      <c r="R211" s="400">
        <v>35</v>
      </c>
      <c r="S211" s="401">
        <v>71.428571428571431</v>
      </c>
      <c r="T211" s="400">
        <v>1440</v>
      </c>
      <c r="U211" s="400">
        <v>2005</v>
      </c>
      <c r="V211" s="402">
        <v>71.820448877805489</v>
      </c>
      <c r="W211" s="402">
        <v>-1.5463816048507795</v>
      </c>
      <c r="X211" s="402">
        <v>-1.7049283512754414</v>
      </c>
      <c r="Y211" s="402">
        <v>-0.15854674642466193</v>
      </c>
    </row>
    <row r="212" spans="2:25" x14ac:dyDescent="0.15">
      <c r="B212" s="346" t="s">
        <v>5</v>
      </c>
      <c r="C212" s="346" t="s">
        <v>214</v>
      </c>
      <c r="D212" s="346" t="s">
        <v>213</v>
      </c>
      <c r="E212" s="400">
        <v>3000</v>
      </c>
      <c r="F212" s="400">
        <v>3890</v>
      </c>
      <c r="G212" s="401">
        <v>77.120822622107966</v>
      </c>
      <c r="H212" s="400">
        <v>65</v>
      </c>
      <c r="I212" s="400">
        <v>85</v>
      </c>
      <c r="J212" s="401">
        <v>76.470588235294116</v>
      </c>
      <c r="K212" s="400">
        <v>2935</v>
      </c>
      <c r="L212" s="400">
        <v>3805</v>
      </c>
      <c r="M212" s="401">
        <v>77.135348226018394</v>
      </c>
      <c r="N212" s="400">
        <v>3120</v>
      </c>
      <c r="O212" s="400">
        <v>4040</v>
      </c>
      <c r="P212" s="401">
        <v>77.227722772277232</v>
      </c>
      <c r="Q212" s="400">
        <v>40</v>
      </c>
      <c r="R212" s="400">
        <v>55</v>
      </c>
      <c r="S212" s="401">
        <v>72.727272727272734</v>
      </c>
      <c r="T212" s="400">
        <v>3080</v>
      </c>
      <c r="U212" s="400">
        <v>3985</v>
      </c>
      <c r="V212" s="402">
        <v>77.289836888331237</v>
      </c>
      <c r="W212" s="402">
        <v>0.10690015016926679</v>
      </c>
      <c r="X212" s="402">
        <v>0.15448866231284342</v>
      </c>
      <c r="Y212" s="402">
        <v>4.7588512143576622E-2</v>
      </c>
    </row>
    <row r="213" spans="2:25" x14ac:dyDescent="0.15">
      <c r="B213" s="346" t="s">
        <v>5</v>
      </c>
      <c r="C213" s="346" t="s">
        <v>102</v>
      </c>
      <c r="D213" s="346" t="s">
        <v>101</v>
      </c>
      <c r="E213" s="400">
        <v>2395</v>
      </c>
      <c r="F213" s="400">
        <v>3020</v>
      </c>
      <c r="G213" s="401">
        <v>79.30463576158941</v>
      </c>
      <c r="H213" s="400">
        <v>960</v>
      </c>
      <c r="I213" s="400">
        <v>1235</v>
      </c>
      <c r="J213" s="401">
        <v>77.732793522267201</v>
      </c>
      <c r="K213" s="400">
        <v>1435</v>
      </c>
      <c r="L213" s="400">
        <v>1785</v>
      </c>
      <c r="M213" s="401">
        <v>80.392156862745097</v>
      </c>
      <c r="N213" s="400">
        <v>1445</v>
      </c>
      <c r="O213" s="400">
        <v>1825</v>
      </c>
      <c r="P213" s="401">
        <v>79.178082191780817</v>
      </c>
      <c r="Q213" s="400">
        <v>90</v>
      </c>
      <c r="R213" s="400">
        <v>115</v>
      </c>
      <c r="S213" s="401">
        <v>78.260869565217391</v>
      </c>
      <c r="T213" s="400">
        <v>1355</v>
      </c>
      <c r="U213" s="400">
        <v>1710</v>
      </c>
      <c r="V213" s="402">
        <v>79.239766081871338</v>
      </c>
      <c r="W213" s="402">
        <v>-0.12655356980859267</v>
      </c>
      <c r="X213" s="402">
        <v>-1.152390780873759</v>
      </c>
      <c r="Y213" s="402">
        <v>-1.0258372110651663</v>
      </c>
    </row>
    <row r="214" spans="2:25" x14ac:dyDescent="0.15">
      <c r="B214" s="346" t="s">
        <v>5</v>
      </c>
      <c r="C214" s="346" t="s">
        <v>270</v>
      </c>
      <c r="D214" s="346" t="s">
        <v>269</v>
      </c>
      <c r="E214" s="400">
        <v>3820</v>
      </c>
      <c r="F214" s="400">
        <v>5000</v>
      </c>
      <c r="G214" s="401">
        <v>76.400000000000006</v>
      </c>
      <c r="H214" s="400">
        <v>1170</v>
      </c>
      <c r="I214" s="400">
        <v>1560</v>
      </c>
      <c r="J214" s="401">
        <v>75</v>
      </c>
      <c r="K214" s="400">
        <v>2650</v>
      </c>
      <c r="L214" s="400">
        <v>3445</v>
      </c>
      <c r="M214" s="401">
        <v>76.923076923076934</v>
      </c>
      <c r="N214" s="400">
        <v>2670</v>
      </c>
      <c r="O214" s="400">
        <v>3495</v>
      </c>
      <c r="P214" s="401">
        <v>76.394849785407729</v>
      </c>
      <c r="Q214" s="400">
        <v>105</v>
      </c>
      <c r="R214" s="400">
        <v>135</v>
      </c>
      <c r="S214" s="401">
        <v>77.777777777777786</v>
      </c>
      <c r="T214" s="400">
        <v>2570</v>
      </c>
      <c r="U214" s="400">
        <v>3365</v>
      </c>
      <c r="V214" s="402">
        <v>76.374442793462109</v>
      </c>
      <c r="W214" s="402">
        <v>-5.150214592276825E-3</v>
      </c>
      <c r="X214" s="402">
        <v>-0.54863412961482538</v>
      </c>
      <c r="Y214" s="402">
        <v>-0.54348391502254856</v>
      </c>
    </row>
    <row r="215" spans="2:25" x14ac:dyDescent="0.15">
      <c r="B215" s="346" t="s">
        <v>5</v>
      </c>
      <c r="C215" s="346" t="s">
        <v>216</v>
      </c>
      <c r="D215" s="346" t="s">
        <v>215</v>
      </c>
      <c r="E215" s="400" t="s">
        <v>579</v>
      </c>
      <c r="F215" s="400" t="s">
        <v>579</v>
      </c>
      <c r="G215" s="401" t="s">
        <v>579</v>
      </c>
      <c r="H215" s="400" t="s">
        <v>579</v>
      </c>
      <c r="I215" s="400" t="s">
        <v>579</v>
      </c>
      <c r="J215" s="401" t="s">
        <v>579</v>
      </c>
      <c r="K215" s="400" t="s">
        <v>579</v>
      </c>
      <c r="L215" s="400" t="s">
        <v>579</v>
      </c>
      <c r="M215" s="401" t="s">
        <v>579</v>
      </c>
      <c r="N215" s="400" t="s">
        <v>579</v>
      </c>
      <c r="O215" s="400" t="s">
        <v>579</v>
      </c>
      <c r="P215" s="401" t="s">
        <v>579</v>
      </c>
      <c r="Q215" s="400" t="s">
        <v>579</v>
      </c>
      <c r="R215" s="400" t="s">
        <v>579</v>
      </c>
      <c r="S215" s="401" t="s">
        <v>579</v>
      </c>
      <c r="T215" s="400" t="s">
        <v>579</v>
      </c>
      <c r="U215" s="400" t="s">
        <v>579</v>
      </c>
      <c r="V215" s="402" t="s">
        <v>579</v>
      </c>
      <c r="W215" s="402" t="s">
        <v>579</v>
      </c>
      <c r="X215" s="402" t="s">
        <v>579</v>
      </c>
      <c r="Y215" s="402" t="s">
        <v>579</v>
      </c>
    </row>
    <row r="216" spans="2:25" x14ac:dyDescent="0.15">
      <c r="B216" s="346" t="s">
        <v>5</v>
      </c>
      <c r="C216" s="346" t="s">
        <v>182</v>
      </c>
      <c r="D216" s="346" t="s">
        <v>181</v>
      </c>
      <c r="E216" s="400">
        <v>12195</v>
      </c>
      <c r="F216" s="400">
        <v>15910</v>
      </c>
      <c r="G216" s="401">
        <v>76.649905719673157</v>
      </c>
      <c r="H216" s="400">
        <v>3540</v>
      </c>
      <c r="I216" s="400">
        <v>4550</v>
      </c>
      <c r="J216" s="401">
        <v>77.80219780219781</v>
      </c>
      <c r="K216" s="400">
        <v>8655</v>
      </c>
      <c r="L216" s="400">
        <v>11360</v>
      </c>
      <c r="M216" s="401">
        <v>76.188380281690144</v>
      </c>
      <c r="N216" s="400">
        <v>8800</v>
      </c>
      <c r="O216" s="400">
        <v>11445</v>
      </c>
      <c r="P216" s="401">
        <v>76.889471384884231</v>
      </c>
      <c r="Q216" s="400">
        <v>590</v>
      </c>
      <c r="R216" s="400">
        <v>775</v>
      </c>
      <c r="S216" s="401">
        <v>76.129032258064512</v>
      </c>
      <c r="T216" s="400">
        <v>8210</v>
      </c>
      <c r="U216" s="400">
        <v>10665</v>
      </c>
      <c r="V216" s="402">
        <v>76.980778246601034</v>
      </c>
      <c r="W216" s="402">
        <v>0.23956566521107447</v>
      </c>
      <c r="X216" s="402">
        <v>0.7923979649108901</v>
      </c>
      <c r="Y216" s="402">
        <v>0.55283229969981562</v>
      </c>
    </row>
    <row r="217" spans="2:25" x14ac:dyDescent="0.15">
      <c r="B217" s="346" t="s">
        <v>5</v>
      </c>
      <c r="C217" s="346" t="s">
        <v>24</v>
      </c>
      <c r="D217" s="346" t="s">
        <v>23</v>
      </c>
      <c r="E217" s="400">
        <v>1460</v>
      </c>
      <c r="F217" s="400">
        <v>1965</v>
      </c>
      <c r="G217" s="401">
        <v>74.300254452926211</v>
      </c>
      <c r="H217" s="400">
        <v>770</v>
      </c>
      <c r="I217" s="400">
        <v>1025</v>
      </c>
      <c r="J217" s="401">
        <v>75.121951219512198</v>
      </c>
      <c r="K217" s="400">
        <v>690</v>
      </c>
      <c r="L217" s="400">
        <v>940</v>
      </c>
      <c r="M217" s="401">
        <v>73.40425531914893</v>
      </c>
      <c r="N217" s="400">
        <v>605</v>
      </c>
      <c r="O217" s="400">
        <v>885</v>
      </c>
      <c r="P217" s="401">
        <v>68.361581920903959</v>
      </c>
      <c r="Q217" s="400">
        <v>20</v>
      </c>
      <c r="R217" s="400">
        <v>30</v>
      </c>
      <c r="S217" s="401">
        <v>66.666666666666657</v>
      </c>
      <c r="T217" s="400">
        <v>585</v>
      </c>
      <c r="U217" s="400">
        <v>855</v>
      </c>
      <c r="V217" s="402">
        <v>68.421052631578945</v>
      </c>
      <c r="W217" s="402">
        <v>-5.9386725320222524</v>
      </c>
      <c r="X217" s="402">
        <v>-4.9832026875699853</v>
      </c>
      <c r="Y217" s="402">
        <v>0.95546984445226713</v>
      </c>
    </row>
    <row r="218" spans="2:25" x14ac:dyDescent="0.15">
      <c r="B218" s="346" t="s">
        <v>5</v>
      </c>
      <c r="C218" s="346" t="s">
        <v>315</v>
      </c>
      <c r="D218" s="346" t="s">
        <v>314</v>
      </c>
      <c r="E218" s="400">
        <v>4905</v>
      </c>
      <c r="F218" s="400">
        <v>6340</v>
      </c>
      <c r="G218" s="401">
        <v>77.365930599369079</v>
      </c>
      <c r="H218" s="400">
        <v>1405</v>
      </c>
      <c r="I218" s="400">
        <v>1800</v>
      </c>
      <c r="J218" s="401">
        <v>78.055555555555557</v>
      </c>
      <c r="K218" s="400">
        <v>3500</v>
      </c>
      <c r="L218" s="400">
        <v>4540</v>
      </c>
      <c r="M218" s="401">
        <v>77.092511013215855</v>
      </c>
      <c r="N218" s="400">
        <v>3365</v>
      </c>
      <c r="O218" s="400">
        <v>4450</v>
      </c>
      <c r="P218" s="401">
        <v>75.617977528089881</v>
      </c>
      <c r="Q218" s="400">
        <v>85</v>
      </c>
      <c r="R218" s="400">
        <v>105</v>
      </c>
      <c r="S218" s="401">
        <v>80.952380952380949</v>
      </c>
      <c r="T218" s="400">
        <v>3280</v>
      </c>
      <c r="U218" s="400">
        <v>4345</v>
      </c>
      <c r="V218" s="402">
        <v>75.489067894131196</v>
      </c>
      <c r="W218" s="402">
        <v>-1.7479530712791984</v>
      </c>
      <c r="X218" s="402">
        <v>-1.603443119084659</v>
      </c>
      <c r="Y218" s="402">
        <v>0.14450995219453944</v>
      </c>
    </row>
    <row r="219" spans="2:25" x14ac:dyDescent="0.15">
      <c r="B219" s="346" t="s">
        <v>5</v>
      </c>
      <c r="C219" s="346" t="s">
        <v>218</v>
      </c>
      <c r="D219" s="346" t="s">
        <v>217</v>
      </c>
      <c r="E219" s="400">
        <v>2535</v>
      </c>
      <c r="F219" s="400">
        <v>3445</v>
      </c>
      <c r="G219" s="401">
        <v>73.584905660377359</v>
      </c>
      <c r="H219" s="400">
        <v>0</v>
      </c>
      <c r="I219" s="400">
        <v>0</v>
      </c>
      <c r="J219" s="401" t="s">
        <v>589</v>
      </c>
      <c r="K219" s="400">
        <v>2535</v>
      </c>
      <c r="L219" s="400">
        <v>3445</v>
      </c>
      <c r="M219" s="401">
        <v>73.584905660377359</v>
      </c>
      <c r="N219" s="400">
        <v>2520</v>
      </c>
      <c r="O219" s="400">
        <v>3520</v>
      </c>
      <c r="P219" s="401">
        <v>71.590909090909093</v>
      </c>
      <c r="Q219" s="400">
        <v>0</v>
      </c>
      <c r="R219" s="400">
        <v>0</v>
      </c>
      <c r="S219" s="401" t="s">
        <v>589</v>
      </c>
      <c r="T219" s="400">
        <v>2520</v>
      </c>
      <c r="U219" s="400">
        <v>3520</v>
      </c>
      <c r="V219" s="402">
        <v>71.590909090909093</v>
      </c>
      <c r="W219" s="402">
        <v>-1.9939965694682655</v>
      </c>
      <c r="X219" s="402">
        <v>-1.9939965694682655</v>
      </c>
      <c r="Y219" s="402">
        <v>0</v>
      </c>
    </row>
    <row r="220" spans="2:25" ht="15" x14ac:dyDescent="0.15">
      <c r="B220" s="346" t="s">
        <v>5</v>
      </c>
      <c r="C220" s="346" t="s">
        <v>219</v>
      </c>
      <c r="D220" s="346" t="s">
        <v>665</v>
      </c>
      <c r="E220" s="400">
        <v>1865</v>
      </c>
      <c r="F220" s="400">
        <v>2500</v>
      </c>
      <c r="G220" s="401">
        <v>74.599999999999994</v>
      </c>
      <c r="H220" s="400">
        <v>250</v>
      </c>
      <c r="I220" s="400">
        <v>350</v>
      </c>
      <c r="J220" s="401">
        <v>71.428571428571431</v>
      </c>
      <c r="K220" s="400">
        <v>1610</v>
      </c>
      <c r="L220" s="400">
        <v>2150</v>
      </c>
      <c r="M220" s="401">
        <v>74.883720930232556</v>
      </c>
      <c r="N220" s="400">
        <v>1365</v>
      </c>
      <c r="O220" s="400">
        <v>1770</v>
      </c>
      <c r="P220" s="401">
        <v>77.118644067796609</v>
      </c>
      <c r="Q220" s="400">
        <v>0</v>
      </c>
      <c r="R220" s="400">
        <v>0</v>
      </c>
      <c r="S220" s="401" t="s">
        <v>589</v>
      </c>
      <c r="T220" s="400">
        <v>1365</v>
      </c>
      <c r="U220" s="400">
        <v>1770</v>
      </c>
      <c r="V220" s="402">
        <v>77.118644067796609</v>
      </c>
      <c r="W220" s="402">
        <v>2.5186440677966146</v>
      </c>
      <c r="X220" s="402">
        <v>2.2349231375640528</v>
      </c>
      <c r="Y220" s="402">
        <v>-0.28372093023256184</v>
      </c>
    </row>
    <row r="221" spans="2:25" x14ac:dyDescent="0.15">
      <c r="B221" s="346" t="s">
        <v>5</v>
      </c>
      <c r="C221" s="346" t="s">
        <v>60</v>
      </c>
      <c r="D221" s="346" t="s">
        <v>59</v>
      </c>
      <c r="E221" s="400">
        <v>1020</v>
      </c>
      <c r="F221" s="400">
        <v>1400</v>
      </c>
      <c r="G221" s="401">
        <v>72.857142857142847</v>
      </c>
      <c r="H221" s="400">
        <v>285</v>
      </c>
      <c r="I221" s="400">
        <v>400</v>
      </c>
      <c r="J221" s="401">
        <v>71.25</v>
      </c>
      <c r="K221" s="400">
        <v>735</v>
      </c>
      <c r="L221" s="400">
        <v>1000</v>
      </c>
      <c r="M221" s="401">
        <v>73.5</v>
      </c>
      <c r="N221" s="400">
        <v>745</v>
      </c>
      <c r="O221" s="400">
        <v>1100</v>
      </c>
      <c r="P221" s="401">
        <v>67.72727272727272</v>
      </c>
      <c r="Q221" s="400">
        <v>60</v>
      </c>
      <c r="R221" s="400">
        <v>85</v>
      </c>
      <c r="S221" s="401">
        <v>70.588235294117652</v>
      </c>
      <c r="T221" s="400">
        <v>685</v>
      </c>
      <c r="U221" s="400">
        <v>1010</v>
      </c>
      <c r="V221" s="402">
        <v>67.821782178217831</v>
      </c>
      <c r="W221" s="402">
        <v>-5.1298701298701275</v>
      </c>
      <c r="X221" s="402">
        <v>-5.6782178217821695</v>
      </c>
      <c r="Y221" s="402">
        <v>-0.54834769191204202</v>
      </c>
    </row>
    <row r="222" spans="2:25" x14ac:dyDescent="0.15">
      <c r="B222" s="346" t="s">
        <v>5</v>
      </c>
      <c r="C222" s="346" t="s">
        <v>221</v>
      </c>
      <c r="D222" s="346" t="s">
        <v>220</v>
      </c>
      <c r="E222" s="400">
        <v>1020</v>
      </c>
      <c r="F222" s="400">
        <v>1280</v>
      </c>
      <c r="G222" s="401">
        <v>79.6875</v>
      </c>
      <c r="H222" s="400">
        <v>0</v>
      </c>
      <c r="I222" s="400">
        <v>0</v>
      </c>
      <c r="J222" s="401" t="s">
        <v>589</v>
      </c>
      <c r="K222" s="400">
        <v>1020</v>
      </c>
      <c r="L222" s="400">
        <v>1280</v>
      </c>
      <c r="M222" s="401">
        <v>79.6875</v>
      </c>
      <c r="N222" s="400">
        <v>990</v>
      </c>
      <c r="O222" s="400">
        <v>1270</v>
      </c>
      <c r="P222" s="401">
        <v>77.952755905511808</v>
      </c>
      <c r="Q222" s="400">
        <v>0</v>
      </c>
      <c r="R222" s="400">
        <v>0</v>
      </c>
      <c r="S222" s="401" t="s">
        <v>589</v>
      </c>
      <c r="T222" s="400">
        <v>990</v>
      </c>
      <c r="U222" s="400">
        <v>1270</v>
      </c>
      <c r="V222" s="402">
        <v>77.952755905511808</v>
      </c>
      <c r="W222" s="402">
        <v>-1.7347440944881924</v>
      </c>
      <c r="X222" s="402">
        <v>-1.7347440944881924</v>
      </c>
      <c r="Y222" s="402">
        <v>0</v>
      </c>
    </row>
    <row r="223" spans="2:25" x14ac:dyDescent="0.15">
      <c r="B223" s="346" t="s">
        <v>5</v>
      </c>
      <c r="C223" s="346" t="s">
        <v>272</v>
      </c>
      <c r="D223" s="346" t="s">
        <v>271</v>
      </c>
      <c r="E223" s="400">
        <v>11255</v>
      </c>
      <c r="F223" s="400">
        <v>14430</v>
      </c>
      <c r="G223" s="401">
        <v>77.997227997228009</v>
      </c>
      <c r="H223" s="400">
        <v>390</v>
      </c>
      <c r="I223" s="400">
        <v>510</v>
      </c>
      <c r="J223" s="401">
        <v>76.470588235294116</v>
      </c>
      <c r="K223" s="400">
        <v>10865</v>
      </c>
      <c r="L223" s="400">
        <v>13920</v>
      </c>
      <c r="M223" s="401">
        <v>78.053160919540232</v>
      </c>
      <c r="N223" s="400">
        <v>8160</v>
      </c>
      <c r="O223" s="400">
        <v>10540</v>
      </c>
      <c r="P223" s="401">
        <v>77.41935483870968</v>
      </c>
      <c r="Q223" s="400">
        <v>65</v>
      </c>
      <c r="R223" s="400">
        <v>75</v>
      </c>
      <c r="S223" s="401">
        <v>86.666666666666671</v>
      </c>
      <c r="T223" s="400">
        <v>8095</v>
      </c>
      <c r="U223" s="400">
        <v>10465</v>
      </c>
      <c r="V223" s="402">
        <v>77.353081700907794</v>
      </c>
      <c r="W223" s="402">
        <v>-0.57787315851832943</v>
      </c>
      <c r="X223" s="402">
        <v>-0.70007921863243894</v>
      </c>
      <c r="Y223" s="402">
        <v>-0.1222060601141095</v>
      </c>
    </row>
    <row r="224" spans="2:25" x14ac:dyDescent="0.15">
      <c r="B224" s="346" t="s">
        <v>5</v>
      </c>
      <c r="C224" s="346" t="s">
        <v>223</v>
      </c>
      <c r="D224" s="346" t="s">
        <v>222</v>
      </c>
      <c r="E224" s="400">
        <v>2085</v>
      </c>
      <c r="F224" s="400">
        <v>2745</v>
      </c>
      <c r="G224" s="401">
        <v>75.956284153005456</v>
      </c>
      <c r="H224" s="400">
        <v>1390</v>
      </c>
      <c r="I224" s="400">
        <v>1835</v>
      </c>
      <c r="J224" s="401">
        <v>75.749318801089913</v>
      </c>
      <c r="K224" s="400">
        <v>695</v>
      </c>
      <c r="L224" s="400">
        <v>910</v>
      </c>
      <c r="M224" s="401">
        <v>76.373626373626365</v>
      </c>
      <c r="N224" s="400">
        <v>720</v>
      </c>
      <c r="O224" s="400">
        <v>890</v>
      </c>
      <c r="P224" s="401">
        <v>80.898876404494374</v>
      </c>
      <c r="Q224" s="400">
        <v>0</v>
      </c>
      <c r="R224" s="400">
        <v>0</v>
      </c>
      <c r="S224" s="401" t="s">
        <v>589</v>
      </c>
      <c r="T224" s="400">
        <v>720</v>
      </c>
      <c r="U224" s="400">
        <v>890</v>
      </c>
      <c r="V224" s="402">
        <v>80.898876404494374</v>
      </c>
      <c r="W224" s="402">
        <v>4.942592251488918</v>
      </c>
      <c r="X224" s="402">
        <v>4.5252500308680084</v>
      </c>
      <c r="Y224" s="402">
        <v>-0.41734222062090964</v>
      </c>
    </row>
    <row r="225" spans="2:25" x14ac:dyDescent="0.15">
      <c r="B225" s="346" t="s">
        <v>5</v>
      </c>
      <c r="C225" s="346" t="s">
        <v>225</v>
      </c>
      <c r="D225" s="346" t="s">
        <v>224</v>
      </c>
      <c r="E225" s="400">
        <v>2345</v>
      </c>
      <c r="F225" s="400">
        <v>2945</v>
      </c>
      <c r="G225" s="401">
        <v>79.626485568760614</v>
      </c>
      <c r="H225" s="400">
        <v>640</v>
      </c>
      <c r="I225" s="400">
        <v>800</v>
      </c>
      <c r="J225" s="401">
        <v>80</v>
      </c>
      <c r="K225" s="400">
        <v>1705</v>
      </c>
      <c r="L225" s="400">
        <v>2145</v>
      </c>
      <c r="M225" s="401">
        <v>79.487179487179489</v>
      </c>
      <c r="N225" s="400">
        <v>1800</v>
      </c>
      <c r="O225" s="400">
        <v>2305</v>
      </c>
      <c r="P225" s="401">
        <v>78.091106290672457</v>
      </c>
      <c r="Q225" s="400">
        <v>210</v>
      </c>
      <c r="R225" s="400">
        <v>255</v>
      </c>
      <c r="S225" s="401">
        <v>82.35294117647058</v>
      </c>
      <c r="T225" s="400">
        <v>1590</v>
      </c>
      <c r="U225" s="400">
        <v>2050</v>
      </c>
      <c r="V225" s="402">
        <v>77.560975609756099</v>
      </c>
      <c r="W225" s="402">
        <v>-1.5353792780881577</v>
      </c>
      <c r="X225" s="402">
        <v>-1.9262038774233901</v>
      </c>
      <c r="Y225" s="402">
        <v>-0.39082459933523239</v>
      </c>
    </row>
    <row r="226" spans="2:25" x14ac:dyDescent="0.15">
      <c r="B226" s="346" t="s">
        <v>5</v>
      </c>
      <c r="C226" s="346" t="s">
        <v>26</v>
      </c>
      <c r="D226" s="346" t="s">
        <v>25</v>
      </c>
      <c r="E226" s="400">
        <v>780</v>
      </c>
      <c r="F226" s="400">
        <v>1040</v>
      </c>
      <c r="G226" s="401">
        <v>75</v>
      </c>
      <c r="H226" s="400">
        <v>215</v>
      </c>
      <c r="I226" s="400">
        <v>300</v>
      </c>
      <c r="J226" s="401">
        <v>71.666666666666671</v>
      </c>
      <c r="K226" s="400">
        <v>565</v>
      </c>
      <c r="L226" s="400">
        <v>745</v>
      </c>
      <c r="M226" s="401">
        <v>75.838926174496649</v>
      </c>
      <c r="N226" s="400">
        <v>505</v>
      </c>
      <c r="O226" s="400">
        <v>725</v>
      </c>
      <c r="P226" s="401">
        <v>69.655172413793096</v>
      </c>
      <c r="Q226" s="400">
        <v>20</v>
      </c>
      <c r="R226" s="400">
        <v>25</v>
      </c>
      <c r="S226" s="401">
        <v>80</v>
      </c>
      <c r="T226" s="400">
        <v>485</v>
      </c>
      <c r="U226" s="400">
        <v>695</v>
      </c>
      <c r="V226" s="402">
        <v>69.7841726618705</v>
      </c>
      <c r="W226" s="402">
        <v>-5.3448275862069039</v>
      </c>
      <c r="X226" s="402">
        <v>-6.0547535126261494</v>
      </c>
      <c r="Y226" s="402">
        <v>-0.70992592641924546</v>
      </c>
    </row>
    <row r="227" spans="2:25" x14ac:dyDescent="0.15">
      <c r="B227" s="346" t="s">
        <v>5</v>
      </c>
      <c r="C227" s="346" t="s">
        <v>227</v>
      </c>
      <c r="D227" s="346" t="s">
        <v>226</v>
      </c>
      <c r="E227" s="400">
        <v>2340</v>
      </c>
      <c r="F227" s="400">
        <v>3115</v>
      </c>
      <c r="G227" s="401">
        <v>75.120385232744781</v>
      </c>
      <c r="H227" s="400">
        <v>695</v>
      </c>
      <c r="I227" s="400">
        <v>910</v>
      </c>
      <c r="J227" s="401">
        <v>76.373626373626365</v>
      </c>
      <c r="K227" s="400">
        <v>1645</v>
      </c>
      <c r="L227" s="400">
        <v>2205</v>
      </c>
      <c r="M227" s="401">
        <v>74.603174603174608</v>
      </c>
      <c r="N227" s="400">
        <v>1710</v>
      </c>
      <c r="O227" s="400">
        <v>2225</v>
      </c>
      <c r="P227" s="401">
        <v>76.853932584269657</v>
      </c>
      <c r="Q227" s="400">
        <v>125</v>
      </c>
      <c r="R227" s="400">
        <v>145</v>
      </c>
      <c r="S227" s="401">
        <v>86.206896551724128</v>
      </c>
      <c r="T227" s="400">
        <v>1585</v>
      </c>
      <c r="U227" s="400">
        <v>2075</v>
      </c>
      <c r="V227" s="402">
        <v>76.385542168674704</v>
      </c>
      <c r="W227" s="402">
        <v>1.7335473515248765</v>
      </c>
      <c r="X227" s="402">
        <v>1.7823675655000955</v>
      </c>
      <c r="Y227" s="402">
        <v>4.8820213975218962E-2</v>
      </c>
    </row>
    <row r="228" spans="2:25" x14ac:dyDescent="0.15">
      <c r="B228" s="346" t="s">
        <v>5</v>
      </c>
      <c r="C228" s="346" t="s">
        <v>152</v>
      </c>
      <c r="D228" s="346" t="s">
        <v>151</v>
      </c>
      <c r="E228" s="400">
        <v>1285</v>
      </c>
      <c r="F228" s="400">
        <v>1695</v>
      </c>
      <c r="G228" s="401">
        <v>75.811209439528028</v>
      </c>
      <c r="H228" s="400">
        <v>110</v>
      </c>
      <c r="I228" s="400">
        <v>140</v>
      </c>
      <c r="J228" s="401">
        <v>78.571428571428569</v>
      </c>
      <c r="K228" s="400">
        <v>1175</v>
      </c>
      <c r="L228" s="400">
        <v>1555</v>
      </c>
      <c r="M228" s="401">
        <v>75.562700964630224</v>
      </c>
      <c r="N228" s="400">
        <v>1185</v>
      </c>
      <c r="O228" s="400">
        <v>1605</v>
      </c>
      <c r="P228" s="401">
        <v>73.831775700934571</v>
      </c>
      <c r="Q228" s="400">
        <v>60</v>
      </c>
      <c r="R228" s="400">
        <v>90</v>
      </c>
      <c r="S228" s="401">
        <v>66.666666666666657</v>
      </c>
      <c r="T228" s="400">
        <v>1125</v>
      </c>
      <c r="U228" s="400">
        <v>1515</v>
      </c>
      <c r="V228" s="402">
        <v>74.257425742574256</v>
      </c>
      <c r="W228" s="402">
        <v>-1.9794337385934568</v>
      </c>
      <c r="X228" s="402">
        <v>-1.3052752220559682</v>
      </c>
      <c r="Y228" s="402">
        <v>0.67415851653748859</v>
      </c>
    </row>
    <row r="229" spans="2:25" x14ac:dyDescent="0.15">
      <c r="B229" s="346" t="s">
        <v>5</v>
      </c>
      <c r="C229" s="346" t="s">
        <v>184</v>
      </c>
      <c r="D229" s="346" t="s">
        <v>183</v>
      </c>
      <c r="E229" s="400">
        <v>10720</v>
      </c>
      <c r="F229" s="400">
        <v>13455</v>
      </c>
      <c r="G229" s="401">
        <v>79.672984020810105</v>
      </c>
      <c r="H229" s="400">
        <v>2780</v>
      </c>
      <c r="I229" s="400">
        <v>3505</v>
      </c>
      <c r="J229" s="401">
        <v>79.315263908701851</v>
      </c>
      <c r="K229" s="400">
        <v>7940</v>
      </c>
      <c r="L229" s="400">
        <v>9950</v>
      </c>
      <c r="M229" s="401">
        <v>79.798994974874375</v>
      </c>
      <c r="N229" s="400">
        <v>6790</v>
      </c>
      <c r="O229" s="400">
        <v>8595</v>
      </c>
      <c r="P229" s="401">
        <v>78.999418266433977</v>
      </c>
      <c r="Q229" s="400">
        <v>130</v>
      </c>
      <c r="R229" s="400">
        <v>170</v>
      </c>
      <c r="S229" s="401">
        <v>76.470588235294116</v>
      </c>
      <c r="T229" s="400">
        <v>6665</v>
      </c>
      <c r="U229" s="400">
        <v>8425</v>
      </c>
      <c r="V229" s="402">
        <v>79.109792284866458</v>
      </c>
      <c r="W229" s="402">
        <v>-0.67356575437612776</v>
      </c>
      <c r="X229" s="402">
        <v>-0.68920269000791734</v>
      </c>
      <c r="Y229" s="402">
        <v>-1.5636935631789584E-2</v>
      </c>
    </row>
    <row r="230" spans="2:25" x14ac:dyDescent="0.15">
      <c r="B230" s="346" t="s">
        <v>5</v>
      </c>
      <c r="C230" s="346" t="s">
        <v>229</v>
      </c>
      <c r="D230" s="346" t="s">
        <v>228</v>
      </c>
      <c r="E230" s="400">
        <v>3020</v>
      </c>
      <c r="F230" s="400">
        <v>3890</v>
      </c>
      <c r="G230" s="401">
        <v>77.634961439588693</v>
      </c>
      <c r="H230" s="400">
        <v>1420</v>
      </c>
      <c r="I230" s="400">
        <v>1820</v>
      </c>
      <c r="J230" s="401">
        <v>78.021978021978029</v>
      </c>
      <c r="K230" s="400">
        <v>1600</v>
      </c>
      <c r="L230" s="400">
        <v>2075</v>
      </c>
      <c r="M230" s="401">
        <v>77.108433734939766</v>
      </c>
      <c r="N230" s="400">
        <v>1485</v>
      </c>
      <c r="O230" s="400">
        <v>1955</v>
      </c>
      <c r="P230" s="401">
        <v>75.959079283887462</v>
      </c>
      <c r="Q230" s="400">
        <v>0</v>
      </c>
      <c r="R230" s="400">
        <v>0</v>
      </c>
      <c r="S230" s="401" t="s">
        <v>589</v>
      </c>
      <c r="T230" s="400">
        <v>1485</v>
      </c>
      <c r="U230" s="400">
        <v>1955</v>
      </c>
      <c r="V230" s="402">
        <v>75.959079283887462</v>
      </c>
      <c r="W230" s="402">
        <v>-1.6758821557012311</v>
      </c>
      <c r="X230" s="402">
        <v>-1.1493544510523037</v>
      </c>
      <c r="Y230" s="402">
        <v>0.5265277046489274</v>
      </c>
    </row>
    <row r="231" spans="2:25" x14ac:dyDescent="0.15">
      <c r="B231" s="346" t="s">
        <v>5</v>
      </c>
      <c r="C231" s="346" t="s">
        <v>231</v>
      </c>
      <c r="D231" s="346" t="s">
        <v>230</v>
      </c>
      <c r="E231" s="400">
        <v>2380</v>
      </c>
      <c r="F231" s="400">
        <v>3195</v>
      </c>
      <c r="G231" s="401">
        <v>74.491392801251948</v>
      </c>
      <c r="H231" s="400">
        <v>980</v>
      </c>
      <c r="I231" s="400">
        <v>1355</v>
      </c>
      <c r="J231" s="401">
        <v>72.32472324723247</v>
      </c>
      <c r="K231" s="400">
        <v>1400</v>
      </c>
      <c r="L231" s="400">
        <v>1840</v>
      </c>
      <c r="M231" s="401">
        <v>76.08695652173914</v>
      </c>
      <c r="N231" s="400">
        <v>1440</v>
      </c>
      <c r="O231" s="400">
        <v>1810</v>
      </c>
      <c r="P231" s="401">
        <v>79.55801104972376</v>
      </c>
      <c r="Q231" s="400">
        <v>85</v>
      </c>
      <c r="R231" s="400">
        <v>105</v>
      </c>
      <c r="S231" s="401">
        <v>80.952380952380949</v>
      </c>
      <c r="T231" s="400">
        <v>1355</v>
      </c>
      <c r="U231" s="400">
        <v>1705</v>
      </c>
      <c r="V231" s="402">
        <v>79.47214076246334</v>
      </c>
      <c r="W231" s="402">
        <v>5.0666182484718121</v>
      </c>
      <c r="X231" s="402">
        <v>3.3851842407242003</v>
      </c>
      <c r="Y231" s="402">
        <v>-1.6814340077476118</v>
      </c>
    </row>
    <row r="232" spans="2:25" x14ac:dyDescent="0.15">
      <c r="B232" s="346" t="s">
        <v>5</v>
      </c>
      <c r="C232" s="346" t="s">
        <v>274</v>
      </c>
      <c r="D232" s="346" t="s">
        <v>273</v>
      </c>
      <c r="E232" s="400">
        <v>920</v>
      </c>
      <c r="F232" s="400">
        <v>1210</v>
      </c>
      <c r="G232" s="401">
        <v>76.033057851239676</v>
      </c>
      <c r="H232" s="400">
        <v>235</v>
      </c>
      <c r="I232" s="400">
        <v>300</v>
      </c>
      <c r="J232" s="401">
        <v>78.333333333333329</v>
      </c>
      <c r="K232" s="400">
        <v>685</v>
      </c>
      <c r="L232" s="400">
        <v>910</v>
      </c>
      <c r="M232" s="401">
        <v>75.27472527472527</v>
      </c>
      <c r="N232" s="400">
        <v>650</v>
      </c>
      <c r="O232" s="400">
        <v>875</v>
      </c>
      <c r="P232" s="401">
        <v>74.285714285714292</v>
      </c>
      <c r="Q232" s="400">
        <v>0</v>
      </c>
      <c r="R232" s="400">
        <v>0</v>
      </c>
      <c r="S232" s="401" t="s">
        <v>589</v>
      </c>
      <c r="T232" s="400">
        <v>650</v>
      </c>
      <c r="U232" s="400">
        <v>875</v>
      </c>
      <c r="V232" s="402">
        <v>74.285714285714292</v>
      </c>
      <c r="W232" s="402">
        <v>-1.7473435655253837</v>
      </c>
      <c r="X232" s="402">
        <v>-0.98901098901097839</v>
      </c>
      <c r="Y232" s="402">
        <v>0.75833257651440533</v>
      </c>
    </row>
    <row r="233" spans="2:25" x14ac:dyDescent="0.15">
      <c r="B233" s="346" t="s">
        <v>5</v>
      </c>
      <c r="C233" s="346" t="s">
        <v>233</v>
      </c>
      <c r="D233" s="346" t="s">
        <v>232</v>
      </c>
      <c r="E233" s="400">
        <v>1355</v>
      </c>
      <c r="F233" s="400">
        <v>1745</v>
      </c>
      <c r="G233" s="401">
        <v>77.650429799426931</v>
      </c>
      <c r="H233" s="400">
        <v>0</v>
      </c>
      <c r="I233" s="400">
        <v>0</v>
      </c>
      <c r="J233" s="401" t="s">
        <v>589</v>
      </c>
      <c r="K233" s="400">
        <v>1355</v>
      </c>
      <c r="L233" s="400">
        <v>1745</v>
      </c>
      <c r="M233" s="401">
        <v>77.650429799426931</v>
      </c>
      <c r="N233" s="400">
        <v>1270</v>
      </c>
      <c r="O233" s="400">
        <v>1655</v>
      </c>
      <c r="P233" s="401">
        <v>76.737160120845928</v>
      </c>
      <c r="Q233" s="400">
        <v>0</v>
      </c>
      <c r="R233" s="400">
        <v>0</v>
      </c>
      <c r="S233" s="401" t="s">
        <v>589</v>
      </c>
      <c r="T233" s="400">
        <v>1270</v>
      </c>
      <c r="U233" s="400">
        <v>1655</v>
      </c>
      <c r="V233" s="402">
        <v>76.737160120845928</v>
      </c>
      <c r="W233" s="402">
        <v>-0.91326967858100261</v>
      </c>
      <c r="X233" s="402">
        <v>-0.91326967858100261</v>
      </c>
      <c r="Y233" s="402">
        <v>0</v>
      </c>
    </row>
    <row r="234" spans="2:25" x14ac:dyDescent="0.15">
      <c r="B234" s="346" t="s">
        <v>5</v>
      </c>
      <c r="C234" s="346" t="s">
        <v>235</v>
      </c>
      <c r="D234" s="346" t="s">
        <v>234</v>
      </c>
      <c r="E234" s="400">
        <v>680</v>
      </c>
      <c r="F234" s="400">
        <v>860</v>
      </c>
      <c r="G234" s="401">
        <v>79.069767441860463</v>
      </c>
      <c r="H234" s="400">
        <v>0</v>
      </c>
      <c r="I234" s="400">
        <v>0</v>
      </c>
      <c r="J234" s="401" t="s">
        <v>589</v>
      </c>
      <c r="K234" s="400">
        <v>680</v>
      </c>
      <c r="L234" s="400">
        <v>860</v>
      </c>
      <c r="M234" s="401">
        <v>79.069767441860463</v>
      </c>
      <c r="N234" s="400">
        <v>655</v>
      </c>
      <c r="O234" s="400">
        <v>835</v>
      </c>
      <c r="P234" s="401">
        <v>78.443113772455092</v>
      </c>
      <c r="Q234" s="400">
        <v>0</v>
      </c>
      <c r="R234" s="400">
        <v>0</v>
      </c>
      <c r="S234" s="401" t="s">
        <v>589</v>
      </c>
      <c r="T234" s="400">
        <v>655</v>
      </c>
      <c r="U234" s="400">
        <v>835</v>
      </c>
      <c r="V234" s="402">
        <v>78.443113772455092</v>
      </c>
      <c r="W234" s="402">
        <v>-0.62665366940537126</v>
      </c>
      <c r="X234" s="402">
        <v>-0.62665366940537126</v>
      </c>
      <c r="Y234" s="402">
        <v>0</v>
      </c>
    </row>
    <row r="235" spans="2:25" x14ac:dyDescent="0.15">
      <c r="B235" s="346" t="s">
        <v>5</v>
      </c>
      <c r="C235" s="346" t="s">
        <v>276</v>
      </c>
      <c r="D235" s="346" t="s">
        <v>275</v>
      </c>
      <c r="E235" s="400">
        <v>12250</v>
      </c>
      <c r="F235" s="400">
        <v>16395</v>
      </c>
      <c r="G235" s="401">
        <v>74.71790179932907</v>
      </c>
      <c r="H235" s="400">
        <v>485</v>
      </c>
      <c r="I235" s="400">
        <v>665</v>
      </c>
      <c r="J235" s="401">
        <v>72.932330827067673</v>
      </c>
      <c r="K235" s="400">
        <v>11765</v>
      </c>
      <c r="L235" s="400">
        <v>15730</v>
      </c>
      <c r="M235" s="401">
        <v>74.793388429752056</v>
      </c>
      <c r="N235" s="400">
        <v>12210</v>
      </c>
      <c r="O235" s="400">
        <v>16410</v>
      </c>
      <c r="P235" s="401">
        <v>74.405850091407672</v>
      </c>
      <c r="Q235" s="400">
        <v>500</v>
      </c>
      <c r="R235" s="400">
        <v>705</v>
      </c>
      <c r="S235" s="401">
        <v>70.921985815602838</v>
      </c>
      <c r="T235" s="400">
        <v>11710</v>
      </c>
      <c r="U235" s="400">
        <v>15705</v>
      </c>
      <c r="V235" s="402">
        <v>74.562241324418977</v>
      </c>
      <c r="W235" s="402">
        <v>-0.31205170792139825</v>
      </c>
      <c r="X235" s="402">
        <v>-0.23114710533307914</v>
      </c>
      <c r="Y235" s="402">
        <v>8.0904602588319108E-2</v>
      </c>
    </row>
    <row r="236" spans="2:25" x14ac:dyDescent="0.15">
      <c r="B236" s="346" t="s">
        <v>5</v>
      </c>
      <c r="C236" s="346" t="s">
        <v>104</v>
      </c>
      <c r="D236" s="346" t="s">
        <v>103</v>
      </c>
      <c r="E236" s="400">
        <v>2250</v>
      </c>
      <c r="F236" s="400">
        <v>3210</v>
      </c>
      <c r="G236" s="401">
        <v>70.09345794392523</v>
      </c>
      <c r="H236" s="400">
        <v>0</v>
      </c>
      <c r="I236" s="400">
        <v>0</v>
      </c>
      <c r="J236" s="401" t="s">
        <v>589</v>
      </c>
      <c r="K236" s="400">
        <v>2250</v>
      </c>
      <c r="L236" s="400">
        <v>3210</v>
      </c>
      <c r="M236" s="401">
        <v>70.09345794392523</v>
      </c>
      <c r="N236" s="400">
        <v>2265</v>
      </c>
      <c r="O236" s="400">
        <v>3190</v>
      </c>
      <c r="P236" s="401">
        <v>71.003134796238243</v>
      </c>
      <c r="Q236" s="400">
        <v>0</v>
      </c>
      <c r="R236" s="400">
        <v>0</v>
      </c>
      <c r="S236" s="401" t="s">
        <v>589</v>
      </c>
      <c r="T236" s="400">
        <v>2265</v>
      </c>
      <c r="U236" s="400">
        <v>3190</v>
      </c>
      <c r="V236" s="402">
        <v>71.003134796238243</v>
      </c>
      <c r="W236" s="402">
        <v>0.90967685231301232</v>
      </c>
      <c r="X236" s="402">
        <v>0.90967685231301232</v>
      </c>
      <c r="Y236" s="402">
        <v>0</v>
      </c>
    </row>
    <row r="237" spans="2:25" x14ac:dyDescent="0.15">
      <c r="B237" s="346" t="s">
        <v>5</v>
      </c>
      <c r="C237" s="346" t="s">
        <v>237</v>
      </c>
      <c r="D237" s="346" t="s">
        <v>236</v>
      </c>
      <c r="E237" s="400">
        <v>1585</v>
      </c>
      <c r="F237" s="400">
        <v>1905</v>
      </c>
      <c r="G237" s="401">
        <v>83.202099737532805</v>
      </c>
      <c r="H237" s="400">
        <v>785</v>
      </c>
      <c r="I237" s="400">
        <v>930</v>
      </c>
      <c r="J237" s="401">
        <v>84.408602150537632</v>
      </c>
      <c r="K237" s="400">
        <v>800</v>
      </c>
      <c r="L237" s="400">
        <v>975</v>
      </c>
      <c r="M237" s="401">
        <v>82.051282051282044</v>
      </c>
      <c r="N237" s="400">
        <v>795</v>
      </c>
      <c r="O237" s="400">
        <v>975</v>
      </c>
      <c r="P237" s="401">
        <v>81.538461538461533</v>
      </c>
      <c r="Q237" s="400">
        <v>10</v>
      </c>
      <c r="R237" s="400">
        <v>20</v>
      </c>
      <c r="S237" s="401">
        <v>50</v>
      </c>
      <c r="T237" s="400">
        <v>785</v>
      </c>
      <c r="U237" s="400">
        <v>955</v>
      </c>
      <c r="V237" s="402">
        <v>82.198952879581157</v>
      </c>
      <c r="W237" s="402">
        <v>-1.6636381990712721</v>
      </c>
      <c r="X237" s="402">
        <v>0.1476708282991126</v>
      </c>
      <c r="Y237" s="402">
        <v>1.8113090273703847</v>
      </c>
    </row>
    <row r="238" spans="2:25" x14ac:dyDescent="0.15">
      <c r="B238" s="346" t="s">
        <v>5</v>
      </c>
      <c r="C238" s="346" t="s">
        <v>106</v>
      </c>
      <c r="D238" s="346" t="s">
        <v>105</v>
      </c>
      <c r="E238" s="400">
        <v>3905</v>
      </c>
      <c r="F238" s="400">
        <v>5160</v>
      </c>
      <c r="G238" s="401">
        <v>75.678294573643413</v>
      </c>
      <c r="H238" s="400">
        <v>1715</v>
      </c>
      <c r="I238" s="400">
        <v>2260</v>
      </c>
      <c r="J238" s="401">
        <v>75.884955752212392</v>
      </c>
      <c r="K238" s="400">
        <v>2190</v>
      </c>
      <c r="L238" s="400">
        <v>2900</v>
      </c>
      <c r="M238" s="401">
        <v>75.517241379310335</v>
      </c>
      <c r="N238" s="400">
        <v>2130</v>
      </c>
      <c r="O238" s="400">
        <v>2855</v>
      </c>
      <c r="P238" s="401">
        <v>74.605954465849393</v>
      </c>
      <c r="Q238" s="400">
        <v>25</v>
      </c>
      <c r="R238" s="400">
        <v>35</v>
      </c>
      <c r="S238" s="401">
        <v>71.428571428571431</v>
      </c>
      <c r="T238" s="400">
        <v>2105</v>
      </c>
      <c r="U238" s="400">
        <v>2820</v>
      </c>
      <c r="V238" s="402">
        <v>74.645390070921991</v>
      </c>
      <c r="W238" s="402">
        <v>-1.0723401077940196</v>
      </c>
      <c r="X238" s="402">
        <v>-0.87185130838834368</v>
      </c>
      <c r="Y238" s="402">
        <v>0.20048879940567588</v>
      </c>
    </row>
    <row r="239" spans="2:25" x14ac:dyDescent="0.15">
      <c r="B239" s="346" t="s">
        <v>5</v>
      </c>
      <c r="C239" s="346" t="s">
        <v>62</v>
      </c>
      <c r="D239" s="346" t="s">
        <v>61</v>
      </c>
      <c r="E239" s="400">
        <v>1230</v>
      </c>
      <c r="F239" s="400">
        <v>1740</v>
      </c>
      <c r="G239" s="401">
        <v>70.689655172413794</v>
      </c>
      <c r="H239" s="400">
        <v>510</v>
      </c>
      <c r="I239" s="400">
        <v>730</v>
      </c>
      <c r="J239" s="401">
        <v>69.863013698630141</v>
      </c>
      <c r="K239" s="400">
        <v>720</v>
      </c>
      <c r="L239" s="400">
        <v>1010</v>
      </c>
      <c r="M239" s="401">
        <v>71.287128712871279</v>
      </c>
      <c r="N239" s="400">
        <v>720</v>
      </c>
      <c r="O239" s="400">
        <v>1065</v>
      </c>
      <c r="P239" s="401">
        <v>67.605633802816897</v>
      </c>
      <c r="Q239" s="400">
        <v>55</v>
      </c>
      <c r="R239" s="400">
        <v>80</v>
      </c>
      <c r="S239" s="401">
        <v>68.75</v>
      </c>
      <c r="T239" s="400">
        <v>665</v>
      </c>
      <c r="U239" s="400">
        <v>990</v>
      </c>
      <c r="V239" s="402">
        <v>67.171717171717177</v>
      </c>
      <c r="W239" s="402">
        <v>-3.084021369596897</v>
      </c>
      <c r="X239" s="402">
        <v>-4.1154115411541028</v>
      </c>
      <c r="Y239" s="402">
        <v>-1.0313901715572058</v>
      </c>
    </row>
    <row r="240" spans="2:25" x14ac:dyDescent="0.15">
      <c r="B240" s="346" t="s">
        <v>5</v>
      </c>
      <c r="C240" s="346" t="s">
        <v>239</v>
      </c>
      <c r="D240" s="346" t="s">
        <v>238</v>
      </c>
      <c r="E240" s="400">
        <v>2195</v>
      </c>
      <c r="F240" s="400">
        <v>2895</v>
      </c>
      <c r="G240" s="401">
        <v>75.82037996545769</v>
      </c>
      <c r="H240" s="400">
        <v>225</v>
      </c>
      <c r="I240" s="400">
        <v>325</v>
      </c>
      <c r="J240" s="401">
        <v>69.230769230769226</v>
      </c>
      <c r="K240" s="400">
        <v>1965</v>
      </c>
      <c r="L240" s="400">
        <v>2570</v>
      </c>
      <c r="M240" s="401">
        <v>76.459143968871587</v>
      </c>
      <c r="N240" s="400">
        <v>1850</v>
      </c>
      <c r="O240" s="400">
        <v>2420</v>
      </c>
      <c r="P240" s="401">
        <v>76.446280991735534</v>
      </c>
      <c r="Q240" s="400">
        <v>0</v>
      </c>
      <c r="R240" s="400">
        <v>0</v>
      </c>
      <c r="S240" s="401" t="s">
        <v>589</v>
      </c>
      <c r="T240" s="400">
        <v>1850</v>
      </c>
      <c r="U240" s="400">
        <v>2420</v>
      </c>
      <c r="V240" s="402">
        <v>76.446280991735534</v>
      </c>
      <c r="W240" s="402">
        <v>0.62590102627784461</v>
      </c>
      <c r="X240" s="402">
        <v>-1.2862977136052223E-2</v>
      </c>
      <c r="Y240" s="402">
        <v>-0.63876400341389683</v>
      </c>
    </row>
    <row r="241" spans="2:25" x14ac:dyDescent="0.15">
      <c r="B241" s="346" t="s">
        <v>5</v>
      </c>
      <c r="C241" s="346" t="s">
        <v>66</v>
      </c>
      <c r="D241" s="346" t="s">
        <v>65</v>
      </c>
      <c r="E241" s="400">
        <v>9625</v>
      </c>
      <c r="F241" s="400">
        <v>12680</v>
      </c>
      <c r="G241" s="401">
        <v>75.906940063091483</v>
      </c>
      <c r="H241" s="400">
        <v>5430</v>
      </c>
      <c r="I241" s="400">
        <v>7160</v>
      </c>
      <c r="J241" s="401">
        <v>75.837988826815632</v>
      </c>
      <c r="K241" s="400">
        <v>4200</v>
      </c>
      <c r="L241" s="400">
        <v>5520</v>
      </c>
      <c r="M241" s="401">
        <v>76.08695652173914</v>
      </c>
      <c r="N241" s="400">
        <v>4055</v>
      </c>
      <c r="O241" s="400">
        <v>5435</v>
      </c>
      <c r="P241" s="401">
        <v>74.609015639374419</v>
      </c>
      <c r="Q241" s="400">
        <v>95</v>
      </c>
      <c r="R241" s="400">
        <v>120</v>
      </c>
      <c r="S241" s="401">
        <v>79.166666666666657</v>
      </c>
      <c r="T241" s="400">
        <v>3960</v>
      </c>
      <c r="U241" s="400">
        <v>5315</v>
      </c>
      <c r="V241" s="402">
        <v>74.506114769520224</v>
      </c>
      <c r="W241" s="402">
        <v>-1.2979244237170633</v>
      </c>
      <c r="X241" s="402">
        <v>-1.580841752218916</v>
      </c>
      <c r="Y241" s="402">
        <v>-0.28291732850185269</v>
      </c>
    </row>
    <row r="242" spans="2:25" x14ac:dyDescent="0.15">
      <c r="B242" s="346" t="s">
        <v>5</v>
      </c>
      <c r="C242" s="346" t="s">
        <v>108</v>
      </c>
      <c r="D242" s="346" t="s">
        <v>107</v>
      </c>
      <c r="E242" s="400">
        <v>6955</v>
      </c>
      <c r="F242" s="400">
        <v>9140</v>
      </c>
      <c r="G242" s="401">
        <v>76.094091903719914</v>
      </c>
      <c r="H242" s="400">
        <v>2025</v>
      </c>
      <c r="I242" s="400">
        <v>2730</v>
      </c>
      <c r="J242" s="401">
        <v>74.175824175824175</v>
      </c>
      <c r="K242" s="400">
        <v>4930</v>
      </c>
      <c r="L242" s="400">
        <v>6410</v>
      </c>
      <c r="M242" s="401">
        <v>76.911076443057723</v>
      </c>
      <c r="N242" s="400">
        <v>4280</v>
      </c>
      <c r="O242" s="400">
        <v>5685</v>
      </c>
      <c r="P242" s="401">
        <v>75.285839929639394</v>
      </c>
      <c r="Q242" s="400">
        <v>320</v>
      </c>
      <c r="R242" s="400">
        <v>440</v>
      </c>
      <c r="S242" s="401">
        <v>72.727272727272734</v>
      </c>
      <c r="T242" s="400">
        <v>3960</v>
      </c>
      <c r="U242" s="400">
        <v>5245</v>
      </c>
      <c r="V242" s="402">
        <v>75.500476644423259</v>
      </c>
      <c r="W242" s="402">
        <v>-0.80825197408051963</v>
      </c>
      <c r="X242" s="402">
        <v>-1.4105997986344647</v>
      </c>
      <c r="Y242" s="402">
        <v>-0.60234782455394509</v>
      </c>
    </row>
    <row r="243" spans="2:25" x14ac:dyDescent="0.15">
      <c r="B243" s="346" t="s">
        <v>5</v>
      </c>
      <c r="C243" s="346" t="s">
        <v>130</v>
      </c>
      <c r="D243" s="346" t="s">
        <v>129</v>
      </c>
      <c r="E243" s="400">
        <v>3365</v>
      </c>
      <c r="F243" s="400">
        <v>4415</v>
      </c>
      <c r="G243" s="401">
        <v>76.217440543601356</v>
      </c>
      <c r="H243" s="400">
        <v>450</v>
      </c>
      <c r="I243" s="400">
        <v>580</v>
      </c>
      <c r="J243" s="401">
        <v>77.58620689655173</v>
      </c>
      <c r="K243" s="400">
        <v>2915</v>
      </c>
      <c r="L243" s="400">
        <v>3835</v>
      </c>
      <c r="M243" s="401">
        <v>76.010430247718389</v>
      </c>
      <c r="N243" s="400">
        <v>3305</v>
      </c>
      <c r="O243" s="400">
        <v>4260</v>
      </c>
      <c r="P243" s="401">
        <v>77.582159624413151</v>
      </c>
      <c r="Q243" s="400">
        <v>435</v>
      </c>
      <c r="R243" s="400">
        <v>555</v>
      </c>
      <c r="S243" s="401">
        <v>78.378378378378372</v>
      </c>
      <c r="T243" s="400">
        <v>2870</v>
      </c>
      <c r="U243" s="400">
        <v>3705</v>
      </c>
      <c r="V243" s="402">
        <v>77.462887989203779</v>
      </c>
      <c r="W243" s="402">
        <v>1.3647190808117955</v>
      </c>
      <c r="X243" s="402">
        <v>1.4524577414853894</v>
      </c>
      <c r="Y243" s="402">
        <v>8.7738660673593927E-2</v>
      </c>
    </row>
    <row r="244" spans="2:25" x14ac:dyDescent="0.15">
      <c r="B244" s="346" t="s">
        <v>5</v>
      </c>
      <c r="C244" s="346" t="s">
        <v>132</v>
      </c>
      <c r="D244" s="346" t="s">
        <v>131</v>
      </c>
      <c r="E244" s="400">
        <v>5670</v>
      </c>
      <c r="F244" s="400">
        <v>7165</v>
      </c>
      <c r="G244" s="401">
        <v>79.134682484298679</v>
      </c>
      <c r="H244" s="400">
        <v>520</v>
      </c>
      <c r="I244" s="400">
        <v>650</v>
      </c>
      <c r="J244" s="401">
        <v>80</v>
      </c>
      <c r="K244" s="400">
        <v>5145</v>
      </c>
      <c r="L244" s="400">
        <v>6515</v>
      </c>
      <c r="M244" s="401">
        <v>78.971603990790484</v>
      </c>
      <c r="N244" s="400">
        <v>5345</v>
      </c>
      <c r="O244" s="400">
        <v>6710</v>
      </c>
      <c r="P244" s="401">
        <v>79.657228017883753</v>
      </c>
      <c r="Q244" s="400">
        <v>195</v>
      </c>
      <c r="R244" s="400">
        <v>255</v>
      </c>
      <c r="S244" s="401">
        <v>76.470588235294116</v>
      </c>
      <c r="T244" s="400">
        <v>5150</v>
      </c>
      <c r="U244" s="400">
        <v>6455</v>
      </c>
      <c r="V244" s="402">
        <v>79.783113865220756</v>
      </c>
      <c r="W244" s="402">
        <v>0.52254553358507394</v>
      </c>
      <c r="X244" s="402">
        <v>0.81150987443027134</v>
      </c>
      <c r="Y244" s="402">
        <v>0.2889643408451974</v>
      </c>
    </row>
    <row r="245" spans="2:25" x14ac:dyDescent="0.15">
      <c r="B245" s="346" t="s">
        <v>5</v>
      </c>
      <c r="C245" s="346" t="s">
        <v>241</v>
      </c>
      <c r="D245" s="346" t="s">
        <v>240</v>
      </c>
      <c r="E245" s="400">
        <v>2535</v>
      </c>
      <c r="F245" s="400">
        <v>3270</v>
      </c>
      <c r="G245" s="401">
        <v>77.522935779816521</v>
      </c>
      <c r="H245" s="400">
        <v>70</v>
      </c>
      <c r="I245" s="400">
        <v>80</v>
      </c>
      <c r="J245" s="401">
        <v>87.5</v>
      </c>
      <c r="K245" s="400">
        <v>2465</v>
      </c>
      <c r="L245" s="400">
        <v>3185</v>
      </c>
      <c r="M245" s="401">
        <v>77.394034536891681</v>
      </c>
      <c r="N245" s="400">
        <v>2420</v>
      </c>
      <c r="O245" s="400">
        <v>3135</v>
      </c>
      <c r="P245" s="401">
        <v>77.192982456140342</v>
      </c>
      <c r="Q245" s="400">
        <v>65</v>
      </c>
      <c r="R245" s="400">
        <v>75</v>
      </c>
      <c r="S245" s="401">
        <v>86.666666666666671</v>
      </c>
      <c r="T245" s="400">
        <v>2355</v>
      </c>
      <c r="U245" s="400">
        <v>3060</v>
      </c>
      <c r="V245" s="402">
        <v>76.960784313725497</v>
      </c>
      <c r="W245" s="402">
        <v>-0.32995332367617891</v>
      </c>
      <c r="X245" s="402">
        <v>-0.43325022316618345</v>
      </c>
      <c r="Y245" s="402">
        <v>-0.10329689949000453</v>
      </c>
    </row>
    <row r="246" spans="2:25" x14ac:dyDescent="0.15">
      <c r="B246" s="346" t="s">
        <v>5</v>
      </c>
      <c r="C246" s="346" t="s">
        <v>134</v>
      </c>
      <c r="D246" s="346" t="s">
        <v>133</v>
      </c>
      <c r="E246" s="400">
        <v>5530</v>
      </c>
      <c r="F246" s="400">
        <v>7450</v>
      </c>
      <c r="G246" s="401">
        <v>74.228187919463082</v>
      </c>
      <c r="H246" s="400">
        <v>1240</v>
      </c>
      <c r="I246" s="400">
        <v>1685</v>
      </c>
      <c r="J246" s="401">
        <v>73.590504451038569</v>
      </c>
      <c r="K246" s="400">
        <v>4290</v>
      </c>
      <c r="L246" s="400">
        <v>5770</v>
      </c>
      <c r="M246" s="401">
        <v>74.350086655112662</v>
      </c>
      <c r="N246" s="400">
        <v>4615</v>
      </c>
      <c r="O246" s="400">
        <v>6220</v>
      </c>
      <c r="P246" s="401">
        <v>74.19614147909968</v>
      </c>
      <c r="Q246" s="400">
        <v>490</v>
      </c>
      <c r="R246" s="400">
        <v>680</v>
      </c>
      <c r="S246" s="401">
        <v>72.058823529411768</v>
      </c>
      <c r="T246" s="400">
        <v>4125</v>
      </c>
      <c r="U246" s="400">
        <v>5540</v>
      </c>
      <c r="V246" s="402">
        <v>74.458483754512642</v>
      </c>
      <c r="W246" s="402">
        <v>-3.2046440363401985E-2</v>
      </c>
      <c r="X246" s="402">
        <v>0.10839709939997988</v>
      </c>
      <c r="Y246" s="402">
        <v>0.14044353976338186</v>
      </c>
    </row>
    <row r="247" spans="2:25" x14ac:dyDescent="0.15">
      <c r="B247" s="346" t="s">
        <v>5</v>
      </c>
      <c r="C247" s="346" t="s">
        <v>64</v>
      </c>
      <c r="D247" s="346" t="s">
        <v>63</v>
      </c>
      <c r="E247" s="400">
        <v>3770</v>
      </c>
      <c r="F247" s="400">
        <v>5265</v>
      </c>
      <c r="G247" s="401">
        <v>71.604938271604937</v>
      </c>
      <c r="H247" s="400">
        <v>2115</v>
      </c>
      <c r="I247" s="400">
        <v>3005</v>
      </c>
      <c r="J247" s="401">
        <v>70.382695507487526</v>
      </c>
      <c r="K247" s="400">
        <v>1655</v>
      </c>
      <c r="L247" s="400">
        <v>2260</v>
      </c>
      <c r="M247" s="401">
        <v>73.230088495575217</v>
      </c>
      <c r="N247" s="400">
        <v>1700</v>
      </c>
      <c r="O247" s="400">
        <v>2340</v>
      </c>
      <c r="P247" s="401">
        <v>72.649572649572647</v>
      </c>
      <c r="Q247" s="400">
        <v>70</v>
      </c>
      <c r="R247" s="400">
        <v>95</v>
      </c>
      <c r="S247" s="401">
        <v>73.68421052631578</v>
      </c>
      <c r="T247" s="400">
        <v>1625</v>
      </c>
      <c r="U247" s="400">
        <v>2245</v>
      </c>
      <c r="V247" s="402">
        <v>72.38307349665925</v>
      </c>
      <c r="W247" s="402">
        <v>1.0446343779677107</v>
      </c>
      <c r="X247" s="402">
        <v>-0.84701499891596654</v>
      </c>
      <c r="Y247" s="402">
        <v>-1.8916493768836773</v>
      </c>
    </row>
    <row r="248" spans="2:25" x14ac:dyDescent="0.15">
      <c r="B248" s="346" t="s">
        <v>5</v>
      </c>
      <c r="C248" s="346" t="s">
        <v>186</v>
      </c>
      <c r="D248" s="346" t="s">
        <v>185</v>
      </c>
      <c r="E248" s="400">
        <v>2345</v>
      </c>
      <c r="F248" s="400">
        <v>3155</v>
      </c>
      <c r="G248" s="401">
        <v>74.326465927099832</v>
      </c>
      <c r="H248" s="400">
        <v>1005</v>
      </c>
      <c r="I248" s="400">
        <v>1340</v>
      </c>
      <c r="J248" s="401">
        <v>75</v>
      </c>
      <c r="K248" s="400">
        <v>1340</v>
      </c>
      <c r="L248" s="400">
        <v>1815</v>
      </c>
      <c r="M248" s="401">
        <v>73.829201101928376</v>
      </c>
      <c r="N248" s="400">
        <v>1450</v>
      </c>
      <c r="O248" s="400">
        <v>1930</v>
      </c>
      <c r="P248" s="401">
        <v>75.129533678756474</v>
      </c>
      <c r="Q248" s="400">
        <v>205</v>
      </c>
      <c r="R248" s="400">
        <v>270</v>
      </c>
      <c r="S248" s="401">
        <v>75.925925925925924</v>
      </c>
      <c r="T248" s="400">
        <v>1245</v>
      </c>
      <c r="U248" s="400">
        <v>1660</v>
      </c>
      <c r="V248" s="402">
        <v>75</v>
      </c>
      <c r="W248" s="402">
        <v>0.80306775165664135</v>
      </c>
      <c r="X248" s="402">
        <v>1.1707988980716237</v>
      </c>
      <c r="Y248" s="402">
        <v>0.36773114641498239</v>
      </c>
    </row>
    <row r="249" spans="2:25" x14ac:dyDescent="0.15">
      <c r="B249" s="346" t="s">
        <v>5</v>
      </c>
      <c r="C249" s="346" t="s">
        <v>68</v>
      </c>
      <c r="D249" s="346" t="s">
        <v>67</v>
      </c>
      <c r="E249" s="400">
        <v>4510</v>
      </c>
      <c r="F249" s="400">
        <v>6120</v>
      </c>
      <c r="G249" s="401">
        <v>73.692810457516345</v>
      </c>
      <c r="H249" s="400">
        <v>135</v>
      </c>
      <c r="I249" s="400">
        <v>185</v>
      </c>
      <c r="J249" s="401">
        <v>72.972972972972968</v>
      </c>
      <c r="K249" s="400">
        <v>4370</v>
      </c>
      <c r="L249" s="400">
        <v>5935</v>
      </c>
      <c r="M249" s="401">
        <v>73.631002527379948</v>
      </c>
      <c r="N249" s="400">
        <v>4915</v>
      </c>
      <c r="O249" s="400">
        <v>6560</v>
      </c>
      <c r="P249" s="401">
        <v>74.923780487804876</v>
      </c>
      <c r="Q249" s="400">
        <v>135</v>
      </c>
      <c r="R249" s="400">
        <v>175</v>
      </c>
      <c r="S249" s="401">
        <v>77.142857142857153</v>
      </c>
      <c r="T249" s="400">
        <v>4775</v>
      </c>
      <c r="U249" s="400">
        <v>6385</v>
      </c>
      <c r="V249" s="402">
        <v>74.78465152701645</v>
      </c>
      <c r="W249" s="402">
        <v>1.2309700302885318</v>
      </c>
      <c r="X249" s="402">
        <v>1.153648999636502</v>
      </c>
      <c r="Y249" s="402">
        <v>-7.7321030652029776E-2</v>
      </c>
    </row>
    <row r="250" spans="2:25" x14ac:dyDescent="0.15">
      <c r="B250" s="346" t="s">
        <v>5</v>
      </c>
      <c r="C250" s="346" t="s">
        <v>278</v>
      </c>
      <c r="D250" s="346" t="s">
        <v>277</v>
      </c>
      <c r="E250" s="400">
        <v>2570</v>
      </c>
      <c r="F250" s="400">
        <v>3405</v>
      </c>
      <c r="G250" s="401">
        <v>75.477239353891335</v>
      </c>
      <c r="H250" s="400">
        <v>685</v>
      </c>
      <c r="I250" s="400">
        <v>930</v>
      </c>
      <c r="J250" s="401">
        <v>73.655913978494624</v>
      </c>
      <c r="K250" s="400">
        <v>1885</v>
      </c>
      <c r="L250" s="400">
        <v>2475</v>
      </c>
      <c r="M250" s="401">
        <v>76.161616161616166</v>
      </c>
      <c r="N250" s="400">
        <v>1845</v>
      </c>
      <c r="O250" s="400">
        <v>2485</v>
      </c>
      <c r="P250" s="401">
        <v>74.245472837022135</v>
      </c>
      <c r="Q250" s="400">
        <v>35</v>
      </c>
      <c r="R250" s="400">
        <v>45</v>
      </c>
      <c r="S250" s="401">
        <v>77.777777777777786</v>
      </c>
      <c r="T250" s="400">
        <v>1810</v>
      </c>
      <c r="U250" s="400">
        <v>2440</v>
      </c>
      <c r="V250" s="402">
        <v>74.180327868852459</v>
      </c>
      <c r="W250" s="402">
        <v>-1.2317665168692002</v>
      </c>
      <c r="X250" s="402">
        <v>-1.9812882927637077</v>
      </c>
      <c r="Y250" s="402">
        <v>-0.74952177589450741</v>
      </c>
    </row>
    <row r="251" spans="2:25" x14ac:dyDescent="0.15">
      <c r="B251" s="346" t="s">
        <v>5</v>
      </c>
      <c r="C251" s="346" t="s">
        <v>243</v>
      </c>
      <c r="D251" s="346" t="s">
        <v>242</v>
      </c>
      <c r="E251" s="400">
        <v>1745</v>
      </c>
      <c r="F251" s="400">
        <v>2220</v>
      </c>
      <c r="G251" s="401">
        <v>78.603603603603602</v>
      </c>
      <c r="H251" s="400">
        <v>15</v>
      </c>
      <c r="I251" s="400">
        <v>20</v>
      </c>
      <c r="J251" s="401">
        <v>75</v>
      </c>
      <c r="K251" s="400">
        <v>1730</v>
      </c>
      <c r="L251" s="400">
        <v>2200</v>
      </c>
      <c r="M251" s="401">
        <v>78.63636363636364</v>
      </c>
      <c r="N251" s="400">
        <v>1780</v>
      </c>
      <c r="O251" s="400">
        <v>2230</v>
      </c>
      <c r="P251" s="401">
        <v>79.820627802690581</v>
      </c>
      <c r="Q251" s="400">
        <v>10</v>
      </c>
      <c r="R251" s="400">
        <v>15</v>
      </c>
      <c r="S251" s="401">
        <v>66.666666666666657</v>
      </c>
      <c r="T251" s="400">
        <v>1770</v>
      </c>
      <c r="U251" s="400">
        <v>2210</v>
      </c>
      <c r="V251" s="402">
        <v>80.090497737556561</v>
      </c>
      <c r="W251" s="402">
        <v>1.2170241990869783</v>
      </c>
      <c r="X251" s="402">
        <v>1.4541341011929205</v>
      </c>
      <c r="Y251" s="402">
        <v>0.23710990210594218</v>
      </c>
    </row>
    <row r="252" spans="2:25" x14ac:dyDescent="0.15">
      <c r="B252" s="346" t="s">
        <v>5</v>
      </c>
      <c r="C252" s="346" t="s">
        <v>28</v>
      </c>
      <c r="D252" s="346" t="s">
        <v>27</v>
      </c>
      <c r="E252" s="400">
        <v>1390</v>
      </c>
      <c r="F252" s="400">
        <v>1890</v>
      </c>
      <c r="G252" s="401">
        <v>73.544973544973544</v>
      </c>
      <c r="H252" s="400">
        <v>845</v>
      </c>
      <c r="I252" s="400">
        <v>1145</v>
      </c>
      <c r="J252" s="401">
        <v>73.799126637554593</v>
      </c>
      <c r="K252" s="400">
        <v>545</v>
      </c>
      <c r="L252" s="400">
        <v>745</v>
      </c>
      <c r="M252" s="401">
        <v>73.154362416107389</v>
      </c>
      <c r="N252" s="400">
        <v>500</v>
      </c>
      <c r="O252" s="400">
        <v>735</v>
      </c>
      <c r="P252" s="401">
        <v>68.027210884353735</v>
      </c>
      <c r="Q252" s="400">
        <v>35</v>
      </c>
      <c r="R252" s="400">
        <v>50</v>
      </c>
      <c r="S252" s="401">
        <v>70</v>
      </c>
      <c r="T252" s="400">
        <v>465</v>
      </c>
      <c r="U252" s="400">
        <v>685</v>
      </c>
      <c r="V252" s="402">
        <v>67.883211678832112</v>
      </c>
      <c r="W252" s="402">
        <v>-5.5177626606198089</v>
      </c>
      <c r="X252" s="402">
        <v>-5.2711507372752777</v>
      </c>
      <c r="Y252" s="402">
        <v>0.24661192334453119</v>
      </c>
    </row>
    <row r="253" spans="2:25" x14ac:dyDescent="0.15">
      <c r="B253" s="346" t="s">
        <v>5</v>
      </c>
      <c r="C253" s="346" t="s">
        <v>280</v>
      </c>
      <c r="D253" s="346" t="s">
        <v>279</v>
      </c>
      <c r="E253" s="400">
        <v>2705</v>
      </c>
      <c r="F253" s="400">
        <v>3505</v>
      </c>
      <c r="G253" s="401">
        <v>77.175463623395146</v>
      </c>
      <c r="H253" s="400">
        <v>735</v>
      </c>
      <c r="I253" s="400">
        <v>940</v>
      </c>
      <c r="J253" s="401">
        <v>78.191489361702125</v>
      </c>
      <c r="K253" s="400">
        <v>1965</v>
      </c>
      <c r="L253" s="400">
        <v>2565</v>
      </c>
      <c r="M253" s="401">
        <v>76.608187134502927</v>
      </c>
      <c r="N253" s="400">
        <v>2035</v>
      </c>
      <c r="O253" s="400">
        <v>2635</v>
      </c>
      <c r="P253" s="401">
        <v>77.22960151802657</v>
      </c>
      <c r="Q253" s="400">
        <v>125</v>
      </c>
      <c r="R253" s="400">
        <v>165</v>
      </c>
      <c r="S253" s="401">
        <v>75.757575757575751</v>
      </c>
      <c r="T253" s="400">
        <v>1910</v>
      </c>
      <c r="U253" s="400">
        <v>2470</v>
      </c>
      <c r="V253" s="402">
        <v>77.327935222672068</v>
      </c>
      <c r="W253" s="402">
        <v>5.4137894631423933E-2</v>
      </c>
      <c r="X253" s="402">
        <v>0.71974808816914049</v>
      </c>
      <c r="Y253" s="402">
        <v>0.66561019353771655</v>
      </c>
    </row>
    <row r="254" spans="2:25" x14ac:dyDescent="0.15">
      <c r="B254" s="346" t="s">
        <v>5</v>
      </c>
      <c r="C254" s="346" t="s">
        <v>30</v>
      </c>
      <c r="D254" s="346" t="s">
        <v>29</v>
      </c>
      <c r="E254" s="400">
        <v>2135</v>
      </c>
      <c r="F254" s="400">
        <v>2960</v>
      </c>
      <c r="G254" s="401">
        <v>72.128378378378372</v>
      </c>
      <c r="H254" s="400">
        <v>20</v>
      </c>
      <c r="I254" s="400">
        <v>30</v>
      </c>
      <c r="J254" s="401">
        <v>66.666666666666657</v>
      </c>
      <c r="K254" s="400">
        <v>2115</v>
      </c>
      <c r="L254" s="400">
        <v>2930</v>
      </c>
      <c r="M254" s="401">
        <v>72.184300341296932</v>
      </c>
      <c r="N254" s="400">
        <v>2035</v>
      </c>
      <c r="O254" s="400">
        <v>2800</v>
      </c>
      <c r="P254" s="401">
        <v>72.678571428571431</v>
      </c>
      <c r="Q254" s="400">
        <v>35</v>
      </c>
      <c r="R254" s="400">
        <v>45</v>
      </c>
      <c r="S254" s="401">
        <v>77.777777777777786</v>
      </c>
      <c r="T254" s="400">
        <v>2000</v>
      </c>
      <c r="U254" s="400">
        <v>2750</v>
      </c>
      <c r="V254" s="402">
        <v>72.727272727272734</v>
      </c>
      <c r="W254" s="402">
        <v>0.55019305019305875</v>
      </c>
      <c r="X254" s="402">
        <v>0.54297238597580133</v>
      </c>
      <c r="Y254" s="402">
        <v>-7.220664217257422E-3</v>
      </c>
    </row>
    <row r="255" spans="2:25" x14ac:dyDescent="0.15">
      <c r="B255" s="346" t="s">
        <v>5</v>
      </c>
      <c r="C255" s="346" t="s">
        <v>245</v>
      </c>
      <c r="D255" s="346" t="s">
        <v>244</v>
      </c>
      <c r="E255" s="400" t="s">
        <v>579</v>
      </c>
      <c r="F255" s="400" t="s">
        <v>579</v>
      </c>
      <c r="G255" s="401" t="s">
        <v>579</v>
      </c>
      <c r="H255" s="400" t="s">
        <v>579</v>
      </c>
      <c r="I255" s="400" t="s">
        <v>579</v>
      </c>
      <c r="J255" s="401" t="s">
        <v>579</v>
      </c>
      <c r="K255" s="400" t="s">
        <v>579</v>
      </c>
      <c r="L255" s="400" t="s">
        <v>579</v>
      </c>
      <c r="M255" s="401" t="s">
        <v>579</v>
      </c>
      <c r="N255" s="400" t="s">
        <v>579</v>
      </c>
      <c r="O255" s="400" t="s">
        <v>579</v>
      </c>
      <c r="P255" s="401" t="s">
        <v>579</v>
      </c>
      <c r="Q255" s="400" t="s">
        <v>579</v>
      </c>
      <c r="R255" s="400" t="s">
        <v>579</v>
      </c>
      <c r="S255" s="401" t="s">
        <v>579</v>
      </c>
      <c r="T255" s="400" t="s">
        <v>579</v>
      </c>
      <c r="U255" s="400" t="s">
        <v>579</v>
      </c>
      <c r="V255" s="402" t="s">
        <v>579</v>
      </c>
      <c r="W255" s="402" t="s">
        <v>579</v>
      </c>
      <c r="X255" s="402" t="s">
        <v>579</v>
      </c>
      <c r="Y255" s="402" t="s">
        <v>579</v>
      </c>
    </row>
    <row r="256" spans="2:25" x14ac:dyDescent="0.15">
      <c r="B256" s="346" t="s">
        <v>5</v>
      </c>
      <c r="C256" s="346" t="s">
        <v>188</v>
      </c>
      <c r="D256" s="346" t="s">
        <v>187</v>
      </c>
      <c r="E256" s="400">
        <v>6365</v>
      </c>
      <c r="F256" s="400">
        <v>8310</v>
      </c>
      <c r="G256" s="401">
        <v>76.594464500601688</v>
      </c>
      <c r="H256" s="400">
        <v>2420</v>
      </c>
      <c r="I256" s="400">
        <v>3210</v>
      </c>
      <c r="J256" s="401">
        <v>75.389408099688467</v>
      </c>
      <c r="K256" s="400">
        <v>3945</v>
      </c>
      <c r="L256" s="400">
        <v>5100</v>
      </c>
      <c r="M256" s="401">
        <v>77.352941176470594</v>
      </c>
      <c r="N256" s="400">
        <v>4135</v>
      </c>
      <c r="O256" s="400">
        <v>5435</v>
      </c>
      <c r="P256" s="401">
        <v>76.080956761729539</v>
      </c>
      <c r="Q256" s="400">
        <v>230</v>
      </c>
      <c r="R256" s="400">
        <v>320</v>
      </c>
      <c r="S256" s="401">
        <v>71.875</v>
      </c>
      <c r="T256" s="400">
        <v>3905</v>
      </c>
      <c r="U256" s="400">
        <v>5115</v>
      </c>
      <c r="V256" s="402">
        <v>76.344086021505376</v>
      </c>
      <c r="W256" s="402">
        <v>-0.51350773887214984</v>
      </c>
      <c r="X256" s="402">
        <v>-1.008855154965218</v>
      </c>
      <c r="Y256" s="402">
        <v>-0.4953474160930682</v>
      </c>
    </row>
    <row r="257" spans="2:25" x14ac:dyDescent="0.15">
      <c r="B257" s="346" t="s">
        <v>5</v>
      </c>
      <c r="C257" s="346" t="s">
        <v>110</v>
      </c>
      <c r="D257" s="346" t="s">
        <v>109</v>
      </c>
      <c r="E257" s="400">
        <v>1360</v>
      </c>
      <c r="F257" s="400">
        <v>1840</v>
      </c>
      <c r="G257" s="401">
        <v>73.91304347826086</v>
      </c>
      <c r="H257" s="400">
        <v>25</v>
      </c>
      <c r="I257" s="400">
        <v>35</v>
      </c>
      <c r="J257" s="401">
        <v>71.428571428571431</v>
      </c>
      <c r="K257" s="400">
        <v>1335</v>
      </c>
      <c r="L257" s="400">
        <v>1805</v>
      </c>
      <c r="M257" s="401">
        <v>73.961218836565095</v>
      </c>
      <c r="N257" s="400">
        <v>1380</v>
      </c>
      <c r="O257" s="400">
        <v>1875</v>
      </c>
      <c r="P257" s="401">
        <v>73.599999999999994</v>
      </c>
      <c r="Q257" s="400">
        <v>30</v>
      </c>
      <c r="R257" s="400">
        <v>45</v>
      </c>
      <c r="S257" s="401">
        <v>66.666666666666657</v>
      </c>
      <c r="T257" s="400">
        <v>1350</v>
      </c>
      <c r="U257" s="400">
        <v>1830</v>
      </c>
      <c r="V257" s="402">
        <v>73.770491803278688</v>
      </c>
      <c r="W257" s="402">
        <v>-0.31304347826086598</v>
      </c>
      <c r="X257" s="402">
        <v>-0.19072703328640728</v>
      </c>
      <c r="Y257" s="402">
        <v>0.1223164449744587</v>
      </c>
    </row>
    <row r="258" spans="2:25" x14ac:dyDescent="0.15">
      <c r="B258" s="346" t="s">
        <v>5</v>
      </c>
      <c r="C258" s="346" t="s">
        <v>112</v>
      </c>
      <c r="D258" s="346" t="s">
        <v>111</v>
      </c>
      <c r="E258" s="400">
        <v>1295</v>
      </c>
      <c r="F258" s="400">
        <v>1760</v>
      </c>
      <c r="G258" s="401">
        <v>73.579545454545453</v>
      </c>
      <c r="H258" s="400">
        <v>55</v>
      </c>
      <c r="I258" s="400">
        <v>65</v>
      </c>
      <c r="J258" s="401">
        <v>84.615384615384613</v>
      </c>
      <c r="K258" s="400">
        <v>1245</v>
      </c>
      <c r="L258" s="400">
        <v>1700</v>
      </c>
      <c r="M258" s="401">
        <v>73.235294117647058</v>
      </c>
      <c r="N258" s="400">
        <v>1310</v>
      </c>
      <c r="O258" s="400">
        <v>1710</v>
      </c>
      <c r="P258" s="401">
        <v>76.608187134502927</v>
      </c>
      <c r="Q258" s="400" t="s">
        <v>580</v>
      </c>
      <c r="R258" s="400">
        <v>10</v>
      </c>
      <c r="S258" s="401" t="s">
        <v>580</v>
      </c>
      <c r="T258" s="400">
        <v>1305</v>
      </c>
      <c r="U258" s="400">
        <v>1700</v>
      </c>
      <c r="V258" s="402">
        <v>76.764705882352942</v>
      </c>
      <c r="W258" s="402">
        <v>3.0286416799574738</v>
      </c>
      <c r="X258" s="402">
        <v>3.529411764705884</v>
      </c>
      <c r="Y258" s="402">
        <v>0.50077008474841023</v>
      </c>
    </row>
    <row r="259" spans="2:25" x14ac:dyDescent="0.15">
      <c r="B259" s="346" t="s">
        <v>5</v>
      </c>
      <c r="C259" s="346" t="s">
        <v>317</v>
      </c>
      <c r="D259" s="346" t="s">
        <v>316</v>
      </c>
      <c r="E259" s="400">
        <v>1570</v>
      </c>
      <c r="F259" s="400">
        <v>2105</v>
      </c>
      <c r="G259" s="401">
        <v>74.584323040380056</v>
      </c>
      <c r="H259" s="400">
        <v>675</v>
      </c>
      <c r="I259" s="400">
        <v>900</v>
      </c>
      <c r="J259" s="401">
        <v>75</v>
      </c>
      <c r="K259" s="400">
        <v>895</v>
      </c>
      <c r="L259" s="400">
        <v>1205</v>
      </c>
      <c r="M259" s="401">
        <v>74.273858921161832</v>
      </c>
      <c r="N259" s="400">
        <v>1145</v>
      </c>
      <c r="O259" s="400">
        <v>1540</v>
      </c>
      <c r="P259" s="401">
        <v>74.350649350649363</v>
      </c>
      <c r="Q259" s="400">
        <v>185</v>
      </c>
      <c r="R259" s="400">
        <v>225</v>
      </c>
      <c r="S259" s="401">
        <v>82.222222222222214</v>
      </c>
      <c r="T259" s="400">
        <v>960</v>
      </c>
      <c r="U259" s="400">
        <v>1310</v>
      </c>
      <c r="V259" s="402">
        <v>73.282442748091597</v>
      </c>
      <c r="W259" s="402">
        <v>-0.23367368973069347</v>
      </c>
      <c r="X259" s="402">
        <v>-0.99141617307023466</v>
      </c>
      <c r="Y259" s="402">
        <v>-0.7577424833395412</v>
      </c>
    </row>
    <row r="260" spans="2:25" x14ac:dyDescent="0.15">
      <c r="B260" s="346" t="s">
        <v>5</v>
      </c>
      <c r="C260" s="346" t="s">
        <v>32</v>
      </c>
      <c r="D260" s="346" t="s">
        <v>31</v>
      </c>
      <c r="E260" s="400">
        <v>1720</v>
      </c>
      <c r="F260" s="400">
        <v>2280</v>
      </c>
      <c r="G260" s="401">
        <v>75.438596491228068</v>
      </c>
      <c r="H260" s="400">
        <v>0</v>
      </c>
      <c r="I260" s="400">
        <v>0</v>
      </c>
      <c r="J260" s="401" t="s">
        <v>589</v>
      </c>
      <c r="K260" s="400">
        <v>1720</v>
      </c>
      <c r="L260" s="400">
        <v>2280</v>
      </c>
      <c r="M260" s="401">
        <v>75.438596491228068</v>
      </c>
      <c r="N260" s="400">
        <v>1645</v>
      </c>
      <c r="O260" s="400">
        <v>2225</v>
      </c>
      <c r="P260" s="401">
        <v>73.932584269662925</v>
      </c>
      <c r="Q260" s="400" t="s">
        <v>580</v>
      </c>
      <c r="R260" s="400">
        <v>10</v>
      </c>
      <c r="S260" s="401" t="s">
        <v>580</v>
      </c>
      <c r="T260" s="400">
        <v>1645</v>
      </c>
      <c r="U260" s="400">
        <v>2215</v>
      </c>
      <c r="V260" s="402">
        <v>74.266365688487596</v>
      </c>
      <c r="W260" s="402">
        <v>-1.5060122215651432</v>
      </c>
      <c r="X260" s="402">
        <v>-1.1722308027404722</v>
      </c>
      <c r="Y260" s="402">
        <v>0.33378141882467105</v>
      </c>
    </row>
    <row r="261" spans="2:25" x14ac:dyDescent="0.15">
      <c r="B261" s="346" t="s">
        <v>5</v>
      </c>
      <c r="C261" s="346" t="s">
        <v>114</v>
      </c>
      <c r="D261" s="346" t="s">
        <v>113</v>
      </c>
      <c r="E261" s="400">
        <v>3580</v>
      </c>
      <c r="F261" s="400">
        <v>4690</v>
      </c>
      <c r="G261" s="401">
        <v>76.332622601279326</v>
      </c>
      <c r="H261" s="400">
        <v>850</v>
      </c>
      <c r="I261" s="400">
        <v>1145</v>
      </c>
      <c r="J261" s="401">
        <v>74.235807860262</v>
      </c>
      <c r="K261" s="400">
        <v>2730</v>
      </c>
      <c r="L261" s="400">
        <v>3550</v>
      </c>
      <c r="M261" s="401">
        <v>76.901408450704224</v>
      </c>
      <c r="N261" s="400">
        <v>2995</v>
      </c>
      <c r="O261" s="400">
        <v>3915</v>
      </c>
      <c r="P261" s="401">
        <v>76.500638569604078</v>
      </c>
      <c r="Q261" s="400">
        <v>325</v>
      </c>
      <c r="R261" s="400">
        <v>425</v>
      </c>
      <c r="S261" s="401">
        <v>76.470588235294116</v>
      </c>
      <c r="T261" s="400">
        <v>2670</v>
      </c>
      <c r="U261" s="400">
        <v>3490</v>
      </c>
      <c r="V261" s="402">
        <v>76.504297994269336</v>
      </c>
      <c r="W261" s="402">
        <v>0.16801596832475241</v>
      </c>
      <c r="X261" s="402">
        <v>-0.39711045643488774</v>
      </c>
      <c r="Y261" s="402">
        <v>-0.56512642475964014</v>
      </c>
    </row>
    <row r="262" spans="2:25" x14ac:dyDescent="0.15">
      <c r="B262" s="346" t="s">
        <v>5</v>
      </c>
      <c r="C262" s="346" t="s">
        <v>136</v>
      </c>
      <c r="D262" s="346" t="s">
        <v>135</v>
      </c>
      <c r="E262" s="400">
        <v>5735</v>
      </c>
      <c r="F262" s="400">
        <v>7380</v>
      </c>
      <c r="G262" s="401">
        <v>77.710027100271006</v>
      </c>
      <c r="H262" s="400">
        <v>3335</v>
      </c>
      <c r="I262" s="400">
        <v>4235</v>
      </c>
      <c r="J262" s="401">
        <v>78.748524203069664</v>
      </c>
      <c r="K262" s="400">
        <v>2400</v>
      </c>
      <c r="L262" s="400">
        <v>3145</v>
      </c>
      <c r="M262" s="401">
        <v>76.311605723370434</v>
      </c>
      <c r="N262" s="400">
        <v>2545</v>
      </c>
      <c r="O262" s="400">
        <v>3310</v>
      </c>
      <c r="P262" s="401">
        <v>76.888217522658607</v>
      </c>
      <c r="Q262" s="400">
        <v>105</v>
      </c>
      <c r="R262" s="400">
        <v>135</v>
      </c>
      <c r="S262" s="401">
        <v>77.777777777777786</v>
      </c>
      <c r="T262" s="400">
        <v>2440</v>
      </c>
      <c r="U262" s="400">
        <v>3175</v>
      </c>
      <c r="V262" s="402">
        <v>76.850393700787407</v>
      </c>
      <c r="W262" s="402">
        <v>-0.82180957761239881</v>
      </c>
      <c r="X262" s="402">
        <v>0.53878797741697326</v>
      </c>
      <c r="Y262" s="402">
        <v>1.3605975550293721</v>
      </c>
    </row>
    <row r="263" spans="2:25" x14ac:dyDescent="0.15">
      <c r="B263" s="346" t="s">
        <v>5</v>
      </c>
      <c r="C263" s="346" t="s">
        <v>34</v>
      </c>
      <c r="D263" s="346" t="s">
        <v>33</v>
      </c>
      <c r="E263" s="400">
        <v>2230</v>
      </c>
      <c r="F263" s="400">
        <v>2845</v>
      </c>
      <c r="G263" s="401">
        <v>78.383128295254835</v>
      </c>
      <c r="H263" s="400">
        <v>490</v>
      </c>
      <c r="I263" s="400">
        <v>640</v>
      </c>
      <c r="J263" s="401">
        <v>76.5625</v>
      </c>
      <c r="K263" s="400">
        <v>1740</v>
      </c>
      <c r="L263" s="400">
        <v>2205</v>
      </c>
      <c r="M263" s="401">
        <v>78.911564625850332</v>
      </c>
      <c r="N263" s="400">
        <v>1920</v>
      </c>
      <c r="O263" s="400">
        <v>2420</v>
      </c>
      <c r="P263" s="401">
        <v>79.338842975206617</v>
      </c>
      <c r="Q263" s="400">
        <v>225</v>
      </c>
      <c r="R263" s="400">
        <v>285</v>
      </c>
      <c r="S263" s="401">
        <v>78.94736842105263</v>
      </c>
      <c r="T263" s="400">
        <v>1690</v>
      </c>
      <c r="U263" s="400">
        <v>2135</v>
      </c>
      <c r="V263" s="402">
        <v>79.156908665105391</v>
      </c>
      <c r="W263" s="402">
        <v>0.95571467995178239</v>
      </c>
      <c r="X263" s="402">
        <v>0.24534403925505899</v>
      </c>
      <c r="Y263" s="402">
        <v>-0.7103706406967234</v>
      </c>
    </row>
    <row r="264" spans="2:25" x14ac:dyDescent="0.15">
      <c r="B264" s="346" t="s">
        <v>5</v>
      </c>
      <c r="C264" s="346" t="s">
        <v>138</v>
      </c>
      <c r="D264" s="346" t="s">
        <v>137</v>
      </c>
      <c r="E264" s="400">
        <v>2530</v>
      </c>
      <c r="F264" s="400">
        <v>3395</v>
      </c>
      <c r="G264" s="401">
        <v>74.521354933726073</v>
      </c>
      <c r="H264" s="400">
        <v>20</v>
      </c>
      <c r="I264" s="400">
        <v>25</v>
      </c>
      <c r="J264" s="401">
        <v>80</v>
      </c>
      <c r="K264" s="400">
        <v>2510</v>
      </c>
      <c r="L264" s="400">
        <v>3370</v>
      </c>
      <c r="M264" s="401">
        <v>74.480712166172097</v>
      </c>
      <c r="N264" s="400">
        <v>2485</v>
      </c>
      <c r="O264" s="400">
        <v>3370</v>
      </c>
      <c r="P264" s="401">
        <v>73.738872403560833</v>
      </c>
      <c r="Q264" s="400">
        <v>0</v>
      </c>
      <c r="R264" s="400">
        <v>0</v>
      </c>
      <c r="S264" s="401" t="s">
        <v>589</v>
      </c>
      <c r="T264" s="400">
        <v>2485</v>
      </c>
      <c r="U264" s="400">
        <v>3370</v>
      </c>
      <c r="V264" s="402">
        <v>73.738872403560833</v>
      </c>
      <c r="W264" s="402">
        <v>-0.78248253016523961</v>
      </c>
      <c r="X264" s="402">
        <v>-0.74183976261126361</v>
      </c>
      <c r="Y264" s="402">
        <v>4.0642767553976E-2</v>
      </c>
    </row>
    <row r="265" spans="2:25" x14ac:dyDescent="0.15">
      <c r="B265" s="346" t="s">
        <v>5</v>
      </c>
      <c r="C265" s="346" t="s">
        <v>140</v>
      </c>
      <c r="D265" s="346" t="s">
        <v>139</v>
      </c>
      <c r="E265" s="400">
        <v>6675</v>
      </c>
      <c r="F265" s="400">
        <v>8700</v>
      </c>
      <c r="G265" s="401">
        <v>76.724137931034491</v>
      </c>
      <c r="H265" s="400">
        <v>1905</v>
      </c>
      <c r="I265" s="400">
        <v>2480</v>
      </c>
      <c r="J265" s="401">
        <v>76.814516129032256</v>
      </c>
      <c r="K265" s="400">
        <v>4770</v>
      </c>
      <c r="L265" s="400">
        <v>6220</v>
      </c>
      <c r="M265" s="401">
        <v>76.688102893890672</v>
      </c>
      <c r="N265" s="400">
        <v>5060</v>
      </c>
      <c r="O265" s="400">
        <v>6545</v>
      </c>
      <c r="P265" s="401">
        <v>77.310924369747909</v>
      </c>
      <c r="Q265" s="400">
        <v>260</v>
      </c>
      <c r="R265" s="400">
        <v>350</v>
      </c>
      <c r="S265" s="401">
        <v>74.285714285714292</v>
      </c>
      <c r="T265" s="400">
        <v>4800</v>
      </c>
      <c r="U265" s="400">
        <v>6195</v>
      </c>
      <c r="V265" s="402">
        <v>77.481840193704599</v>
      </c>
      <c r="W265" s="402">
        <v>0.58678643871341762</v>
      </c>
      <c r="X265" s="402">
        <v>0.79373729981392671</v>
      </c>
      <c r="Y265" s="402">
        <v>0.20695086110050909</v>
      </c>
    </row>
    <row r="266" spans="2:25" x14ac:dyDescent="0.15">
      <c r="B266" s="346" t="s">
        <v>5</v>
      </c>
      <c r="C266" s="346" t="s">
        <v>70</v>
      </c>
      <c r="D266" s="346" t="s">
        <v>69</v>
      </c>
      <c r="E266" s="400">
        <v>2315</v>
      </c>
      <c r="F266" s="400">
        <v>3075</v>
      </c>
      <c r="G266" s="401">
        <v>75.284552845528452</v>
      </c>
      <c r="H266" s="400">
        <v>1655</v>
      </c>
      <c r="I266" s="400">
        <v>2200</v>
      </c>
      <c r="J266" s="401">
        <v>75.227272727272734</v>
      </c>
      <c r="K266" s="400">
        <v>660</v>
      </c>
      <c r="L266" s="400">
        <v>870</v>
      </c>
      <c r="M266" s="401">
        <v>75.862068965517238</v>
      </c>
      <c r="N266" s="400">
        <v>705</v>
      </c>
      <c r="O266" s="400">
        <v>965</v>
      </c>
      <c r="P266" s="401">
        <v>73.056994818652853</v>
      </c>
      <c r="Q266" s="400">
        <v>70</v>
      </c>
      <c r="R266" s="400">
        <v>110</v>
      </c>
      <c r="S266" s="401">
        <v>63.636363636363633</v>
      </c>
      <c r="T266" s="400">
        <v>635</v>
      </c>
      <c r="U266" s="400">
        <v>850</v>
      </c>
      <c r="V266" s="402">
        <v>74.705882352941174</v>
      </c>
      <c r="W266" s="402">
        <v>-2.2275580268755988</v>
      </c>
      <c r="X266" s="402">
        <v>-1.1561866125760645</v>
      </c>
      <c r="Y266" s="402">
        <v>1.0713714142995343</v>
      </c>
    </row>
    <row r="267" spans="2:25" x14ac:dyDescent="0.15">
      <c r="B267" s="346" t="s">
        <v>5</v>
      </c>
      <c r="C267" s="346" t="s">
        <v>282</v>
      </c>
      <c r="D267" s="346" t="s">
        <v>281</v>
      </c>
      <c r="E267" s="400">
        <v>5455</v>
      </c>
      <c r="F267" s="400">
        <v>6815</v>
      </c>
      <c r="G267" s="401">
        <v>80.044020542920023</v>
      </c>
      <c r="H267" s="400">
        <v>2070</v>
      </c>
      <c r="I267" s="400">
        <v>2635</v>
      </c>
      <c r="J267" s="401">
        <v>78.557874762808339</v>
      </c>
      <c r="K267" s="400">
        <v>3385</v>
      </c>
      <c r="L267" s="400">
        <v>4185</v>
      </c>
      <c r="M267" s="401">
        <v>80.88410991636799</v>
      </c>
      <c r="N267" s="400">
        <v>3460</v>
      </c>
      <c r="O267" s="400">
        <v>4315</v>
      </c>
      <c r="P267" s="401">
        <v>80.185399768250292</v>
      </c>
      <c r="Q267" s="400">
        <v>170</v>
      </c>
      <c r="R267" s="400">
        <v>215</v>
      </c>
      <c r="S267" s="401">
        <v>79.069767441860463</v>
      </c>
      <c r="T267" s="400">
        <v>3290</v>
      </c>
      <c r="U267" s="400">
        <v>4100</v>
      </c>
      <c r="V267" s="402">
        <v>80.243902439024396</v>
      </c>
      <c r="W267" s="402">
        <v>0.14137922533026881</v>
      </c>
      <c r="X267" s="402">
        <v>-0.64020747734359418</v>
      </c>
      <c r="Y267" s="402">
        <v>-0.78158670267386299</v>
      </c>
    </row>
    <row r="268" spans="2:25" x14ac:dyDescent="0.15">
      <c r="B268" s="346" t="s">
        <v>5</v>
      </c>
      <c r="C268" s="346" t="s">
        <v>190</v>
      </c>
      <c r="D268" s="346" t="s">
        <v>189</v>
      </c>
      <c r="E268" s="400">
        <v>2135</v>
      </c>
      <c r="F268" s="400">
        <v>2795</v>
      </c>
      <c r="G268" s="401">
        <v>76.386404293381034</v>
      </c>
      <c r="H268" s="400">
        <v>1125</v>
      </c>
      <c r="I268" s="400">
        <v>1440</v>
      </c>
      <c r="J268" s="401">
        <v>78.125</v>
      </c>
      <c r="K268" s="400">
        <v>1010</v>
      </c>
      <c r="L268" s="400">
        <v>1355</v>
      </c>
      <c r="M268" s="401">
        <v>74.538745387453872</v>
      </c>
      <c r="N268" s="400">
        <v>1075</v>
      </c>
      <c r="O268" s="400">
        <v>1400</v>
      </c>
      <c r="P268" s="401">
        <v>76.785714285714292</v>
      </c>
      <c r="Q268" s="400">
        <v>125</v>
      </c>
      <c r="R268" s="400">
        <v>165</v>
      </c>
      <c r="S268" s="401">
        <v>75.757575757575751</v>
      </c>
      <c r="T268" s="400">
        <v>950</v>
      </c>
      <c r="U268" s="400">
        <v>1230</v>
      </c>
      <c r="V268" s="402">
        <v>77.235772357723576</v>
      </c>
      <c r="W268" s="402">
        <v>0.39930999233325792</v>
      </c>
      <c r="X268" s="402">
        <v>2.6970269702697038</v>
      </c>
      <c r="Y268" s="402">
        <v>2.2977169779364459</v>
      </c>
    </row>
    <row r="269" spans="2:25" x14ac:dyDescent="0.15">
      <c r="B269" s="346" t="s">
        <v>5</v>
      </c>
      <c r="C269" s="346" t="s">
        <v>319</v>
      </c>
      <c r="D269" s="346" t="s">
        <v>318</v>
      </c>
      <c r="E269" s="400">
        <v>1960</v>
      </c>
      <c r="F269" s="400">
        <v>2655</v>
      </c>
      <c r="G269" s="401">
        <v>73.822975517890782</v>
      </c>
      <c r="H269" s="400">
        <v>925</v>
      </c>
      <c r="I269" s="400">
        <v>1205</v>
      </c>
      <c r="J269" s="401">
        <v>76.763485477178435</v>
      </c>
      <c r="K269" s="400">
        <v>1035</v>
      </c>
      <c r="L269" s="400">
        <v>1450</v>
      </c>
      <c r="M269" s="401">
        <v>71.379310344827587</v>
      </c>
      <c r="N269" s="400">
        <v>1010</v>
      </c>
      <c r="O269" s="400">
        <v>1415</v>
      </c>
      <c r="P269" s="401">
        <v>71.378091872791515</v>
      </c>
      <c r="Q269" s="400">
        <v>0</v>
      </c>
      <c r="R269" s="400">
        <v>0</v>
      </c>
      <c r="S269" s="401" t="s">
        <v>589</v>
      </c>
      <c r="T269" s="400">
        <v>1010</v>
      </c>
      <c r="U269" s="400">
        <v>1415</v>
      </c>
      <c r="V269" s="402">
        <v>71.378091872791515</v>
      </c>
      <c r="W269" s="402">
        <v>-2.4448836450992673</v>
      </c>
      <c r="X269" s="402">
        <v>-1.2184720360721712E-3</v>
      </c>
      <c r="Y269" s="402">
        <v>2.4436651730631951</v>
      </c>
    </row>
    <row r="270" spans="2:25" x14ac:dyDescent="0.15">
      <c r="B270" s="346" t="s">
        <v>5</v>
      </c>
      <c r="C270" s="346" t="s">
        <v>284</v>
      </c>
      <c r="D270" s="346" t="s">
        <v>283</v>
      </c>
      <c r="E270" s="400">
        <v>1660</v>
      </c>
      <c r="F270" s="400">
        <v>2280</v>
      </c>
      <c r="G270" s="401">
        <v>72.807017543859658</v>
      </c>
      <c r="H270" s="400">
        <v>45</v>
      </c>
      <c r="I270" s="400">
        <v>60</v>
      </c>
      <c r="J270" s="401">
        <v>75</v>
      </c>
      <c r="K270" s="400">
        <v>1620</v>
      </c>
      <c r="L270" s="400">
        <v>2220</v>
      </c>
      <c r="M270" s="401">
        <v>72.972972972972968</v>
      </c>
      <c r="N270" s="400">
        <v>1320</v>
      </c>
      <c r="O270" s="400">
        <v>1745</v>
      </c>
      <c r="P270" s="401">
        <v>75.644699140401144</v>
      </c>
      <c r="Q270" s="400">
        <v>50</v>
      </c>
      <c r="R270" s="400">
        <v>70</v>
      </c>
      <c r="S270" s="401">
        <v>71.428571428571431</v>
      </c>
      <c r="T270" s="400">
        <v>1265</v>
      </c>
      <c r="U270" s="400">
        <v>1675</v>
      </c>
      <c r="V270" s="402">
        <v>75.522388059701498</v>
      </c>
      <c r="W270" s="402">
        <v>2.8376815965414863</v>
      </c>
      <c r="X270" s="402">
        <v>2.5494150867285299</v>
      </c>
      <c r="Y270" s="402">
        <v>-0.28826650981295643</v>
      </c>
    </row>
    <row r="271" spans="2:25" x14ac:dyDescent="0.15">
      <c r="B271" s="346" t="s">
        <v>5</v>
      </c>
      <c r="C271" s="346" t="s">
        <v>286</v>
      </c>
      <c r="D271" s="346" t="s">
        <v>285</v>
      </c>
      <c r="E271" s="400">
        <v>1400</v>
      </c>
      <c r="F271" s="400">
        <v>1850</v>
      </c>
      <c r="G271" s="401">
        <v>75.675675675675677</v>
      </c>
      <c r="H271" s="400">
        <v>760</v>
      </c>
      <c r="I271" s="400">
        <v>1020</v>
      </c>
      <c r="J271" s="401">
        <v>74.509803921568633</v>
      </c>
      <c r="K271" s="400">
        <v>640</v>
      </c>
      <c r="L271" s="400">
        <v>825</v>
      </c>
      <c r="M271" s="401">
        <v>77.575757575757578</v>
      </c>
      <c r="N271" s="400">
        <v>575</v>
      </c>
      <c r="O271" s="400">
        <v>755</v>
      </c>
      <c r="P271" s="401">
        <v>76.158940397350989</v>
      </c>
      <c r="Q271" s="400">
        <v>0</v>
      </c>
      <c r="R271" s="400">
        <v>0</v>
      </c>
      <c r="S271" s="401" t="s">
        <v>589</v>
      </c>
      <c r="T271" s="400">
        <v>575</v>
      </c>
      <c r="U271" s="400">
        <v>755</v>
      </c>
      <c r="V271" s="402">
        <v>76.158940397350989</v>
      </c>
      <c r="W271" s="402">
        <v>0.48326472167531165</v>
      </c>
      <c r="X271" s="402">
        <v>-1.4168171784065891</v>
      </c>
      <c r="Y271" s="402">
        <v>-1.9000819000819007</v>
      </c>
    </row>
    <row r="272" spans="2:25" x14ac:dyDescent="0.15">
      <c r="B272" s="346" t="s">
        <v>5</v>
      </c>
      <c r="C272" s="346" t="s">
        <v>247</v>
      </c>
      <c r="D272" s="346" t="s">
        <v>246</v>
      </c>
      <c r="E272" s="400">
        <v>3110</v>
      </c>
      <c r="F272" s="400">
        <v>4035</v>
      </c>
      <c r="G272" s="401">
        <v>77.075588599752166</v>
      </c>
      <c r="H272" s="400">
        <v>50</v>
      </c>
      <c r="I272" s="400">
        <v>60</v>
      </c>
      <c r="J272" s="401">
        <v>83.333333333333343</v>
      </c>
      <c r="K272" s="400">
        <v>3060</v>
      </c>
      <c r="L272" s="400">
        <v>3975</v>
      </c>
      <c r="M272" s="401">
        <v>76.981132075471706</v>
      </c>
      <c r="N272" s="400">
        <v>3090</v>
      </c>
      <c r="O272" s="400">
        <v>4085</v>
      </c>
      <c r="P272" s="401">
        <v>75.642594859241129</v>
      </c>
      <c r="Q272" s="400">
        <v>55</v>
      </c>
      <c r="R272" s="400">
        <v>60</v>
      </c>
      <c r="S272" s="401">
        <v>91.666666666666657</v>
      </c>
      <c r="T272" s="400">
        <v>3035</v>
      </c>
      <c r="U272" s="400">
        <v>4030</v>
      </c>
      <c r="V272" s="402">
        <v>75.310173697270471</v>
      </c>
      <c r="W272" s="402">
        <v>-1.4329937405110371</v>
      </c>
      <c r="X272" s="402">
        <v>-1.6709583782012345</v>
      </c>
      <c r="Y272" s="402">
        <v>-0.23796463769019738</v>
      </c>
    </row>
    <row r="273" spans="2:25" x14ac:dyDescent="0.15">
      <c r="B273" s="346" t="s">
        <v>5</v>
      </c>
      <c r="C273" s="346" t="s">
        <v>36</v>
      </c>
      <c r="D273" s="346" t="s">
        <v>35</v>
      </c>
      <c r="E273" s="400">
        <v>1035</v>
      </c>
      <c r="F273" s="400">
        <v>1460</v>
      </c>
      <c r="G273" s="401">
        <v>70.890410958904098</v>
      </c>
      <c r="H273" s="400">
        <v>320</v>
      </c>
      <c r="I273" s="400">
        <v>445</v>
      </c>
      <c r="J273" s="401">
        <v>71.910112359550567</v>
      </c>
      <c r="K273" s="400">
        <v>720</v>
      </c>
      <c r="L273" s="400">
        <v>1015</v>
      </c>
      <c r="M273" s="401">
        <v>70.935960591133011</v>
      </c>
      <c r="N273" s="400">
        <v>1010</v>
      </c>
      <c r="O273" s="400">
        <v>1450</v>
      </c>
      <c r="P273" s="401">
        <v>69.655172413793096</v>
      </c>
      <c r="Q273" s="400">
        <v>280</v>
      </c>
      <c r="R273" s="400">
        <v>400</v>
      </c>
      <c r="S273" s="401">
        <v>70</v>
      </c>
      <c r="T273" s="400">
        <v>730</v>
      </c>
      <c r="U273" s="400">
        <v>1045</v>
      </c>
      <c r="V273" s="402">
        <v>69.856459330143537</v>
      </c>
      <c r="W273" s="402">
        <v>-1.2352385451110024</v>
      </c>
      <c r="X273" s="402">
        <v>-1.0795012609894741</v>
      </c>
      <c r="Y273" s="402">
        <v>0.15573728412152832</v>
      </c>
    </row>
    <row r="274" spans="2:25" x14ac:dyDescent="0.15">
      <c r="B274" s="346" t="s">
        <v>5</v>
      </c>
      <c r="C274" s="346" t="s">
        <v>249</v>
      </c>
      <c r="D274" s="346" t="s">
        <v>248</v>
      </c>
      <c r="E274" s="400">
        <v>1870</v>
      </c>
      <c r="F274" s="400">
        <v>2255</v>
      </c>
      <c r="G274" s="401">
        <v>82.926829268292678</v>
      </c>
      <c r="H274" s="400">
        <v>470</v>
      </c>
      <c r="I274" s="400">
        <v>590</v>
      </c>
      <c r="J274" s="401">
        <v>79.66101694915254</v>
      </c>
      <c r="K274" s="400">
        <v>1400</v>
      </c>
      <c r="L274" s="400">
        <v>1665</v>
      </c>
      <c r="M274" s="401">
        <v>84.084084084084083</v>
      </c>
      <c r="N274" s="400">
        <v>1350</v>
      </c>
      <c r="O274" s="400">
        <v>1650</v>
      </c>
      <c r="P274" s="401">
        <v>81.818181818181827</v>
      </c>
      <c r="Q274" s="400">
        <v>0</v>
      </c>
      <c r="R274" s="400">
        <v>0</v>
      </c>
      <c r="S274" s="401" t="s">
        <v>589</v>
      </c>
      <c r="T274" s="400">
        <v>1350</v>
      </c>
      <c r="U274" s="400">
        <v>1650</v>
      </c>
      <c r="V274" s="402">
        <v>81.818181818181827</v>
      </c>
      <c r="W274" s="402">
        <v>-1.1086474501108512</v>
      </c>
      <c r="X274" s="402">
        <v>-2.2659022659022554</v>
      </c>
      <c r="Y274" s="402">
        <v>-1.1572548157914042</v>
      </c>
    </row>
    <row r="275" spans="2:25" x14ac:dyDescent="0.15">
      <c r="B275" s="346" t="s">
        <v>5</v>
      </c>
      <c r="C275" s="346" t="s">
        <v>72</v>
      </c>
      <c r="D275" s="346" t="s">
        <v>71</v>
      </c>
      <c r="E275" s="400">
        <v>2185</v>
      </c>
      <c r="F275" s="400">
        <v>2920</v>
      </c>
      <c r="G275" s="401">
        <v>74.828767123287676</v>
      </c>
      <c r="H275" s="400">
        <v>940</v>
      </c>
      <c r="I275" s="400">
        <v>1255</v>
      </c>
      <c r="J275" s="401">
        <v>74.900398406374507</v>
      </c>
      <c r="K275" s="400">
        <v>1245</v>
      </c>
      <c r="L275" s="400">
        <v>1665</v>
      </c>
      <c r="M275" s="401">
        <v>74.774774774774784</v>
      </c>
      <c r="N275" s="400">
        <v>1150</v>
      </c>
      <c r="O275" s="400">
        <v>1570</v>
      </c>
      <c r="P275" s="401">
        <v>73.248407643312092</v>
      </c>
      <c r="Q275" s="400">
        <v>0</v>
      </c>
      <c r="R275" s="400">
        <v>0</v>
      </c>
      <c r="S275" s="401" t="s">
        <v>589</v>
      </c>
      <c r="T275" s="400">
        <v>1150</v>
      </c>
      <c r="U275" s="400">
        <v>1570</v>
      </c>
      <c r="V275" s="402">
        <v>73.248407643312092</v>
      </c>
      <c r="W275" s="402">
        <v>-1.5803594799755842</v>
      </c>
      <c r="X275" s="402">
        <v>-1.5263671314626919</v>
      </c>
      <c r="Y275" s="402">
        <v>5.3992348512892363E-2</v>
      </c>
    </row>
    <row r="276" spans="2:25" x14ac:dyDescent="0.15">
      <c r="B276" s="346" t="s">
        <v>5</v>
      </c>
      <c r="C276" s="346" t="s">
        <v>116</v>
      </c>
      <c r="D276" s="346" t="s">
        <v>115</v>
      </c>
      <c r="E276" s="400">
        <v>2285</v>
      </c>
      <c r="F276" s="400">
        <v>3045</v>
      </c>
      <c r="G276" s="401">
        <v>75.041050903119867</v>
      </c>
      <c r="H276" s="400">
        <v>905</v>
      </c>
      <c r="I276" s="400">
        <v>1200</v>
      </c>
      <c r="J276" s="401">
        <v>75.416666666666671</v>
      </c>
      <c r="K276" s="400">
        <v>1380</v>
      </c>
      <c r="L276" s="400">
        <v>1840</v>
      </c>
      <c r="M276" s="401">
        <v>75</v>
      </c>
      <c r="N276" s="400">
        <v>1280</v>
      </c>
      <c r="O276" s="400">
        <v>1750</v>
      </c>
      <c r="P276" s="401">
        <v>73.142857142857139</v>
      </c>
      <c r="Q276" s="400">
        <v>35</v>
      </c>
      <c r="R276" s="400">
        <v>45</v>
      </c>
      <c r="S276" s="401">
        <v>77.777777777777786</v>
      </c>
      <c r="T276" s="400">
        <v>1245</v>
      </c>
      <c r="U276" s="400">
        <v>1705</v>
      </c>
      <c r="V276" s="402">
        <v>73.020527859237532</v>
      </c>
      <c r="W276" s="402">
        <v>-1.8981937602627283</v>
      </c>
      <c r="X276" s="402">
        <v>-1.9794721407624678</v>
      </c>
      <c r="Y276" s="402">
        <v>-8.1278380499739455E-2</v>
      </c>
    </row>
    <row r="277" spans="2:25" x14ac:dyDescent="0.15">
      <c r="B277" s="346" t="s">
        <v>5</v>
      </c>
      <c r="C277" s="346" t="s">
        <v>142</v>
      </c>
      <c r="D277" s="346" t="s">
        <v>141</v>
      </c>
      <c r="E277" s="400">
        <v>280</v>
      </c>
      <c r="F277" s="400">
        <v>365</v>
      </c>
      <c r="G277" s="401">
        <v>76.712328767123282</v>
      </c>
      <c r="H277" s="400">
        <v>35</v>
      </c>
      <c r="I277" s="400">
        <v>50</v>
      </c>
      <c r="J277" s="401">
        <v>70</v>
      </c>
      <c r="K277" s="400">
        <v>250</v>
      </c>
      <c r="L277" s="400">
        <v>315</v>
      </c>
      <c r="M277" s="401">
        <v>79.365079365079367</v>
      </c>
      <c r="N277" s="400">
        <v>290</v>
      </c>
      <c r="O277" s="400">
        <v>380</v>
      </c>
      <c r="P277" s="401">
        <v>76.31578947368422</v>
      </c>
      <c r="Q277" s="400">
        <v>50</v>
      </c>
      <c r="R277" s="400">
        <v>65</v>
      </c>
      <c r="S277" s="401">
        <v>76.923076923076934</v>
      </c>
      <c r="T277" s="400">
        <v>240</v>
      </c>
      <c r="U277" s="400">
        <v>315</v>
      </c>
      <c r="V277" s="402">
        <v>76.19047619047619</v>
      </c>
      <c r="W277" s="402">
        <v>-0.39653929343906213</v>
      </c>
      <c r="X277" s="402">
        <v>-3.1746031746031775</v>
      </c>
      <c r="Y277" s="402">
        <v>-2.7780638811641154</v>
      </c>
    </row>
    <row r="278" spans="2:25" x14ac:dyDescent="0.15">
      <c r="B278" s="346" t="s">
        <v>5</v>
      </c>
      <c r="C278" s="346" t="s">
        <v>74</v>
      </c>
      <c r="D278" s="346" t="s">
        <v>73</v>
      </c>
      <c r="E278" s="400">
        <v>2225</v>
      </c>
      <c r="F278" s="400">
        <v>2980</v>
      </c>
      <c r="G278" s="401">
        <v>74.664429530201332</v>
      </c>
      <c r="H278" s="400">
        <v>640</v>
      </c>
      <c r="I278" s="400">
        <v>835</v>
      </c>
      <c r="J278" s="401">
        <v>76.646706586826355</v>
      </c>
      <c r="K278" s="400">
        <v>1585</v>
      </c>
      <c r="L278" s="400">
        <v>2145</v>
      </c>
      <c r="M278" s="401">
        <v>73.892773892773889</v>
      </c>
      <c r="N278" s="400">
        <v>1505</v>
      </c>
      <c r="O278" s="400">
        <v>2055</v>
      </c>
      <c r="P278" s="401">
        <v>73.236009732360102</v>
      </c>
      <c r="Q278" s="400">
        <v>0</v>
      </c>
      <c r="R278" s="400">
        <v>0</v>
      </c>
      <c r="S278" s="401" t="s">
        <v>589</v>
      </c>
      <c r="T278" s="400">
        <v>1505</v>
      </c>
      <c r="U278" s="400">
        <v>2055</v>
      </c>
      <c r="V278" s="402">
        <v>73.236009732360102</v>
      </c>
      <c r="W278" s="402">
        <v>-1.4284197978412294</v>
      </c>
      <c r="X278" s="402">
        <v>-0.65676416041378616</v>
      </c>
      <c r="Y278" s="402">
        <v>0.77165563742744325</v>
      </c>
    </row>
    <row r="279" spans="2:25" x14ac:dyDescent="0.15">
      <c r="B279" s="346" t="s">
        <v>5</v>
      </c>
      <c r="C279" s="346" t="s">
        <v>154</v>
      </c>
      <c r="D279" s="346" t="s">
        <v>153</v>
      </c>
      <c r="E279" s="400">
        <v>3290</v>
      </c>
      <c r="F279" s="400">
        <v>4455</v>
      </c>
      <c r="G279" s="401">
        <v>73.849607182940517</v>
      </c>
      <c r="H279" s="400">
        <v>115</v>
      </c>
      <c r="I279" s="400">
        <v>155</v>
      </c>
      <c r="J279" s="401">
        <v>74.193548387096769</v>
      </c>
      <c r="K279" s="400">
        <v>3180</v>
      </c>
      <c r="L279" s="400">
        <v>4300</v>
      </c>
      <c r="M279" s="401">
        <v>73.95348837209302</v>
      </c>
      <c r="N279" s="400">
        <v>2985</v>
      </c>
      <c r="O279" s="400">
        <v>4095</v>
      </c>
      <c r="P279" s="401">
        <v>72.893772893772891</v>
      </c>
      <c r="Q279" s="400">
        <v>20</v>
      </c>
      <c r="R279" s="400">
        <v>30</v>
      </c>
      <c r="S279" s="401">
        <v>66.666666666666657</v>
      </c>
      <c r="T279" s="400">
        <v>2960</v>
      </c>
      <c r="U279" s="400">
        <v>4065</v>
      </c>
      <c r="V279" s="402">
        <v>72.816728167281681</v>
      </c>
      <c r="W279" s="402">
        <v>-0.95583428916762614</v>
      </c>
      <c r="X279" s="402">
        <v>-1.1367602048113383</v>
      </c>
      <c r="Y279" s="402">
        <v>-0.18092591564371219</v>
      </c>
    </row>
    <row r="280" spans="2:25" x14ac:dyDescent="0.15">
      <c r="B280" s="346" t="s">
        <v>5</v>
      </c>
      <c r="C280" s="346" t="s">
        <v>76</v>
      </c>
      <c r="D280" s="346" t="s">
        <v>75</v>
      </c>
      <c r="E280" s="400">
        <v>2140</v>
      </c>
      <c r="F280" s="400">
        <v>2950</v>
      </c>
      <c r="G280" s="401">
        <v>72.542372881355931</v>
      </c>
      <c r="H280" s="400">
        <v>1295</v>
      </c>
      <c r="I280" s="400">
        <v>1800</v>
      </c>
      <c r="J280" s="401">
        <v>71.944444444444443</v>
      </c>
      <c r="K280" s="400">
        <v>850</v>
      </c>
      <c r="L280" s="400">
        <v>1145</v>
      </c>
      <c r="M280" s="401">
        <v>74.235807860262</v>
      </c>
      <c r="N280" s="400">
        <v>665</v>
      </c>
      <c r="O280" s="400">
        <v>910</v>
      </c>
      <c r="P280" s="401">
        <v>73.076923076923066</v>
      </c>
      <c r="Q280" s="400">
        <v>0</v>
      </c>
      <c r="R280" s="400">
        <v>0</v>
      </c>
      <c r="S280" s="401" t="s">
        <v>589</v>
      </c>
      <c r="T280" s="400">
        <v>665</v>
      </c>
      <c r="U280" s="400">
        <v>910</v>
      </c>
      <c r="V280" s="402">
        <v>73.076923076923066</v>
      </c>
      <c r="W280" s="402">
        <v>0.53455019556713523</v>
      </c>
      <c r="X280" s="402">
        <v>-1.1588847833389337</v>
      </c>
      <c r="Y280" s="402">
        <v>-1.693434978906069</v>
      </c>
    </row>
    <row r="281" spans="2:25" x14ac:dyDescent="0.15">
      <c r="B281" s="346" t="s">
        <v>5</v>
      </c>
      <c r="C281" s="346" t="s">
        <v>118</v>
      </c>
      <c r="D281" s="346" t="s">
        <v>117</v>
      </c>
      <c r="E281" s="400">
        <v>4620</v>
      </c>
      <c r="F281" s="400">
        <v>6090</v>
      </c>
      <c r="G281" s="401">
        <v>75.862068965517238</v>
      </c>
      <c r="H281" s="400">
        <v>1200</v>
      </c>
      <c r="I281" s="400">
        <v>1585</v>
      </c>
      <c r="J281" s="401">
        <v>75.709779179810724</v>
      </c>
      <c r="K281" s="400">
        <v>3425</v>
      </c>
      <c r="L281" s="400">
        <v>4500</v>
      </c>
      <c r="M281" s="401">
        <v>76.111111111111114</v>
      </c>
      <c r="N281" s="400">
        <v>3450</v>
      </c>
      <c r="O281" s="400">
        <v>4610</v>
      </c>
      <c r="P281" s="401">
        <v>74.837310195227772</v>
      </c>
      <c r="Q281" s="400">
        <v>190</v>
      </c>
      <c r="R281" s="400">
        <v>260</v>
      </c>
      <c r="S281" s="401">
        <v>73.076923076923066</v>
      </c>
      <c r="T281" s="400">
        <v>3260</v>
      </c>
      <c r="U281" s="400">
        <v>4350</v>
      </c>
      <c r="V281" s="402">
        <v>74.94252873563218</v>
      </c>
      <c r="W281" s="402">
        <v>-1.0247587702894663</v>
      </c>
      <c r="X281" s="402">
        <v>-1.168582375478934</v>
      </c>
      <c r="Y281" s="402">
        <v>-0.14382360518946768</v>
      </c>
    </row>
    <row r="282" spans="2:25" x14ac:dyDescent="0.15">
      <c r="B282" s="346" t="s">
        <v>5</v>
      </c>
      <c r="C282" s="346" t="s">
        <v>156</v>
      </c>
      <c r="D282" s="346" t="s">
        <v>155</v>
      </c>
      <c r="E282" s="400">
        <v>1815</v>
      </c>
      <c r="F282" s="400">
        <v>2360</v>
      </c>
      <c r="G282" s="401">
        <v>76.906779661016941</v>
      </c>
      <c r="H282" s="400">
        <v>1185</v>
      </c>
      <c r="I282" s="400">
        <v>1520</v>
      </c>
      <c r="J282" s="401">
        <v>77.960526315789465</v>
      </c>
      <c r="K282" s="400">
        <v>630</v>
      </c>
      <c r="L282" s="400">
        <v>840</v>
      </c>
      <c r="M282" s="401">
        <v>75</v>
      </c>
      <c r="N282" s="400">
        <v>675</v>
      </c>
      <c r="O282" s="400">
        <v>885</v>
      </c>
      <c r="P282" s="401">
        <v>76.271186440677965</v>
      </c>
      <c r="Q282" s="400">
        <v>50</v>
      </c>
      <c r="R282" s="400">
        <v>65</v>
      </c>
      <c r="S282" s="401">
        <v>76.923076923076934</v>
      </c>
      <c r="T282" s="400">
        <v>630</v>
      </c>
      <c r="U282" s="400">
        <v>825</v>
      </c>
      <c r="V282" s="402">
        <v>76.363636363636374</v>
      </c>
      <c r="W282" s="402">
        <v>-0.63559322033897558</v>
      </c>
      <c r="X282" s="402">
        <v>1.363636363636374</v>
      </c>
      <c r="Y282" s="402">
        <v>1.9992295839753496</v>
      </c>
    </row>
    <row r="283" spans="2:25" x14ac:dyDescent="0.15">
      <c r="B283" s="346" t="s">
        <v>5</v>
      </c>
      <c r="C283" s="346" t="s">
        <v>288</v>
      </c>
      <c r="D283" s="346" t="s">
        <v>287</v>
      </c>
      <c r="E283" s="400">
        <v>1670</v>
      </c>
      <c r="F283" s="400">
        <v>2205</v>
      </c>
      <c r="G283" s="401">
        <v>75.736961451247168</v>
      </c>
      <c r="H283" s="400">
        <v>0</v>
      </c>
      <c r="I283" s="400">
        <v>0</v>
      </c>
      <c r="J283" s="401" t="s">
        <v>589</v>
      </c>
      <c r="K283" s="400">
        <v>1670</v>
      </c>
      <c r="L283" s="400">
        <v>2205</v>
      </c>
      <c r="M283" s="401">
        <v>75.736961451247168</v>
      </c>
      <c r="N283" s="400">
        <v>1635</v>
      </c>
      <c r="O283" s="400">
        <v>2210</v>
      </c>
      <c r="P283" s="401">
        <v>73.981900452488688</v>
      </c>
      <c r="Q283" s="400">
        <v>0</v>
      </c>
      <c r="R283" s="400">
        <v>0</v>
      </c>
      <c r="S283" s="401" t="s">
        <v>589</v>
      </c>
      <c r="T283" s="400">
        <v>1635</v>
      </c>
      <c r="U283" s="400">
        <v>2210</v>
      </c>
      <c r="V283" s="402">
        <v>73.981900452488688</v>
      </c>
      <c r="W283" s="402">
        <v>-1.7550609987584807</v>
      </c>
      <c r="X283" s="402">
        <v>-1.7550609987584807</v>
      </c>
      <c r="Y283" s="402">
        <v>0</v>
      </c>
    </row>
    <row r="284" spans="2:25" x14ac:dyDescent="0.15">
      <c r="B284" s="346" t="s">
        <v>5</v>
      </c>
      <c r="C284" s="346" t="s">
        <v>158</v>
      </c>
      <c r="D284" s="346" t="s">
        <v>157</v>
      </c>
      <c r="E284" s="400">
        <v>2135</v>
      </c>
      <c r="F284" s="400">
        <v>2715</v>
      </c>
      <c r="G284" s="401">
        <v>78.637200736648253</v>
      </c>
      <c r="H284" s="400">
        <v>0</v>
      </c>
      <c r="I284" s="400">
        <v>0</v>
      </c>
      <c r="J284" s="401" t="s">
        <v>589</v>
      </c>
      <c r="K284" s="400">
        <v>2135</v>
      </c>
      <c r="L284" s="400">
        <v>2715</v>
      </c>
      <c r="M284" s="401">
        <v>78.637200736648253</v>
      </c>
      <c r="N284" s="400">
        <v>2025</v>
      </c>
      <c r="O284" s="400">
        <v>2595</v>
      </c>
      <c r="P284" s="401">
        <v>78.034682080924853</v>
      </c>
      <c r="Q284" s="400">
        <v>0</v>
      </c>
      <c r="R284" s="400">
        <v>0</v>
      </c>
      <c r="S284" s="401" t="s">
        <v>589</v>
      </c>
      <c r="T284" s="400">
        <v>2025</v>
      </c>
      <c r="U284" s="400">
        <v>2595</v>
      </c>
      <c r="V284" s="402">
        <v>78.034682080924853</v>
      </c>
      <c r="W284" s="402">
        <v>-0.6025186557234008</v>
      </c>
      <c r="X284" s="402">
        <v>-0.6025186557234008</v>
      </c>
      <c r="Y284" s="402">
        <v>0</v>
      </c>
    </row>
    <row r="285" spans="2:25" x14ac:dyDescent="0.15">
      <c r="B285" s="346" t="s">
        <v>5</v>
      </c>
      <c r="C285" s="346" t="s">
        <v>323</v>
      </c>
      <c r="D285" s="346" t="s">
        <v>322</v>
      </c>
      <c r="E285" s="400">
        <v>3900</v>
      </c>
      <c r="F285" s="400">
        <v>5065</v>
      </c>
      <c r="G285" s="401">
        <v>76.999012833168806</v>
      </c>
      <c r="H285" s="400">
        <v>790</v>
      </c>
      <c r="I285" s="400">
        <v>1030</v>
      </c>
      <c r="J285" s="401">
        <v>76.699029126213588</v>
      </c>
      <c r="K285" s="400">
        <v>3110</v>
      </c>
      <c r="L285" s="400">
        <v>4030</v>
      </c>
      <c r="M285" s="401">
        <v>77.1712158808933</v>
      </c>
      <c r="N285" s="400">
        <v>3135</v>
      </c>
      <c r="O285" s="400">
        <v>4120</v>
      </c>
      <c r="P285" s="401">
        <v>76.09223300970875</v>
      </c>
      <c r="Q285" s="400">
        <v>165</v>
      </c>
      <c r="R285" s="400">
        <v>215</v>
      </c>
      <c r="S285" s="401">
        <v>76.744186046511629</v>
      </c>
      <c r="T285" s="400">
        <v>2970</v>
      </c>
      <c r="U285" s="400">
        <v>3900</v>
      </c>
      <c r="V285" s="402">
        <v>76.153846153846146</v>
      </c>
      <c r="W285" s="402">
        <v>-0.90677982346005592</v>
      </c>
      <c r="X285" s="402">
        <v>-1.0173697270471536</v>
      </c>
      <c r="Y285" s="402">
        <v>-0.11058990358709764</v>
      </c>
    </row>
    <row r="286" spans="2:25" x14ac:dyDescent="0.15">
      <c r="B286" s="346" t="s">
        <v>5</v>
      </c>
      <c r="C286" s="346" t="s">
        <v>325</v>
      </c>
      <c r="D286" s="346" t="s">
        <v>324</v>
      </c>
      <c r="E286" s="400">
        <v>2565</v>
      </c>
      <c r="F286" s="400">
        <v>3225</v>
      </c>
      <c r="G286" s="401">
        <v>79.534883720930225</v>
      </c>
      <c r="H286" s="400">
        <v>1310</v>
      </c>
      <c r="I286" s="400">
        <v>1690</v>
      </c>
      <c r="J286" s="401">
        <v>77.514792899408278</v>
      </c>
      <c r="K286" s="400">
        <v>1255</v>
      </c>
      <c r="L286" s="400">
        <v>1535</v>
      </c>
      <c r="M286" s="401">
        <v>81.758957654723133</v>
      </c>
      <c r="N286" s="400">
        <v>1160</v>
      </c>
      <c r="O286" s="400">
        <v>1475</v>
      </c>
      <c r="P286" s="401">
        <v>78.644067796610173</v>
      </c>
      <c r="Q286" s="400">
        <v>0</v>
      </c>
      <c r="R286" s="400">
        <v>0</v>
      </c>
      <c r="S286" s="401" t="s">
        <v>589</v>
      </c>
      <c r="T286" s="400">
        <v>1160</v>
      </c>
      <c r="U286" s="400">
        <v>1475</v>
      </c>
      <c r="V286" s="402">
        <v>78.644067796610173</v>
      </c>
      <c r="W286" s="402">
        <v>-0.89081592432005152</v>
      </c>
      <c r="X286" s="402">
        <v>-3.11488985811296</v>
      </c>
      <c r="Y286" s="402">
        <v>-2.2240739337929085</v>
      </c>
    </row>
    <row r="287" spans="2:25" x14ac:dyDescent="0.15">
      <c r="B287" s="346" t="s">
        <v>5</v>
      </c>
      <c r="C287" s="346" t="s">
        <v>38</v>
      </c>
      <c r="D287" s="346" t="s">
        <v>37</v>
      </c>
      <c r="E287" s="400">
        <v>1195</v>
      </c>
      <c r="F287" s="400">
        <v>1605</v>
      </c>
      <c r="G287" s="401">
        <v>74.454828660436135</v>
      </c>
      <c r="H287" s="400">
        <v>85</v>
      </c>
      <c r="I287" s="400">
        <v>125</v>
      </c>
      <c r="J287" s="401">
        <v>68</v>
      </c>
      <c r="K287" s="400">
        <v>1110</v>
      </c>
      <c r="L287" s="400">
        <v>1480</v>
      </c>
      <c r="M287" s="401">
        <v>75</v>
      </c>
      <c r="N287" s="400">
        <v>1095</v>
      </c>
      <c r="O287" s="400">
        <v>1430</v>
      </c>
      <c r="P287" s="401">
        <v>76.573426573426573</v>
      </c>
      <c r="Q287" s="400">
        <v>0</v>
      </c>
      <c r="R287" s="400">
        <v>0</v>
      </c>
      <c r="S287" s="401" t="s">
        <v>589</v>
      </c>
      <c r="T287" s="400">
        <v>1095</v>
      </c>
      <c r="U287" s="400">
        <v>1430</v>
      </c>
      <c r="V287" s="402">
        <v>76.573426573426573</v>
      </c>
      <c r="W287" s="402">
        <v>2.1185979129904382</v>
      </c>
      <c r="X287" s="402">
        <v>1.5734265734265733</v>
      </c>
      <c r="Y287" s="402">
        <v>-0.54517133956386488</v>
      </c>
    </row>
    <row r="288" spans="2:25" x14ac:dyDescent="0.15">
      <c r="B288" s="346" t="s">
        <v>5</v>
      </c>
      <c r="C288" s="346" t="s">
        <v>290</v>
      </c>
      <c r="D288" s="346" t="s">
        <v>289</v>
      </c>
      <c r="E288" s="400">
        <v>2070</v>
      </c>
      <c r="F288" s="400">
        <v>2695</v>
      </c>
      <c r="G288" s="401">
        <v>76.808905380333954</v>
      </c>
      <c r="H288" s="400">
        <v>20</v>
      </c>
      <c r="I288" s="400">
        <v>30</v>
      </c>
      <c r="J288" s="401">
        <v>66.666666666666657</v>
      </c>
      <c r="K288" s="400">
        <v>2050</v>
      </c>
      <c r="L288" s="400">
        <v>2665</v>
      </c>
      <c r="M288" s="401">
        <v>76.923076923076934</v>
      </c>
      <c r="N288" s="400">
        <v>1170</v>
      </c>
      <c r="O288" s="400">
        <v>1575</v>
      </c>
      <c r="P288" s="401">
        <v>74.285714285714292</v>
      </c>
      <c r="Q288" s="400">
        <v>0</v>
      </c>
      <c r="R288" s="400">
        <v>0</v>
      </c>
      <c r="S288" s="401" t="s">
        <v>589</v>
      </c>
      <c r="T288" s="400">
        <v>1170</v>
      </c>
      <c r="U288" s="400">
        <v>1575</v>
      </c>
      <c r="V288" s="402">
        <v>74.285714285714292</v>
      </c>
      <c r="W288" s="402">
        <v>-2.5231910946196621</v>
      </c>
      <c r="X288" s="402">
        <v>-2.6373626373626422</v>
      </c>
      <c r="Y288" s="402">
        <v>-0.11417154274298014</v>
      </c>
    </row>
    <row r="289" spans="2:25" x14ac:dyDescent="0.15">
      <c r="B289" s="346" t="s">
        <v>5</v>
      </c>
      <c r="C289" s="346" t="s">
        <v>192</v>
      </c>
      <c r="D289" s="346" t="s">
        <v>191</v>
      </c>
      <c r="E289" s="400">
        <v>1555</v>
      </c>
      <c r="F289" s="400">
        <v>2025</v>
      </c>
      <c r="G289" s="401">
        <v>76.790123456790127</v>
      </c>
      <c r="H289" s="400">
        <v>830</v>
      </c>
      <c r="I289" s="400">
        <v>1080</v>
      </c>
      <c r="J289" s="401">
        <v>76.851851851851848</v>
      </c>
      <c r="K289" s="400">
        <v>725</v>
      </c>
      <c r="L289" s="400">
        <v>940</v>
      </c>
      <c r="M289" s="401">
        <v>77.127659574468083</v>
      </c>
      <c r="N289" s="400">
        <v>695</v>
      </c>
      <c r="O289" s="400">
        <v>905</v>
      </c>
      <c r="P289" s="401">
        <v>76.795580110497241</v>
      </c>
      <c r="Q289" s="400">
        <v>0</v>
      </c>
      <c r="R289" s="400">
        <v>0</v>
      </c>
      <c r="S289" s="401" t="s">
        <v>589</v>
      </c>
      <c r="T289" s="400">
        <v>695</v>
      </c>
      <c r="U289" s="400">
        <v>905</v>
      </c>
      <c r="V289" s="402">
        <v>76.795580110497241</v>
      </c>
      <c r="W289" s="402">
        <v>5.456653707113901E-3</v>
      </c>
      <c r="X289" s="402">
        <v>-0.33207946397084243</v>
      </c>
      <c r="Y289" s="402">
        <v>-0.33753611767795633</v>
      </c>
    </row>
    <row r="290" spans="2:25" x14ac:dyDescent="0.15">
      <c r="B290" s="346" t="s">
        <v>5</v>
      </c>
      <c r="C290" s="346" t="s">
        <v>251</v>
      </c>
      <c r="D290" s="346" t="s">
        <v>250</v>
      </c>
      <c r="E290" s="400">
        <v>2165</v>
      </c>
      <c r="F290" s="400">
        <v>2980</v>
      </c>
      <c r="G290" s="401">
        <v>72.651006711409394</v>
      </c>
      <c r="H290" s="400">
        <v>405</v>
      </c>
      <c r="I290" s="400">
        <v>560</v>
      </c>
      <c r="J290" s="401">
        <v>72.321428571428569</v>
      </c>
      <c r="K290" s="400">
        <v>1760</v>
      </c>
      <c r="L290" s="400">
        <v>2420</v>
      </c>
      <c r="M290" s="401">
        <v>72.727272727272734</v>
      </c>
      <c r="N290" s="400">
        <v>1770</v>
      </c>
      <c r="O290" s="400">
        <v>2415</v>
      </c>
      <c r="P290" s="401">
        <v>73.291925465838517</v>
      </c>
      <c r="Q290" s="400">
        <v>15</v>
      </c>
      <c r="R290" s="400">
        <v>25</v>
      </c>
      <c r="S290" s="401">
        <v>60</v>
      </c>
      <c r="T290" s="400">
        <v>1755</v>
      </c>
      <c r="U290" s="400">
        <v>2390</v>
      </c>
      <c r="V290" s="402">
        <v>73.430962343096226</v>
      </c>
      <c r="W290" s="402">
        <v>0.64091875442912283</v>
      </c>
      <c r="X290" s="402">
        <v>0.70368961582349243</v>
      </c>
      <c r="Y290" s="402">
        <v>6.2770861394369604E-2</v>
      </c>
    </row>
    <row r="291" spans="2:25" x14ac:dyDescent="0.15">
      <c r="B291" s="346" t="s">
        <v>5</v>
      </c>
      <c r="C291" s="346" t="s">
        <v>78</v>
      </c>
      <c r="D291" s="346" t="s">
        <v>77</v>
      </c>
      <c r="E291" s="400">
        <v>1400</v>
      </c>
      <c r="F291" s="400">
        <v>1965</v>
      </c>
      <c r="G291" s="401">
        <v>71.246819338422398</v>
      </c>
      <c r="H291" s="400">
        <v>380</v>
      </c>
      <c r="I291" s="400">
        <v>530</v>
      </c>
      <c r="J291" s="401">
        <v>71.698113207547166</v>
      </c>
      <c r="K291" s="400">
        <v>1020</v>
      </c>
      <c r="L291" s="400">
        <v>1435</v>
      </c>
      <c r="M291" s="401">
        <v>71.080139372822302</v>
      </c>
      <c r="N291" s="400">
        <v>975</v>
      </c>
      <c r="O291" s="400">
        <v>1375</v>
      </c>
      <c r="P291" s="401">
        <v>70.909090909090907</v>
      </c>
      <c r="Q291" s="400">
        <v>0</v>
      </c>
      <c r="R291" s="400">
        <v>0</v>
      </c>
      <c r="S291" s="401" t="s">
        <v>589</v>
      </c>
      <c r="T291" s="400">
        <v>975</v>
      </c>
      <c r="U291" s="400">
        <v>1375</v>
      </c>
      <c r="V291" s="402">
        <v>70.909090909090907</v>
      </c>
      <c r="W291" s="402">
        <v>-0.3377284293314915</v>
      </c>
      <c r="X291" s="402">
        <v>-0.17104846373139537</v>
      </c>
      <c r="Y291" s="402">
        <v>0.16667996560009612</v>
      </c>
    </row>
    <row r="292" spans="2:25" x14ac:dyDescent="0.15">
      <c r="B292" s="346" t="s">
        <v>5</v>
      </c>
      <c r="C292" s="346" t="s">
        <v>160</v>
      </c>
      <c r="D292" s="346" t="s">
        <v>159</v>
      </c>
      <c r="E292" s="400">
        <v>6490</v>
      </c>
      <c r="F292" s="400">
        <v>8705</v>
      </c>
      <c r="G292" s="401">
        <v>74.554853532452611</v>
      </c>
      <c r="H292" s="400">
        <v>1940</v>
      </c>
      <c r="I292" s="400">
        <v>2620</v>
      </c>
      <c r="J292" s="401">
        <v>74.045801526717554</v>
      </c>
      <c r="K292" s="400">
        <v>4545</v>
      </c>
      <c r="L292" s="400">
        <v>6085</v>
      </c>
      <c r="M292" s="401">
        <v>74.691865242399345</v>
      </c>
      <c r="N292" s="400">
        <v>4380</v>
      </c>
      <c r="O292" s="400">
        <v>5960</v>
      </c>
      <c r="P292" s="401">
        <v>73.489932885906043</v>
      </c>
      <c r="Q292" s="400">
        <v>215</v>
      </c>
      <c r="R292" s="400">
        <v>280</v>
      </c>
      <c r="S292" s="401">
        <v>76.785714285714292</v>
      </c>
      <c r="T292" s="400">
        <v>4165</v>
      </c>
      <c r="U292" s="400">
        <v>5680</v>
      </c>
      <c r="V292" s="402">
        <v>73.327464788732399</v>
      </c>
      <c r="W292" s="402">
        <v>-1.0649206465465682</v>
      </c>
      <c r="X292" s="402">
        <v>-1.3644004536669456</v>
      </c>
      <c r="Y292" s="402">
        <v>-0.29947980712037747</v>
      </c>
    </row>
    <row r="293" spans="2:25" x14ac:dyDescent="0.15">
      <c r="B293" s="346" t="s">
        <v>5</v>
      </c>
      <c r="C293" s="346" t="s">
        <v>80</v>
      </c>
      <c r="D293" s="346" t="s">
        <v>79</v>
      </c>
      <c r="E293" s="400">
        <v>2565</v>
      </c>
      <c r="F293" s="400">
        <v>3375</v>
      </c>
      <c r="G293" s="401">
        <v>76</v>
      </c>
      <c r="H293" s="400">
        <v>1300</v>
      </c>
      <c r="I293" s="400">
        <v>1755</v>
      </c>
      <c r="J293" s="401">
        <v>74.074074074074076</v>
      </c>
      <c r="K293" s="400">
        <v>1265</v>
      </c>
      <c r="L293" s="400">
        <v>1620</v>
      </c>
      <c r="M293" s="401">
        <v>78.086419753086417</v>
      </c>
      <c r="N293" s="400">
        <v>1135</v>
      </c>
      <c r="O293" s="400">
        <v>1520</v>
      </c>
      <c r="P293" s="401">
        <v>74.671052631578945</v>
      </c>
      <c r="Q293" s="400">
        <v>25</v>
      </c>
      <c r="R293" s="400">
        <v>30</v>
      </c>
      <c r="S293" s="401">
        <v>83.333333333333343</v>
      </c>
      <c r="T293" s="400">
        <v>1110</v>
      </c>
      <c r="U293" s="400">
        <v>1490</v>
      </c>
      <c r="V293" s="402">
        <v>74.496644295302019</v>
      </c>
      <c r="W293" s="402">
        <v>-1.3289473684210549</v>
      </c>
      <c r="X293" s="402">
        <v>-3.5897754577843983</v>
      </c>
      <c r="Y293" s="402">
        <v>-2.2608280893633435</v>
      </c>
    </row>
    <row r="294" spans="2:25" x14ac:dyDescent="0.15">
      <c r="B294" s="346" t="s">
        <v>5</v>
      </c>
      <c r="C294" s="346" t="s">
        <v>40</v>
      </c>
      <c r="D294" s="346" t="s">
        <v>39</v>
      </c>
      <c r="E294" s="400">
        <v>1845</v>
      </c>
      <c r="F294" s="400">
        <v>2365</v>
      </c>
      <c r="G294" s="401">
        <v>78.012684989429175</v>
      </c>
      <c r="H294" s="400">
        <v>1020</v>
      </c>
      <c r="I294" s="400">
        <v>1325</v>
      </c>
      <c r="J294" s="401">
        <v>76.981132075471706</v>
      </c>
      <c r="K294" s="400">
        <v>825</v>
      </c>
      <c r="L294" s="400">
        <v>1040</v>
      </c>
      <c r="M294" s="401">
        <v>79.326923076923066</v>
      </c>
      <c r="N294" s="400">
        <v>975</v>
      </c>
      <c r="O294" s="400">
        <v>1260</v>
      </c>
      <c r="P294" s="401">
        <v>77.38095238095238</v>
      </c>
      <c r="Q294" s="400">
        <v>200</v>
      </c>
      <c r="R294" s="400">
        <v>250</v>
      </c>
      <c r="S294" s="401">
        <v>80</v>
      </c>
      <c r="T294" s="400">
        <v>775</v>
      </c>
      <c r="U294" s="400">
        <v>1010</v>
      </c>
      <c r="V294" s="402">
        <v>76.732673267326732</v>
      </c>
      <c r="W294" s="402">
        <v>-0.63173260847679558</v>
      </c>
      <c r="X294" s="402">
        <v>-2.5942498095963344</v>
      </c>
      <c r="Y294" s="402">
        <v>-1.9625172011195389</v>
      </c>
    </row>
    <row r="295" spans="2:25" x14ac:dyDescent="0.15">
      <c r="B295" s="346" t="s">
        <v>5</v>
      </c>
      <c r="C295" s="346" t="s">
        <v>162</v>
      </c>
      <c r="D295" s="346" t="s">
        <v>161</v>
      </c>
      <c r="E295" s="400">
        <v>2320</v>
      </c>
      <c r="F295" s="400">
        <v>3160</v>
      </c>
      <c r="G295" s="401">
        <v>73.417721518987349</v>
      </c>
      <c r="H295" s="400">
        <v>970</v>
      </c>
      <c r="I295" s="400">
        <v>1280</v>
      </c>
      <c r="J295" s="401">
        <v>75.78125</v>
      </c>
      <c r="K295" s="400">
        <v>1355</v>
      </c>
      <c r="L295" s="400">
        <v>1880</v>
      </c>
      <c r="M295" s="401">
        <v>72.074468085106375</v>
      </c>
      <c r="N295" s="400">
        <v>1335</v>
      </c>
      <c r="O295" s="400">
        <v>1875</v>
      </c>
      <c r="P295" s="401">
        <v>71.2</v>
      </c>
      <c r="Q295" s="400">
        <v>100</v>
      </c>
      <c r="R295" s="400">
        <v>130</v>
      </c>
      <c r="S295" s="401">
        <v>76.923076923076934</v>
      </c>
      <c r="T295" s="400">
        <v>1235</v>
      </c>
      <c r="U295" s="400">
        <v>1745</v>
      </c>
      <c r="V295" s="402">
        <v>70.773638968481379</v>
      </c>
      <c r="W295" s="402">
        <v>-2.2177215189873465</v>
      </c>
      <c r="X295" s="402">
        <v>-1.3008291166249961</v>
      </c>
      <c r="Y295" s="402">
        <v>0.91689240236235037</v>
      </c>
    </row>
    <row r="296" spans="2:25" x14ac:dyDescent="0.15">
      <c r="B296" s="346" t="s">
        <v>5</v>
      </c>
      <c r="C296" s="346" t="s">
        <v>194</v>
      </c>
      <c r="D296" s="346" t="s">
        <v>193</v>
      </c>
      <c r="E296" s="400">
        <v>5810</v>
      </c>
      <c r="F296" s="400">
        <v>7340</v>
      </c>
      <c r="G296" s="401">
        <v>79.155313351498634</v>
      </c>
      <c r="H296" s="400">
        <v>1115</v>
      </c>
      <c r="I296" s="400">
        <v>1410</v>
      </c>
      <c r="J296" s="401">
        <v>79.078014184397162</v>
      </c>
      <c r="K296" s="400">
        <v>4700</v>
      </c>
      <c r="L296" s="400">
        <v>5930</v>
      </c>
      <c r="M296" s="401">
        <v>79.258010118043842</v>
      </c>
      <c r="N296" s="400">
        <v>2865</v>
      </c>
      <c r="O296" s="400">
        <v>3705</v>
      </c>
      <c r="P296" s="401">
        <v>77.327935222672068</v>
      </c>
      <c r="Q296" s="400">
        <v>130</v>
      </c>
      <c r="R296" s="400">
        <v>170</v>
      </c>
      <c r="S296" s="401">
        <v>76.470588235294116</v>
      </c>
      <c r="T296" s="400">
        <v>2735</v>
      </c>
      <c r="U296" s="400">
        <v>3535</v>
      </c>
      <c r="V296" s="402">
        <v>77.369165487977369</v>
      </c>
      <c r="W296" s="402">
        <v>-1.8273781288265667</v>
      </c>
      <c r="X296" s="402">
        <v>-1.8888446300664725</v>
      </c>
      <c r="Y296" s="402">
        <v>-6.1466501239905824E-2</v>
      </c>
    </row>
    <row r="297" spans="2:25" x14ac:dyDescent="0.15">
      <c r="B297" s="346" t="s">
        <v>5</v>
      </c>
      <c r="C297" s="346" t="s">
        <v>42</v>
      </c>
      <c r="D297" s="346" t="s">
        <v>41</v>
      </c>
      <c r="E297" s="400">
        <v>2135</v>
      </c>
      <c r="F297" s="400">
        <v>2840</v>
      </c>
      <c r="G297" s="401">
        <v>75.176056338028175</v>
      </c>
      <c r="H297" s="400">
        <v>135</v>
      </c>
      <c r="I297" s="400">
        <v>175</v>
      </c>
      <c r="J297" s="401">
        <v>77.142857142857153</v>
      </c>
      <c r="K297" s="400">
        <v>1995</v>
      </c>
      <c r="L297" s="400">
        <v>2670</v>
      </c>
      <c r="M297" s="401">
        <v>74.719101123595507</v>
      </c>
      <c r="N297" s="400">
        <v>2195</v>
      </c>
      <c r="O297" s="400">
        <v>2845</v>
      </c>
      <c r="P297" s="401">
        <v>77.152899824253069</v>
      </c>
      <c r="Q297" s="400">
        <v>125</v>
      </c>
      <c r="R297" s="400">
        <v>150</v>
      </c>
      <c r="S297" s="401">
        <v>83.333333333333343</v>
      </c>
      <c r="T297" s="400">
        <v>2070</v>
      </c>
      <c r="U297" s="400">
        <v>2695</v>
      </c>
      <c r="V297" s="402">
        <v>76.808905380333954</v>
      </c>
      <c r="W297" s="402">
        <v>1.9768434862248938</v>
      </c>
      <c r="X297" s="402">
        <v>2.0898042567384465</v>
      </c>
      <c r="Y297" s="402">
        <v>0.11296077051355269</v>
      </c>
    </row>
    <row r="298" spans="2:25" x14ac:dyDescent="0.15">
      <c r="B298" s="346" t="s">
        <v>5</v>
      </c>
      <c r="C298" s="346" t="s">
        <v>292</v>
      </c>
      <c r="D298" s="346" t="s">
        <v>291</v>
      </c>
      <c r="E298" s="400">
        <v>8650</v>
      </c>
      <c r="F298" s="400">
        <v>10520</v>
      </c>
      <c r="G298" s="401">
        <v>82.224334600760457</v>
      </c>
      <c r="H298" s="400">
        <v>2550</v>
      </c>
      <c r="I298" s="400">
        <v>3145</v>
      </c>
      <c r="J298" s="401">
        <v>81.081081081081081</v>
      </c>
      <c r="K298" s="400">
        <v>6100</v>
      </c>
      <c r="L298" s="400">
        <v>7375</v>
      </c>
      <c r="M298" s="401">
        <v>82.711864406779654</v>
      </c>
      <c r="N298" s="400">
        <v>4165</v>
      </c>
      <c r="O298" s="400">
        <v>5050</v>
      </c>
      <c r="P298" s="401">
        <v>82.475247524752476</v>
      </c>
      <c r="Q298" s="400">
        <v>170</v>
      </c>
      <c r="R298" s="400">
        <v>200</v>
      </c>
      <c r="S298" s="401">
        <v>85</v>
      </c>
      <c r="T298" s="400">
        <v>3990</v>
      </c>
      <c r="U298" s="400">
        <v>4850</v>
      </c>
      <c r="V298" s="402">
        <v>82.268041237113394</v>
      </c>
      <c r="W298" s="402">
        <v>0.25091292399201848</v>
      </c>
      <c r="X298" s="402">
        <v>-0.44382316966625979</v>
      </c>
      <c r="Y298" s="402">
        <v>-0.69473609365827826</v>
      </c>
    </row>
    <row r="299" spans="2:25" x14ac:dyDescent="0.15">
      <c r="B299" s="346" t="s">
        <v>5</v>
      </c>
      <c r="C299" s="346" t="s">
        <v>253</v>
      </c>
      <c r="D299" s="346" t="s">
        <v>252</v>
      </c>
      <c r="E299" s="400" t="s">
        <v>579</v>
      </c>
      <c r="F299" s="400" t="s">
        <v>579</v>
      </c>
      <c r="G299" s="401" t="s">
        <v>579</v>
      </c>
      <c r="H299" s="400" t="s">
        <v>579</v>
      </c>
      <c r="I299" s="400" t="s">
        <v>579</v>
      </c>
      <c r="J299" s="401" t="s">
        <v>579</v>
      </c>
      <c r="K299" s="400" t="s">
        <v>579</v>
      </c>
      <c r="L299" s="400" t="s">
        <v>579</v>
      </c>
      <c r="M299" s="401" t="s">
        <v>579</v>
      </c>
      <c r="N299" s="400" t="s">
        <v>579</v>
      </c>
      <c r="O299" s="400" t="s">
        <v>579</v>
      </c>
      <c r="P299" s="401" t="s">
        <v>579</v>
      </c>
      <c r="Q299" s="400" t="s">
        <v>579</v>
      </c>
      <c r="R299" s="400" t="s">
        <v>579</v>
      </c>
      <c r="S299" s="401" t="s">
        <v>579</v>
      </c>
      <c r="T299" s="400" t="s">
        <v>579</v>
      </c>
      <c r="U299" s="400" t="s">
        <v>579</v>
      </c>
      <c r="V299" s="402" t="s">
        <v>579</v>
      </c>
      <c r="W299" s="402" t="s">
        <v>579</v>
      </c>
      <c r="X299" s="402" t="s">
        <v>579</v>
      </c>
      <c r="Y299" s="402" t="s">
        <v>579</v>
      </c>
    </row>
    <row r="300" spans="2:25" x14ac:dyDescent="0.15">
      <c r="B300" s="346" t="s">
        <v>5</v>
      </c>
      <c r="C300" s="346" t="s">
        <v>327</v>
      </c>
      <c r="D300" s="346" t="s">
        <v>326</v>
      </c>
      <c r="E300" s="400">
        <v>2095</v>
      </c>
      <c r="F300" s="400">
        <v>2675</v>
      </c>
      <c r="G300" s="401">
        <v>78.317757009345783</v>
      </c>
      <c r="H300" s="400">
        <v>150</v>
      </c>
      <c r="I300" s="400">
        <v>195</v>
      </c>
      <c r="J300" s="401">
        <v>76.923076923076934</v>
      </c>
      <c r="K300" s="400">
        <v>1945</v>
      </c>
      <c r="L300" s="400">
        <v>2480</v>
      </c>
      <c r="M300" s="401">
        <v>78.427419354838719</v>
      </c>
      <c r="N300" s="400">
        <v>1945</v>
      </c>
      <c r="O300" s="400">
        <v>2615</v>
      </c>
      <c r="P300" s="401">
        <v>74.378585086042065</v>
      </c>
      <c r="Q300" s="400">
        <v>160</v>
      </c>
      <c r="R300" s="400">
        <v>225</v>
      </c>
      <c r="S300" s="401">
        <v>71.111111111111114</v>
      </c>
      <c r="T300" s="400">
        <v>1785</v>
      </c>
      <c r="U300" s="400">
        <v>2390</v>
      </c>
      <c r="V300" s="402">
        <v>74.686192468619254</v>
      </c>
      <c r="W300" s="402">
        <v>-3.9391719233037179</v>
      </c>
      <c r="X300" s="402">
        <v>-3.7412268862194651</v>
      </c>
      <c r="Y300" s="402">
        <v>0.19794503708425282</v>
      </c>
    </row>
    <row r="301" spans="2:25" x14ac:dyDescent="0.15">
      <c r="B301" s="346" t="s">
        <v>5</v>
      </c>
      <c r="C301" s="346" t="s">
        <v>82</v>
      </c>
      <c r="D301" s="346" t="s">
        <v>81</v>
      </c>
      <c r="E301" s="400">
        <v>2120</v>
      </c>
      <c r="F301" s="400">
        <v>2795</v>
      </c>
      <c r="G301" s="401">
        <v>75.849731663685148</v>
      </c>
      <c r="H301" s="400">
        <v>1250</v>
      </c>
      <c r="I301" s="400">
        <v>1635</v>
      </c>
      <c r="J301" s="401">
        <v>76.452599388379213</v>
      </c>
      <c r="K301" s="400">
        <v>870</v>
      </c>
      <c r="L301" s="400">
        <v>1160</v>
      </c>
      <c r="M301" s="401">
        <v>75</v>
      </c>
      <c r="N301" s="400">
        <v>820</v>
      </c>
      <c r="O301" s="400">
        <v>1115</v>
      </c>
      <c r="P301" s="401">
        <v>73.542600896860989</v>
      </c>
      <c r="Q301" s="400">
        <v>0</v>
      </c>
      <c r="R301" s="400">
        <v>0</v>
      </c>
      <c r="S301" s="401" t="s">
        <v>589</v>
      </c>
      <c r="T301" s="400">
        <v>820</v>
      </c>
      <c r="U301" s="400">
        <v>1115</v>
      </c>
      <c r="V301" s="402">
        <v>73.542600896860989</v>
      </c>
      <c r="W301" s="402">
        <v>-2.3071307668241587</v>
      </c>
      <c r="X301" s="402">
        <v>-1.4573991031390108</v>
      </c>
      <c r="Y301" s="402">
        <v>0.84973166368514796</v>
      </c>
    </row>
    <row r="302" spans="2:25" x14ac:dyDescent="0.15">
      <c r="B302" s="346" t="s">
        <v>5</v>
      </c>
      <c r="C302" s="346" t="s">
        <v>164</v>
      </c>
      <c r="D302" s="346" t="s">
        <v>163</v>
      </c>
      <c r="E302" s="400">
        <v>1485</v>
      </c>
      <c r="F302" s="400">
        <v>2015</v>
      </c>
      <c r="G302" s="401">
        <v>73.697270471464009</v>
      </c>
      <c r="H302" s="400">
        <v>635</v>
      </c>
      <c r="I302" s="400">
        <v>865</v>
      </c>
      <c r="J302" s="401">
        <v>73.410404624277461</v>
      </c>
      <c r="K302" s="400">
        <v>850</v>
      </c>
      <c r="L302" s="400">
        <v>1150</v>
      </c>
      <c r="M302" s="401">
        <v>73.91304347826086</v>
      </c>
      <c r="N302" s="400">
        <v>885</v>
      </c>
      <c r="O302" s="400">
        <v>1215</v>
      </c>
      <c r="P302" s="401">
        <v>72.839506172839506</v>
      </c>
      <c r="Q302" s="400">
        <v>130</v>
      </c>
      <c r="R302" s="400">
        <v>165</v>
      </c>
      <c r="S302" s="401">
        <v>78.787878787878782</v>
      </c>
      <c r="T302" s="400">
        <v>760</v>
      </c>
      <c r="U302" s="400">
        <v>1050</v>
      </c>
      <c r="V302" s="402">
        <v>72.38095238095238</v>
      </c>
      <c r="W302" s="402">
        <v>-0.85776429862450243</v>
      </c>
      <c r="X302" s="402">
        <v>-1.5320910973084807</v>
      </c>
      <c r="Y302" s="402">
        <v>-0.67432679868397827</v>
      </c>
    </row>
    <row r="303" spans="2:25" x14ac:dyDescent="0.15">
      <c r="B303" s="346" t="s">
        <v>5</v>
      </c>
      <c r="C303" s="346" t="s">
        <v>196</v>
      </c>
      <c r="D303" s="346" t="s">
        <v>195</v>
      </c>
      <c r="E303" s="400">
        <v>1820</v>
      </c>
      <c r="F303" s="400">
        <v>2385</v>
      </c>
      <c r="G303" s="401">
        <v>76.310272536687634</v>
      </c>
      <c r="H303" s="400">
        <v>385</v>
      </c>
      <c r="I303" s="400">
        <v>500</v>
      </c>
      <c r="J303" s="401">
        <v>77</v>
      </c>
      <c r="K303" s="400">
        <v>1430</v>
      </c>
      <c r="L303" s="400">
        <v>1880</v>
      </c>
      <c r="M303" s="401">
        <v>76.063829787234042</v>
      </c>
      <c r="N303" s="400">
        <v>1320</v>
      </c>
      <c r="O303" s="400">
        <v>1770</v>
      </c>
      <c r="P303" s="401">
        <v>74.576271186440678</v>
      </c>
      <c r="Q303" s="400">
        <v>0</v>
      </c>
      <c r="R303" s="400">
        <v>0</v>
      </c>
      <c r="S303" s="401" t="s">
        <v>589</v>
      </c>
      <c r="T303" s="400">
        <v>1320</v>
      </c>
      <c r="U303" s="400">
        <v>1770</v>
      </c>
      <c r="V303" s="402">
        <v>74.576271186440678</v>
      </c>
      <c r="W303" s="402">
        <v>-1.734001350246956</v>
      </c>
      <c r="X303" s="402">
        <v>-1.4875586007933634</v>
      </c>
      <c r="Y303" s="402">
        <v>0.24644274945359257</v>
      </c>
    </row>
    <row r="304" spans="2:25" x14ac:dyDescent="0.15">
      <c r="B304" s="346" t="s">
        <v>5</v>
      </c>
      <c r="C304" s="346" t="s">
        <v>329</v>
      </c>
      <c r="D304" s="346" t="s">
        <v>328</v>
      </c>
      <c r="E304" s="400">
        <v>1025</v>
      </c>
      <c r="F304" s="400">
        <v>1390</v>
      </c>
      <c r="G304" s="401">
        <v>73.741007194244602</v>
      </c>
      <c r="H304" s="400">
        <v>0</v>
      </c>
      <c r="I304" s="400">
        <v>0</v>
      </c>
      <c r="J304" s="401" t="s">
        <v>589</v>
      </c>
      <c r="K304" s="400">
        <v>1025</v>
      </c>
      <c r="L304" s="400">
        <v>1390</v>
      </c>
      <c r="M304" s="401">
        <v>73.741007194244602</v>
      </c>
      <c r="N304" s="400">
        <v>910</v>
      </c>
      <c r="O304" s="400">
        <v>1240</v>
      </c>
      <c r="P304" s="401">
        <v>73.387096774193552</v>
      </c>
      <c r="Q304" s="400">
        <v>0</v>
      </c>
      <c r="R304" s="400">
        <v>0</v>
      </c>
      <c r="S304" s="401" t="s">
        <v>589</v>
      </c>
      <c r="T304" s="400">
        <v>910</v>
      </c>
      <c r="U304" s="400">
        <v>1240</v>
      </c>
      <c r="V304" s="402">
        <v>73.387096774193552</v>
      </c>
      <c r="W304" s="402">
        <v>-0.35391042005105078</v>
      </c>
      <c r="X304" s="402">
        <v>-0.35391042005105078</v>
      </c>
      <c r="Y304" s="402">
        <v>0</v>
      </c>
    </row>
    <row r="305" spans="2:25" x14ac:dyDescent="0.15">
      <c r="B305" s="346" t="s">
        <v>5</v>
      </c>
      <c r="C305" s="346" t="s">
        <v>255</v>
      </c>
      <c r="D305" s="346" t="s">
        <v>254</v>
      </c>
      <c r="E305" s="400">
        <v>2400</v>
      </c>
      <c r="F305" s="400">
        <v>3160</v>
      </c>
      <c r="G305" s="401">
        <v>75.949367088607602</v>
      </c>
      <c r="H305" s="400">
        <v>1180</v>
      </c>
      <c r="I305" s="400">
        <v>1550</v>
      </c>
      <c r="J305" s="401">
        <v>76.129032258064512</v>
      </c>
      <c r="K305" s="400">
        <v>1220</v>
      </c>
      <c r="L305" s="400">
        <v>1610</v>
      </c>
      <c r="M305" s="401">
        <v>75.776397515527947</v>
      </c>
      <c r="N305" s="400">
        <v>1120</v>
      </c>
      <c r="O305" s="400">
        <v>1495</v>
      </c>
      <c r="P305" s="401">
        <v>74.916387959866213</v>
      </c>
      <c r="Q305" s="400">
        <v>35</v>
      </c>
      <c r="R305" s="400">
        <v>55</v>
      </c>
      <c r="S305" s="401">
        <v>63.636363636363633</v>
      </c>
      <c r="T305" s="400">
        <v>1085</v>
      </c>
      <c r="U305" s="400">
        <v>1435</v>
      </c>
      <c r="V305" s="402">
        <v>75.609756097560975</v>
      </c>
      <c r="W305" s="402">
        <v>-1.0329791287413883</v>
      </c>
      <c r="X305" s="402">
        <v>-0.16664141796697152</v>
      </c>
      <c r="Y305" s="402">
        <v>0.86633771077441679</v>
      </c>
    </row>
    <row r="306" spans="2:25" x14ac:dyDescent="0.15">
      <c r="B306" s="346" t="s">
        <v>5</v>
      </c>
      <c r="C306" s="346" t="s">
        <v>84</v>
      </c>
      <c r="D306" s="346" t="s">
        <v>83</v>
      </c>
      <c r="E306" s="400">
        <v>2240</v>
      </c>
      <c r="F306" s="400">
        <v>2850</v>
      </c>
      <c r="G306" s="401">
        <v>78.596491228070178</v>
      </c>
      <c r="H306" s="400">
        <v>0</v>
      </c>
      <c r="I306" s="400">
        <v>0</v>
      </c>
      <c r="J306" s="401" t="s">
        <v>589</v>
      </c>
      <c r="K306" s="400">
        <v>2240</v>
      </c>
      <c r="L306" s="400">
        <v>2850</v>
      </c>
      <c r="M306" s="401">
        <v>78.596491228070178</v>
      </c>
      <c r="N306" s="400">
        <v>2255</v>
      </c>
      <c r="O306" s="400">
        <v>2840</v>
      </c>
      <c r="P306" s="401">
        <v>79.401408450704224</v>
      </c>
      <c r="Q306" s="400">
        <v>0</v>
      </c>
      <c r="R306" s="400">
        <v>0</v>
      </c>
      <c r="S306" s="401" t="s">
        <v>589</v>
      </c>
      <c r="T306" s="400">
        <v>2255</v>
      </c>
      <c r="U306" s="400">
        <v>2840</v>
      </c>
      <c r="V306" s="402">
        <v>79.401408450704224</v>
      </c>
      <c r="W306" s="402">
        <v>0.80491722263404597</v>
      </c>
      <c r="X306" s="402">
        <v>0.80491722263404597</v>
      </c>
      <c r="Y306" s="402">
        <v>0</v>
      </c>
    </row>
    <row r="307" spans="2:25" x14ac:dyDescent="0.15">
      <c r="B307" s="346" t="s">
        <v>5</v>
      </c>
      <c r="C307" s="346" t="s">
        <v>120</v>
      </c>
      <c r="D307" s="346" t="s">
        <v>119</v>
      </c>
      <c r="E307" s="400">
        <v>2920</v>
      </c>
      <c r="F307" s="400">
        <v>3985</v>
      </c>
      <c r="G307" s="401">
        <v>73.274780426599747</v>
      </c>
      <c r="H307" s="400">
        <v>130</v>
      </c>
      <c r="I307" s="400">
        <v>175</v>
      </c>
      <c r="J307" s="401">
        <v>74.285714285714292</v>
      </c>
      <c r="K307" s="400">
        <v>2785</v>
      </c>
      <c r="L307" s="400">
        <v>3815</v>
      </c>
      <c r="M307" s="401">
        <v>73.00131061598951</v>
      </c>
      <c r="N307" s="400">
        <v>1590</v>
      </c>
      <c r="O307" s="400">
        <v>2100</v>
      </c>
      <c r="P307" s="401">
        <v>75.714285714285708</v>
      </c>
      <c r="Q307" s="400">
        <v>20</v>
      </c>
      <c r="R307" s="400">
        <v>25</v>
      </c>
      <c r="S307" s="401">
        <v>80</v>
      </c>
      <c r="T307" s="400">
        <v>1565</v>
      </c>
      <c r="U307" s="400">
        <v>2075</v>
      </c>
      <c r="V307" s="402">
        <v>75.421686746987945</v>
      </c>
      <c r="W307" s="402">
        <v>2.4395052876859609</v>
      </c>
      <c r="X307" s="402">
        <v>2.4203761309984344</v>
      </c>
      <c r="Y307" s="402">
        <v>-1.9129156687526461E-2</v>
      </c>
    </row>
    <row r="308" spans="2:25" x14ac:dyDescent="0.15">
      <c r="B308" s="346" t="s">
        <v>5</v>
      </c>
      <c r="C308" s="346" t="s">
        <v>166</v>
      </c>
      <c r="D308" s="346" t="s">
        <v>165</v>
      </c>
      <c r="E308" s="400">
        <v>2710</v>
      </c>
      <c r="F308" s="400">
        <v>3720</v>
      </c>
      <c r="G308" s="401">
        <v>72.849462365591393</v>
      </c>
      <c r="H308" s="400">
        <v>1310</v>
      </c>
      <c r="I308" s="400">
        <v>1770</v>
      </c>
      <c r="J308" s="401">
        <v>74.011299435028249</v>
      </c>
      <c r="K308" s="400">
        <v>1395</v>
      </c>
      <c r="L308" s="400">
        <v>1950</v>
      </c>
      <c r="M308" s="401">
        <v>71.538461538461533</v>
      </c>
      <c r="N308" s="400">
        <v>1295</v>
      </c>
      <c r="O308" s="400">
        <v>1820</v>
      </c>
      <c r="P308" s="401">
        <v>71.15384615384616</v>
      </c>
      <c r="Q308" s="400">
        <v>0</v>
      </c>
      <c r="R308" s="400">
        <v>0</v>
      </c>
      <c r="S308" s="401" t="s">
        <v>589</v>
      </c>
      <c r="T308" s="400">
        <v>1295</v>
      </c>
      <c r="U308" s="400">
        <v>1820</v>
      </c>
      <c r="V308" s="402">
        <v>71.15384615384616</v>
      </c>
      <c r="W308" s="402">
        <v>-1.6956162117452322</v>
      </c>
      <c r="X308" s="402">
        <v>-0.38461538461537259</v>
      </c>
      <c r="Y308" s="402">
        <v>1.3110008271298597</v>
      </c>
    </row>
    <row r="309" spans="2:25" x14ac:dyDescent="0.15">
      <c r="B309" s="346" t="s">
        <v>5</v>
      </c>
      <c r="C309" s="346" t="s">
        <v>257</v>
      </c>
      <c r="D309" s="346" t="s">
        <v>256</v>
      </c>
      <c r="E309" s="400">
        <v>2465</v>
      </c>
      <c r="F309" s="400">
        <v>3225</v>
      </c>
      <c r="G309" s="401">
        <v>76.434108527131784</v>
      </c>
      <c r="H309" s="400">
        <v>930</v>
      </c>
      <c r="I309" s="400">
        <v>1210</v>
      </c>
      <c r="J309" s="401">
        <v>76.859504132231407</v>
      </c>
      <c r="K309" s="400">
        <v>1535</v>
      </c>
      <c r="L309" s="400">
        <v>2015</v>
      </c>
      <c r="M309" s="401">
        <v>76.178660049627794</v>
      </c>
      <c r="N309" s="400">
        <v>1630</v>
      </c>
      <c r="O309" s="400">
        <v>2145</v>
      </c>
      <c r="P309" s="401">
        <v>75.990675990675996</v>
      </c>
      <c r="Q309" s="400">
        <v>75</v>
      </c>
      <c r="R309" s="400">
        <v>95</v>
      </c>
      <c r="S309" s="401">
        <v>78.94736842105263</v>
      </c>
      <c r="T309" s="400">
        <v>1555</v>
      </c>
      <c r="U309" s="400">
        <v>2050</v>
      </c>
      <c r="V309" s="402">
        <v>75.853658536585371</v>
      </c>
      <c r="W309" s="402">
        <v>-0.44343253645578784</v>
      </c>
      <c r="X309" s="402">
        <v>-0.32500151304242308</v>
      </c>
      <c r="Y309" s="402">
        <v>0.11843102341336476</v>
      </c>
    </row>
    <row r="310" spans="2:25" x14ac:dyDescent="0.15">
      <c r="B310" s="346" t="s">
        <v>5</v>
      </c>
      <c r="C310" s="346" t="s">
        <v>259</v>
      </c>
      <c r="D310" s="346" t="s">
        <v>258</v>
      </c>
      <c r="E310" s="400" t="s">
        <v>579</v>
      </c>
      <c r="F310" s="400" t="s">
        <v>579</v>
      </c>
      <c r="G310" s="401" t="s">
        <v>579</v>
      </c>
      <c r="H310" s="400" t="s">
        <v>579</v>
      </c>
      <c r="I310" s="400" t="s">
        <v>579</v>
      </c>
      <c r="J310" s="401" t="s">
        <v>579</v>
      </c>
      <c r="K310" s="400" t="s">
        <v>579</v>
      </c>
      <c r="L310" s="400" t="s">
        <v>579</v>
      </c>
      <c r="M310" s="401" t="s">
        <v>579</v>
      </c>
      <c r="N310" s="400" t="s">
        <v>579</v>
      </c>
      <c r="O310" s="400" t="s">
        <v>579</v>
      </c>
      <c r="P310" s="401" t="s">
        <v>579</v>
      </c>
      <c r="Q310" s="400" t="s">
        <v>579</v>
      </c>
      <c r="R310" s="400" t="s">
        <v>579</v>
      </c>
      <c r="S310" s="401" t="s">
        <v>579</v>
      </c>
      <c r="T310" s="400" t="s">
        <v>579</v>
      </c>
      <c r="U310" s="400" t="s">
        <v>579</v>
      </c>
      <c r="V310" s="402" t="s">
        <v>579</v>
      </c>
      <c r="W310" s="402" t="s">
        <v>579</v>
      </c>
      <c r="X310" s="402" t="s">
        <v>579</v>
      </c>
      <c r="Y310" s="402" t="s">
        <v>579</v>
      </c>
    </row>
    <row r="311" spans="2:25" x14ac:dyDescent="0.15">
      <c r="B311" s="346" t="s">
        <v>5</v>
      </c>
      <c r="C311" s="346" t="s">
        <v>86</v>
      </c>
      <c r="D311" s="346" t="s">
        <v>85</v>
      </c>
      <c r="E311" s="400">
        <v>1810</v>
      </c>
      <c r="F311" s="400">
        <v>2365</v>
      </c>
      <c r="G311" s="401">
        <v>76.532769556025372</v>
      </c>
      <c r="H311" s="400">
        <v>730</v>
      </c>
      <c r="I311" s="400">
        <v>940</v>
      </c>
      <c r="J311" s="401">
        <v>77.659574468085097</v>
      </c>
      <c r="K311" s="400">
        <v>1080</v>
      </c>
      <c r="L311" s="400">
        <v>1425</v>
      </c>
      <c r="M311" s="401">
        <v>75.789473684210535</v>
      </c>
      <c r="N311" s="400">
        <v>1190</v>
      </c>
      <c r="O311" s="400">
        <v>1555</v>
      </c>
      <c r="P311" s="401">
        <v>76.527331189710608</v>
      </c>
      <c r="Q311" s="400">
        <v>130</v>
      </c>
      <c r="R311" s="400">
        <v>180</v>
      </c>
      <c r="S311" s="401">
        <v>72.222222222222214</v>
      </c>
      <c r="T311" s="400">
        <v>1060</v>
      </c>
      <c r="U311" s="400">
        <v>1375</v>
      </c>
      <c r="V311" s="402">
        <v>77.090909090909093</v>
      </c>
      <c r="W311" s="402">
        <v>-5.4383663147632433E-3</v>
      </c>
      <c r="X311" s="402">
        <v>1.3014354066985589</v>
      </c>
      <c r="Y311" s="402">
        <v>1.3068737730133222</v>
      </c>
    </row>
    <row r="312" spans="2:25" x14ac:dyDescent="0.15">
      <c r="B312" s="346" t="s">
        <v>5</v>
      </c>
      <c r="C312" s="346" t="s">
        <v>168</v>
      </c>
      <c r="D312" s="346" t="s">
        <v>167</v>
      </c>
      <c r="E312" s="400">
        <v>4665</v>
      </c>
      <c r="F312" s="400">
        <v>6015</v>
      </c>
      <c r="G312" s="401">
        <v>77.556109725685786</v>
      </c>
      <c r="H312" s="400">
        <v>1635</v>
      </c>
      <c r="I312" s="400">
        <v>2100</v>
      </c>
      <c r="J312" s="401">
        <v>77.857142857142861</v>
      </c>
      <c r="K312" s="400">
        <v>3030</v>
      </c>
      <c r="L312" s="400">
        <v>3915</v>
      </c>
      <c r="M312" s="401">
        <v>77.394636015325673</v>
      </c>
      <c r="N312" s="400">
        <v>3055</v>
      </c>
      <c r="O312" s="400">
        <v>3935</v>
      </c>
      <c r="P312" s="401">
        <v>77.636594663278274</v>
      </c>
      <c r="Q312" s="400">
        <v>110</v>
      </c>
      <c r="R312" s="400">
        <v>145</v>
      </c>
      <c r="S312" s="401">
        <v>75.862068965517238</v>
      </c>
      <c r="T312" s="400">
        <v>2945</v>
      </c>
      <c r="U312" s="400">
        <v>3785</v>
      </c>
      <c r="V312" s="402">
        <v>77.807133421400266</v>
      </c>
      <c r="W312" s="402">
        <v>8.0484937592487427E-2</v>
      </c>
      <c r="X312" s="402">
        <v>0.41249740607459273</v>
      </c>
      <c r="Y312" s="402">
        <v>0.33201246848210531</v>
      </c>
    </row>
    <row r="313" spans="2:25" x14ac:dyDescent="0.15">
      <c r="B313" s="346" t="s">
        <v>5</v>
      </c>
      <c r="C313" s="346" t="s">
        <v>294</v>
      </c>
      <c r="D313" s="346" t="s">
        <v>293</v>
      </c>
      <c r="E313" s="400">
        <v>1415</v>
      </c>
      <c r="F313" s="400">
        <v>1770</v>
      </c>
      <c r="G313" s="401">
        <v>79.943502824858754</v>
      </c>
      <c r="H313" s="400">
        <v>395</v>
      </c>
      <c r="I313" s="400">
        <v>495</v>
      </c>
      <c r="J313" s="401">
        <v>79.797979797979806</v>
      </c>
      <c r="K313" s="400">
        <v>1025</v>
      </c>
      <c r="L313" s="400">
        <v>1275</v>
      </c>
      <c r="M313" s="401">
        <v>80.392156862745097</v>
      </c>
      <c r="N313" s="400">
        <v>780</v>
      </c>
      <c r="O313" s="400">
        <v>985</v>
      </c>
      <c r="P313" s="401">
        <v>79.187817258883257</v>
      </c>
      <c r="Q313" s="400">
        <v>45</v>
      </c>
      <c r="R313" s="400">
        <v>50</v>
      </c>
      <c r="S313" s="401">
        <v>90</v>
      </c>
      <c r="T313" s="400">
        <v>735</v>
      </c>
      <c r="U313" s="400">
        <v>935</v>
      </c>
      <c r="V313" s="402">
        <v>78.609625668449198</v>
      </c>
      <c r="W313" s="402">
        <v>-0.7556855659754973</v>
      </c>
      <c r="X313" s="402">
        <v>-1.782531194295899</v>
      </c>
      <c r="Y313" s="402">
        <v>-1.0268456283204017</v>
      </c>
    </row>
    <row r="314" spans="2:25" x14ac:dyDescent="0.15">
      <c r="B314" s="346" t="s">
        <v>5</v>
      </c>
      <c r="C314" s="346" t="s">
        <v>296</v>
      </c>
      <c r="D314" s="346" t="s">
        <v>295</v>
      </c>
      <c r="E314" s="400">
        <v>6710</v>
      </c>
      <c r="F314" s="400">
        <v>8400</v>
      </c>
      <c r="G314" s="401">
        <v>79.88095238095238</v>
      </c>
      <c r="H314" s="400">
        <v>495</v>
      </c>
      <c r="I314" s="400">
        <v>645</v>
      </c>
      <c r="J314" s="401">
        <v>76.744186046511629</v>
      </c>
      <c r="K314" s="400">
        <v>6220</v>
      </c>
      <c r="L314" s="400">
        <v>7755</v>
      </c>
      <c r="M314" s="401">
        <v>80.206318504190847</v>
      </c>
      <c r="N314" s="400">
        <v>3595</v>
      </c>
      <c r="O314" s="400">
        <v>4475</v>
      </c>
      <c r="P314" s="401">
        <v>80.335195530726253</v>
      </c>
      <c r="Q314" s="400">
        <v>40</v>
      </c>
      <c r="R314" s="400">
        <v>55</v>
      </c>
      <c r="S314" s="401">
        <v>72.727272727272734</v>
      </c>
      <c r="T314" s="400">
        <v>3555</v>
      </c>
      <c r="U314" s="400">
        <v>4420</v>
      </c>
      <c r="V314" s="402">
        <v>80.429864253393674</v>
      </c>
      <c r="W314" s="402">
        <v>0.45424314977387326</v>
      </c>
      <c r="X314" s="402">
        <v>0.22354574920282744</v>
      </c>
      <c r="Y314" s="402">
        <v>-0.23069740057104582</v>
      </c>
    </row>
    <row r="315" spans="2:25" x14ac:dyDescent="0.15">
      <c r="B315" s="346" t="s">
        <v>5</v>
      </c>
      <c r="C315" s="346" t="s">
        <v>261</v>
      </c>
      <c r="D315" s="346" t="s">
        <v>260</v>
      </c>
      <c r="E315" s="400">
        <v>795</v>
      </c>
      <c r="F315" s="400">
        <v>1020</v>
      </c>
      <c r="G315" s="401">
        <v>77.941176470588232</v>
      </c>
      <c r="H315" s="400">
        <v>75</v>
      </c>
      <c r="I315" s="400">
        <v>115</v>
      </c>
      <c r="J315" s="401">
        <v>65.217391304347828</v>
      </c>
      <c r="K315" s="400">
        <v>720</v>
      </c>
      <c r="L315" s="400">
        <v>905</v>
      </c>
      <c r="M315" s="401">
        <v>79.55801104972376</v>
      </c>
      <c r="N315" s="400">
        <v>810</v>
      </c>
      <c r="O315" s="400">
        <v>1045</v>
      </c>
      <c r="P315" s="401">
        <v>77.511961722488039</v>
      </c>
      <c r="Q315" s="400">
        <v>25</v>
      </c>
      <c r="R315" s="400">
        <v>30</v>
      </c>
      <c r="S315" s="401">
        <v>83.333333333333343</v>
      </c>
      <c r="T315" s="400">
        <v>785</v>
      </c>
      <c r="U315" s="400">
        <v>1015</v>
      </c>
      <c r="V315" s="402">
        <v>77.339901477832512</v>
      </c>
      <c r="W315" s="402">
        <v>-0.42921474810019333</v>
      </c>
      <c r="X315" s="402">
        <v>-2.2181095718912474</v>
      </c>
      <c r="Y315" s="402">
        <v>-1.788894823791054</v>
      </c>
    </row>
    <row r="316" spans="2:25" x14ac:dyDescent="0.15">
      <c r="B316" s="346" t="s">
        <v>5</v>
      </c>
      <c r="C316" s="346" t="s">
        <v>88</v>
      </c>
      <c r="D316" s="346" t="s">
        <v>87</v>
      </c>
      <c r="E316" s="400">
        <v>2525</v>
      </c>
      <c r="F316" s="400">
        <v>3465</v>
      </c>
      <c r="G316" s="401">
        <v>72.87157287157288</v>
      </c>
      <c r="H316" s="400">
        <v>140</v>
      </c>
      <c r="I316" s="400">
        <v>205</v>
      </c>
      <c r="J316" s="401">
        <v>68.292682926829272</v>
      </c>
      <c r="K316" s="400">
        <v>2385</v>
      </c>
      <c r="L316" s="400">
        <v>3260</v>
      </c>
      <c r="M316" s="401">
        <v>73.159509202453989</v>
      </c>
      <c r="N316" s="400">
        <v>2565</v>
      </c>
      <c r="O316" s="400">
        <v>3495</v>
      </c>
      <c r="P316" s="401">
        <v>73.39055793991416</v>
      </c>
      <c r="Q316" s="400">
        <v>95</v>
      </c>
      <c r="R316" s="400">
        <v>130</v>
      </c>
      <c r="S316" s="401">
        <v>73.076923076923066</v>
      </c>
      <c r="T316" s="400">
        <v>2470</v>
      </c>
      <c r="U316" s="400">
        <v>3365</v>
      </c>
      <c r="V316" s="402">
        <v>73.402674591381867</v>
      </c>
      <c r="W316" s="402">
        <v>0.51898506834128</v>
      </c>
      <c r="X316" s="402">
        <v>0.24316538892787776</v>
      </c>
      <c r="Y316" s="402">
        <v>-0.27581967941340224</v>
      </c>
    </row>
    <row r="317" spans="2:25" x14ac:dyDescent="0.15">
      <c r="B317" s="346" t="s">
        <v>5</v>
      </c>
      <c r="C317" s="346" t="s">
        <v>331</v>
      </c>
      <c r="D317" s="346" t="s">
        <v>330</v>
      </c>
      <c r="E317" s="400">
        <v>3840</v>
      </c>
      <c r="F317" s="400">
        <v>4880</v>
      </c>
      <c r="G317" s="401">
        <v>78.688524590163937</v>
      </c>
      <c r="H317" s="400">
        <v>2205</v>
      </c>
      <c r="I317" s="400">
        <v>2805</v>
      </c>
      <c r="J317" s="401">
        <v>78.609625668449198</v>
      </c>
      <c r="K317" s="400">
        <v>1635</v>
      </c>
      <c r="L317" s="400">
        <v>2070</v>
      </c>
      <c r="M317" s="401">
        <v>78.985507246376812</v>
      </c>
      <c r="N317" s="400">
        <v>1610</v>
      </c>
      <c r="O317" s="400">
        <v>2070</v>
      </c>
      <c r="P317" s="401">
        <v>77.777777777777786</v>
      </c>
      <c r="Q317" s="400">
        <v>175</v>
      </c>
      <c r="R317" s="400">
        <v>210</v>
      </c>
      <c r="S317" s="401">
        <v>83.333333333333343</v>
      </c>
      <c r="T317" s="400">
        <v>1430</v>
      </c>
      <c r="U317" s="400">
        <v>1860</v>
      </c>
      <c r="V317" s="402">
        <v>76.881720430107521</v>
      </c>
      <c r="W317" s="402">
        <v>-0.91074681238615085</v>
      </c>
      <c r="X317" s="402">
        <v>-2.1037868162692916</v>
      </c>
      <c r="Y317" s="402">
        <v>-1.1930400038831408</v>
      </c>
    </row>
    <row r="318" spans="2:25" x14ac:dyDescent="0.15">
      <c r="B318" s="346" t="s">
        <v>5</v>
      </c>
      <c r="C318" s="346" t="s">
        <v>298</v>
      </c>
      <c r="D318" s="346" t="s">
        <v>297</v>
      </c>
      <c r="E318" s="400">
        <v>1265</v>
      </c>
      <c r="F318" s="400">
        <v>1530</v>
      </c>
      <c r="G318" s="401">
        <v>82.679738562091501</v>
      </c>
      <c r="H318" s="400">
        <v>830</v>
      </c>
      <c r="I318" s="400">
        <v>1000</v>
      </c>
      <c r="J318" s="401">
        <v>83</v>
      </c>
      <c r="K318" s="400">
        <v>435</v>
      </c>
      <c r="L318" s="400">
        <v>530</v>
      </c>
      <c r="M318" s="401">
        <v>82.075471698113205</v>
      </c>
      <c r="N318" s="400">
        <v>410</v>
      </c>
      <c r="O318" s="400">
        <v>505</v>
      </c>
      <c r="P318" s="401">
        <v>81.188118811881196</v>
      </c>
      <c r="Q318" s="400">
        <v>0</v>
      </c>
      <c r="R318" s="400">
        <v>0</v>
      </c>
      <c r="S318" s="401" t="s">
        <v>589</v>
      </c>
      <c r="T318" s="400">
        <v>410</v>
      </c>
      <c r="U318" s="400">
        <v>505</v>
      </c>
      <c r="V318" s="402">
        <v>81.188118811881196</v>
      </c>
      <c r="W318" s="402">
        <v>-1.4916197502103046</v>
      </c>
      <c r="X318" s="402">
        <v>-0.88735288623200859</v>
      </c>
      <c r="Y318" s="402">
        <v>0.60426686397829599</v>
      </c>
    </row>
    <row r="319" spans="2:25" x14ac:dyDescent="0.15">
      <c r="B319" s="346" t="s">
        <v>5</v>
      </c>
      <c r="C319" s="346" t="s">
        <v>90</v>
      </c>
      <c r="D319" s="346" t="s">
        <v>89</v>
      </c>
      <c r="E319" s="400">
        <v>2685</v>
      </c>
      <c r="F319" s="400">
        <v>3545</v>
      </c>
      <c r="G319" s="401">
        <v>75.74047954866009</v>
      </c>
      <c r="H319" s="400">
        <v>1540</v>
      </c>
      <c r="I319" s="400">
        <v>2060</v>
      </c>
      <c r="J319" s="401">
        <v>74.757281553398059</v>
      </c>
      <c r="K319" s="400">
        <v>1145</v>
      </c>
      <c r="L319" s="400">
        <v>1485</v>
      </c>
      <c r="M319" s="401">
        <v>77.104377104377107</v>
      </c>
      <c r="N319" s="400">
        <v>1030</v>
      </c>
      <c r="O319" s="400">
        <v>1380</v>
      </c>
      <c r="P319" s="401">
        <v>74.637681159420282</v>
      </c>
      <c r="Q319" s="400">
        <v>0</v>
      </c>
      <c r="R319" s="400">
        <v>0</v>
      </c>
      <c r="S319" s="401" t="s">
        <v>589</v>
      </c>
      <c r="T319" s="400">
        <v>1030</v>
      </c>
      <c r="U319" s="400">
        <v>1380</v>
      </c>
      <c r="V319" s="402">
        <v>74.637681159420282</v>
      </c>
      <c r="W319" s="402">
        <v>-1.1027983892398083</v>
      </c>
      <c r="X319" s="402">
        <v>-2.4666959449568253</v>
      </c>
      <c r="Y319" s="402">
        <v>-1.363897555717017</v>
      </c>
    </row>
    <row r="320" spans="2:25" x14ac:dyDescent="0.15">
      <c r="B320" s="346" t="s">
        <v>5</v>
      </c>
      <c r="C320" s="346" t="s">
        <v>300</v>
      </c>
      <c r="D320" s="346" t="s">
        <v>299</v>
      </c>
      <c r="E320" s="400">
        <v>1665</v>
      </c>
      <c r="F320" s="400">
        <v>2075</v>
      </c>
      <c r="G320" s="401">
        <v>80.240963855421683</v>
      </c>
      <c r="H320" s="400">
        <v>1030</v>
      </c>
      <c r="I320" s="400">
        <v>1280</v>
      </c>
      <c r="J320" s="401">
        <v>80.46875</v>
      </c>
      <c r="K320" s="400">
        <v>635</v>
      </c>
      <c r="L320" s="400">
        <v>795</v>
      </c>
      <c r="M320" s="401">
        <v>79.874213836477992</v>
      </c>
      <c r="N320" s="400">
        <v>630</v>
      </c>
      <c r="O320" s="400">
        <v>800</v>
      </c>
      <c r="P320" s="401">
        <v>78.75</v>
      </c>
      <c r="Q320" s="400">
        <v>40</v>
      </c>
      <c r="R320" s="400">
        <v>50</v>
      </c>
      <c r="S320" s="401">
        <v>80</v>
      </c>
      <c r="T320" s="400">
        <v>590</v>
      </c>
      <c r="U320" s="400">
        <v>750</v>
      </c>
      <c r="V320" s="402">
        <v>78.666666666666657</v>
      </c>
      <c r="W320" s="402">
        <v>-1.4909638554216826</v>
      </c>
      <c r="X320" s="402">
        <v>-1.2075471698113347</v>
      </c>
      <c r="Y320" s="402">
        <v>0.28341668561034794</v>
      </c>
    </row>
    <row r="321" spans="2:25" x14ac:dyDescent="0.15">
      <c r="B321" s="346" t="s">
        <v>5</v>
      </c>
      <c r="C321" s="346" t="s">
        <v>170</v>
      </c>
      <c r="D321" s="346" t="s">
        <v>169</v>
      </c>
      <c r="E321" s="400">
        <v>2360</v>
      </c>
      <c r="F321" s="400">
        <v>3300</v>
      </c>
      <c r="G321" s="401">
        <v>71.515151515151516</v>
      </c>
      <c r="H321" s="400">
        <v>790</v>
      </c>
      <c r="I321" s="400">
        <v>1110</v>
      </c>
      <c r="J321" s="401">
        <v>71.171171171171167</v>
      </c>
      <c r="K321" s="400">
        <v>1575</v>
      </c>
      <c r="L321" s="400">
        <v>2190</v>
      </c>
      <c r="M321" s="401">
        <v>71.917808219178085</v>
      </c>
      <c r="N321" s="400">
        <v>1320</v>
      </c>
      <c r="O321" s="400">
        <v>1880</v>
      </c>
      <c r="P321" s="401">
        <v>70.212765957446805</v>
      </c>
      <c r="Q321" s="400">
        <v>45</v>
      </c>
      <c r="R321" s="400">
        <v>55</v>
      </c>
      <c r="S321" s="401">
        <v>81.818181818181827</v>
      </c>
      <c r="T321" s="400">
        <v>1275</v>
      </c>
      <c r="U321" s="400">
        <v>1825</v>
      </c>
      <c r="V321" s="402">
        <v>69.863013698630141</v>
      </c>
      <c r="W321" s="402">
        <v>-1.3023855577047101</v>
      </c>
      <c r="X321" s="402">
        <v>-2.0547945205479436</v>
      </c>
      <c r="Y321" s="402">
        <v>-0.75240896284323355</v>
      </c>
    </row>
    <row r="322" spans="2:25" x14ac:dyDescent="0.15">
      <c r="B322" s="346" t="s">
        <v>5</v>
      </c>
      <c r="C322" s="346" t="s">
        <v>172</v>
      </c>
      <c r="D322" s="346" t="s">
        <v>171</v>
      </c>
      <c r="E322" s="400" t="s">
        <v>579</v>
      </c>
      <c r="F322" s="400" t="s">
        <v>579</v>
      </c>
      <c r="G322" s="401" t="s">
        <v>579</v>
      </c>
      <c r="H322" s="400" t="s">
        <v>579</v>
      </c>
      <c r="I322" s="400" t="s">
        <v>579</v>
      </c>
      <c r="J322" s="401" t="s">
        <v>579</v>
      </c>
      <c r="K322" s="400" t="s">
        <v>579</v>
      </c>
      <c r="L322" s="400" t="s">
        <v>579</v>
      </c>
      <c r="M322" s="401" t="s">
        <v>579</v>
      </c>
      <c r="N322" s="400" t="s">
        <v>579</v>
      </c>
      <c r="O322" s="400" t="s">
        <v>579</v>
      </c>
      <c r="P322" s="401" t="s">
        <v>579</v>
      </c>
      <c r="Q322" s="400" t="s">
        <v>579</v>
      </c>
      <c r="R322" s="400" t="s">
        <v>579</v>
      </c>
      <c r="S322" s="401" t="s">
        <v>579</v>
      </c>
      <c r="T322" s="400" t="s">
        <v>579</v>
      </c>
      <c r="U322" s="400" t="s">
        <v>579</v>
      </c>
      <c r="V322" s="402" t="s">
        <v>579</v>
      </c>
      <c r="W322" s="402" t="s">
        <v>579</v>
      </c>
      <c r="X322" s="402" t="s">
        <v>579</v>
      </c>
      <c r="Y322" s="402" t="s">
        <v>579</v>
      </c>
    </row>
    <row r="323" spans="2:25" x14ac:dyDescent="0.15">
      <c r="B323" s="346" t="s">
        <v>5</v>
      </c>
      <c r="C323" s="346" t="s">
        <v>122</v>
      </c>
      <c r="D323" s="346" t="s">
        <v>121</v>
      </c>
      <c r="E323" s="400">
        <v>1370</v>
      </c>
      <c r="F323" s="400">
        <v>1820</v>
      </c>
      <c r="G323" s="401">
        <v>75.27472527472527</v>
      </c>
      <c r="H323" s="400">
        <v>160</v>
      </c>
      <c r="I323" s="400">
        <v>220</v>
      </c>
      <c r="J323" s="401">
        <v>72.727272727272734</v>
      </c>
      <c r="K323" s="400">
        <v>1215</v>
      </c>
      <c r="L323" s="400">
        <v>1600</v>
      </c>
      <c r="M323" s="401">
        <v>75.9375</v>
      </c>
      <c r="N323" s="400">
        <v>790</v>
      </c>
      <c r="O323" s="400">
        <v>1010</v>
      </c>
      <c r="P323" s="401">
        <v>78.21782178217822</v>
      </c>
      <c r="Q323" s="400">
        <v>60</v>
      </c>
      <c r="R323" s="400">
        <v>70</v>
      </c>
      <c r="S323" s="401">
        <v>85.714285714285708</v>
      </c>
      <c r="T323" s="400">
        <v>730</v>
      </c>
      <c r="U323" s="400">
        <v>940</v>
      </c>
      <c r="V323" s="402">
        <v>77.659574468085097</v>
      </c>
      <c r="W323" s="402">
        <v>2.9430965074529496</v>
      </c>
      <c r="X323" s="402">
        <v>1.722074468085097</v>
      </c>
      <c r="Y323" s="402">
        <v>-1.2210220393678526</v>
      </c>
    </row>
    <row r="324" spans="2:25" x14ac:dyDescent="0.15">
      <c r="B324" s="346" t="s">
        <v>6</v>
      </c>
      <c r="C324" s="346" t="s">
        <v>532</v>
      </c>
      <c r="D324" s="346" t="s">
        <v>532</v>
      </c>
      <c r="E324" s="400">
        <v>73972</v>
      </c>
      <c r="F324" s="400">
        <v>574472</v>
      </c>
      <c r="G324" s="401">
        <v>12.876519656310489</v>
      </c>
      <c r="H324" s="400">
        <v>22177</v>
      </c>
      <c r="I324" s="400">
        <v>172677</v>
      </c>
      <c r="J324" s="401">
        <v>12.84305379407796</v>
      </c>
      <c r="K324" s="400">
        <v>51795</v>
      </c>
      <c r="L324" s="400">
        <v>401795</v>
      </c>
      <c r="M324" s="401">
        <v>12.890902076929777</v>
      </c>
      <c r="N324" s="400">
        <v>50579</v>
      </c>
      <c r="O324" s="400">
        <v>386875</v>
      </c>
      <c r="P324" s="401">
        <v>13.073731825525039</v>
      </c>
      <c r="Q324" s="400">
        <v>2400</v>
      </c>
      <c r="R324" s="400">
        <v>18089</v>
      </c>
      <c r="S324" s="401">
        <v>13.26773177068937</v>
      </c>
      <c r="T324" s="400">
        <v>48179</v>
      </c>
      <c r="U324" s="400">
        <v>368786</v>
      </c>
      <c r="V324" s="402">
        <v>13.064216103648185</v>
      </c>
      <c r="W324" s="402">
        <v>0.19721216921455031</v>
      </c>
      <c r="X324" s="402">
        <v>0.17331402671840834</v>
      </c>
      <c r="Y324" s="402">
        <v>-2.3898142496141972E-2</v>
      </c>
    </row>
    <row r="325" spans="2:25" x14ac:dyDescent="0.15">
      <c r="B325" s="346" t="s">
        <v>6</v>
      </c>
      <c r="C325" s="346" t="s">
        <v>18</v>
      </c>
      <c r="D325" s="346" t="s">
        <v>17</v>
      </c>
      <c r="E325" s="400">
        <v>3740</v>
      </c>
      <c r="F325" s="400">
        <v>27705</v>
      </c>
      <c r="G325" s="401">
        <v>13.499368345064067</v>
      </c>
      <c r="H325" s="400">
        <v>870</v>
      </c>
      <c r="I325" s="400">
        <v>6390</v>
      </c>
      <c r="J325" s="401">
        <v>13.615023474178404</v>
      </c>
      <c r="K325" s="400">
        <v>2870</v>
      </c>
      <c r="L325" s="400">
        <v>21320</v>
      </c>
      <c r="M325" s="401">
        <v>13.461538461538462</v>
      </c>
      <c r="N325" s="400">
        <v>3070</v>
      </c>
      <c r="O325" s="400">
        <v>22165</v>
      </c>
      <c r="P325" s="401">
        <v>13.85066546356869</v>
      </c>
      <c r="Q325" s="400">
        <v>215</v>
      </c>
      <c r="R325" s="400">
        <v>1515</v>
      </c>
      <c r="S325" s="401">
        <v>14.19141914191419</v>
      </c>
      <c r="T325" s="400">
        <v>2850</v>
      </c>
      <c r="U325" s="400">
        <v>20645</v>
      </c>
      <c r="V325" s="402">
        <v>13.804795349963673</v>
      </c>
      <c r="W325" s="402">
        <v>0.35129711850462364</v>
      </c>
      <c r="X325" s="402">
        <v>0.34325688842521096</v>
      </c>
      <c r="Y325" s="402">
        <v>-8.0402300794126802E-3</v>
      </c>
    </row>
    <row r="326" spans="2:25" x14ac:dyDescent="0.15">
      <c r="B326" s="346" t="s">
        <v>6</v>
      </c>
      <c r="C326" s="346" t="s">
        <v>44</v>
      </c>
      <c r="D326" s="346" t="s">
        <v>43</v>
      </c>
      <c r="E326" s="400">
        <v>9835</v>
      </c>
      <c r="F326" s="400">
        <v>71185</v>
      </c>
      <c r="G326" s="401">
        <v>13.816112945142939</v>
      </c>
      <c r="H326" s="400">
        <v>4275</v>
      </c>
      <c r="I326" s="400">
        <v>31185</v>
      </c>
      <c r="J326" s="401">
        <v>13.708513708513708</v>
      </c>
      <c r="K326" s="400">
        <v>5565</v>
      </c>
      <c r="L326" s="400">
        <v>40000</v>
      </c>
      <c r="M326" s="401">
        <v>13.9125</v>
      </c>
      <c r="N326" s="400">
        <v>5845</v>
      </c>
      <c r="O326" s="400">
        <v>40590</v>
      </c>
      <c r="P326" s="401">
        <v>14.40009854644001</v>
      </c>
      <c r="Q326" s="400">
        <v>180</v>
      </c>
      <c r="R326" s="400">
        <v>1250</v>
      </c>
      <c r="S326" s="401">
        <v>14.399999999999999</v>
      </c>
      <c r="T326" s="400">
        <v>5665</v>
      </c>
      <c r="U326" s="400">
        <v>39340</v>
      </c>
      <c r="V326" s="402">
        <v>14.400101677681748</v>
      </c>
      <c r="W326" s="402">
        <v>0.583985601297071</v>
      </c>
      <c r="X326" s="402">
        <v>0.48760167768174867</v>
      </c>
      <c r="Y326" s="402">
        <v>-9.6383923615322331E-2</v>
      </c>
    </row>
    <row r="327" spans="2:25" x14ac:dyDescent="0.15">
      <c r="B327" s="346" t="s">
        <v>6</v>
      </c>
      <c r="C327" s="346" t="s">
        <v>92</v>
      </c>
      <c r="D327" s="346" t="s">
        <v>91</v>
      </c>
      <c r="E327" s="400">
        <v>7935</v>
      </c>
      <c r="F327" s="400">
        <v>58970</v>
      </c>
      <c r="G327" s="401">
        <v>13.455994573511957</v>
      </c>
      <c r="H327" s="400">
        <v>1730</v>
      </c>
      <c r="I327" s="400">
        <v>12950</v>
      </c>
      <c r="J327" s="401">
        <v>13.35907335907336</v>
      </c>
      <c r="K327" s="400">
        <v>6205</v>
      </c>
      <c r="L327" s="400">
        <v>46020</v>
      </c>
      <c r="M327" s="401">
        <v>13.483268144285093</v>
      </c>
      <c r="N327" s="400">
        <v>5745</v>
      </c>
      <c r="O327" s="400">
        <v>42440</v>
      </c>
      <c r="P327" s="401">
        <v>13.536757775683316</v>
      </c>
      <c r="Q327" s="400">
        <v>300</v>
      </c>
      <c r="R327" s="400">
        <v>2025</v>
      </c>
      <c r="S327" s="401">
        <v>14.814814814814813</v>
      </c>
      <c r="T327" s="400">
        <v>5445</v>
      </c>
      <c r="U327" s="400">
        <v>40420</v>
      </c>
      <c r="V327" s="402">
        <v>13.47105393369619</v>
      </c>
      <c r="W327" s="402">
        <v>8.0763202171359794E-2</v>
      </c>
      <c r="X327" s="402">
        <v>-1.221421058890293E-2</v>
      </c>
      <c r="Y327" s="402">
        <v>-9.2977412760262723E-2</v>
      </c>
    </row>
    <row r="328" spans="2:25" x14ac:dyDescent="0.15">
      <c r="B328" s="346" t="s">
        <v>6</v>
      </c>
      <c r="C328" s="346" t="s">
        <v>124</v>
      </c>
      <c r="D328" s="346" t="s">
        <v>123</v>
      </c>
      <c r="E328" s="400">
        <v>6625</v>
      </c>
      <c r="F328" s="400">
        <v>49725</v>
      </c>
      <c r="G328" s="401">
        <v>13.323278029160383</v>
      </c>
      <c r="H328" s="400">
        <v>1985</v>
      </c>
      <c r="I328" s="400">
        <v>14880</v>
      </c>
      <c r="J328" s="401">
        <v>13.34005376344086</v>
      </c>
      <c r="K328" s="400">
        <v>4640</v>
      </c>
      <c r="L328" s="400">
        <v>34845</v>
      </c>
      <c r="M328" s="401">
        <v>13.316114220117663</v>
      </c>
      <c r="N328" s="400">
        <v>4745</v>
      </c>
      <c r="O328" s="400">
        <v>37180</v>
      </c>
      <c r="P328" s="401">
        <v>12.762237762237763</v>
      </c>
      <c r="Q328" s="400">
        <v>390</v>
      </c>
      <c r="R328" s="400">
        <v>2995</v>
      </c>
      <c r="S328" s="401">
        <v>13.02170283806344</v>
      </c>
      <c r="T328" s="400">
        <v>4350</v>
      </c>
      <c r="U328" s="400">
        <v>34185</v>
      </c>
      <c r="V328" s="402">
        <v>12.724879333040807</v>
      </c>
      <c r="W328" s="402">
        <v>-0.56104026692261932</v>
      </c>
      <c r="X328" s="402">
        <v>-0.59123488707685645</v>
      </c>
      <c r="Y328" s="402">
        <v>-3.0194620154237128E-2</v>
      </c>
    </row>
    <row r="329" spans="2:25" x14ac:dyDescent="0.15">
      <c r="B329" s="346" t="s">
        <v>6</v>
      </c>
      <c r="C329" s="346" t="s">
        <v>144</v>
      </c>
      <c r="D329" s="346" t="s">
        <v>143</v>
      </c>
      <c r="E329" s="400">
        <v>8805</v>
      </c>
      <c r="F329" s="400">
        <v>66975</v>
      </c>
      <c r="G329" s="401">
        <v>13.146696528555433</v>
      </c>
      <c r="H329" s="400">
        <v>3025</v>
      </c>
      <c r="I329" s="400">
        <v>23525</v>
      </c>
      <c r="J329" s="401">
        <v>12.858660998937301</v>
      </c>
      <c r="K329" s="400">
        <v>5785</v>
      </c>
      <c r="L329" s="400">
        <v>43445</v>
      </c>
      <c r="M329" s="401">
        <v>13.315686500172633</v>
      </c>
      <c r="N329" s="400">
        <v>5495</v>
      </c>
      <c r="O329" s="400">
        <v>41095</v>
      </c>
      <c r="P329" s="401">
        <v>13.371456381554934</v>
      </c>
      <c r="Q329" s="400">
        <v>240</v>
      </c>
      <c r="R329" s="400">
        <v>1810</v>
      </c>
      <c r="S329" s="401">
        <v>13.259668508287293</v>
      </c>
      <c r="T329" s="400">
        <v>5255</v>
      </c>
      <c r="U329" s="400">
        <v>39285</v>
      </c>
      <c r="V329" s="402">
        <v>13.376606847397227</v>
      </c>
      <c r="W329" s="402">
        <v>0.22475985299950096</v>
      </c>
      <c r="X329" s="402">
        <v>6.0920347224593385E-2</v>
      </c>
      <c r="Y329" s="402">
        <v>-0.16383950577490758</v>
      </c>
    </row>
    <row r="330" spans="2:25" x14ac:dyDescent="0.15">
      <c r="B330" s="346" t="s">
        <v>6</v>
      </c>
      <c r="C330" s="346" t="s">
        <v>174</v>
      </c>
      <c r="D330" s="346" t="s">
        <v>173</v>
      </c>
      <c r="E330" s="400">
        <v>8330</v>
      </c>
      <c r="F330" s="400">
        <v>67585</v>
      </c>
      <c r="G330" s="401">
        <v>12.32522009321595</v>
      </c>
      <c r="H330" s="400">
        <v>2935</v>
      </c>
      <c r="I330" s="400">
        <v>23670</v>
      </c>
      <c r="J330" s="401">
        <v>12.399662019433883</v>
      </c>
      <c r="K330" s="400">
        <v>5390</v>
      </c>
      <c r="L330" s="400">
        <v>43915</v>
      </c>
      <c r="M330" s="401">
        <v>12.27371057725151</v>
      </c>
      <c r="N330" s="400">
        <v>5225</v>
      </c>
      <c r="O330" s="400">
        <v>41020</v>
      </c>
      <c r="P330" s="401">
        <v>12.737688932228181</v>
      </c>
      <c r="Q330" s="400">
        <v>290</v>
      </c>
      <c r="R330" s="400">
        <v>2155</v>
      </c>
      <c r="S330" s="401">
        <v>13.45707656612529</v>
      </c>
      <c r="T330" s="400">
        <v>4935</v>
      </c>
      <c r="U330" s="400">
        <v>38865</v>
      </c>
      <c r="V330" s="402">
        <v>12.697800077190275</v>
      </c>
      <c r="W330" s="402">
        <v>0.41246883901223086</v>
      </c>
      <c r="X330" s="402">
        <v>0.42408949993876455</v>
      </c>
      <c r="Y330" s="402">
        <v>1.1620660926533688E-2</v>
      </c>
    </row>
    <row r="331" spans="2:25" x14ac:dyDescent="0.15">
      <c r="B331" s="346" t="s">
        <v>6</v>
      </c>
      <c r="C331" s="346" t="s">
        <v>198</v>
      </c>
      <c r="D331" s="346" t="s">
        <v>197</v>
      </c>
      <c r="E331" s="400">
        <v>10805</v>
      </c>
      <c r="F331" s="400">
        <v>93115</v>
      </c>
      <c r="G331" s="401">
        <v>11.603930623422649</v>
      </c>
      <c r="H331" s="400">
        <v>3245</v>
      </c>
      <c r="I331" s="400">
        <v>27770</v>
      </c>
      <c r="J331" s="401">
        <v>11.685271876125315</v>
      </c>
      <c r="K331" s="400">
        <v>7555</v>
      </c>
      <c r="L331" s="400">
        <v>65345</v>
      </c>
      <c r="M331" s="401">
        <v>11.561710918968551</v>
      </c>
      <c r="N331" s="400">
        <v>7535</v>
      </c>
      <c r="O331" s="400">
        <v>64830</v>
      </c>
      <c r="P331" s="401">
        <v>11.622705537559771</v>
      </c>
      <c r="Q331" s="400">
        <v>180</v>
      </c>
      <c r="R331" s="400">
        <v>1785</v>
      </c>
      <c r="S331" s="401">
        <v>10.084033613445378</v>
      </c>
      <c r="T331" s="400">
        <v>7355</v>
      </c>
      <c r="U331" s="400">
        <v>63050</v>
      </c>
      <c r="V331" s="402">
        <v>11.665344964314036</v>
      </c>
      <c r="W331" s="402">
        <v>1.8774914137122067E-2</v>
      </c>
      <c r="X331" s="402">
        <v>0.10363404534548515</v>
      </c>
      <c r="Y331" s="402">
        <v>8.4859131208363081E-2</v>
      </c>
    </row>
    <row r="332" spans="2:25" x14ac:dyDescent="0.15">
      <c r="B332" s="346" t="s">
        <v>6</v>
      </c>
      <c r="C332" s="346" t="s">
        <v>263</v>
      </c>
      <c r="D332" s="346" t="s">
        <v>262</v>
      </c>
      <c r="E332" s="400">
        <v>11830</v>
      </c>
      <c r="F332" s="400">
        <v>93570</v>
      </c>
      <c r="G332" s="401">
        <v>12.642941113604788</v>
      </c>
      <c r="H332" s="400">
        <v>2220</v>
      </c>
      <c r="I332" s="400">
        <v>17470</v>
      </c>
      <c r="J332" s="401">
        <v>12.707498568975387</v>
      </c>
      <c r="K332" s="400">
        <v>9610</v>
      </c>
      <c r="L332" s="400">
        <v>76100</v>
      </c>
      <c r="M332" s="401">
        <v>12.628120893561103</v>
      </c>
      <c r="N332" s="400">
        <v>8475</v>
      </c>
      <c r="O332" s="400">
        <v>65260</v>
      </c>
      <c r="P332" s="401">
        <v>12.986515476555315</v>
      </c>
      <c r="Q332" s="400">
        <v>260</v>
      </c>
      <c r="R332" s="400">
        <v>2000</v>
      </c>
      <c r="S332" s="401">
        <v>13</v>
      </c>
      <c r="T332" s="400">
        <v>8215</v>
      </c>
      <c r="U332" s="400">
        <v>63255</v>
      </c>
      <c r="V332" s="402">
        <v>12.987115643032171</v>
      </c>
      <c r="W332" s="402">
        <v>0.34357436295052679</v>
      </c>
      <c r="X332" s="402">
        <v>0.35899474947106746</v>
      </c>
      <c r="Y332" s="402">
        <v>1.5420386520540674E-2</v>
      </c>
    </row>
    <row r="333" spans="2:25" x14ac:dyDescent="0.15">
      <c r="B333" s="346" t="s">
        <v>6</v>
      </c>
      <c r="C333" s="346" t="s">
        <v>302</v>
      </c>
      <c r="D333" s="346" t="s">
        <v>301</v>
      </c>
      <c r="E333" s="400">
        <v>6070</v>
      </c>
      <c r="F333" s="400">
        <v>45645</v>
      </c>
      <c r="G333" s="401">
        <v>13.298280205937123</v>
      </c>
      <c r="H333" s="400">
        <v>1895</v>
      </c>
      <c r="I333" s="400">
        <v>14830</v>
      </c>
      <c r="J333" s="401">
        <v>12.778152393796358</v>
      </c>
      <c r="K333" s="400">
        <v>4175</v>
      </c>
      <c r="L333" s="400">
        <v>30810</v>
      </c>
      <c r="M333" s="401">
        <v>13.550795196364817</v>
      </c>
      <c r="N333" s="400">
        <v>4445</v>
      </c>
      <c r="O333" s="400">
        <v>32295</v>
      </c>
      <c r="P333" s="401">
        <v>13.763740517107911</v>
      </c>
      <c r="Q333" s="400">
        <v>340</v>
      </c>
      <c r="R333" s="400">
        <v>2555</v>
      </c>
      <c r="S333" s="401">
        <v>13.307240704500977</v>
      </c>
      <c r="T333" s="400">
        <v>4105</v>
      </c>
      <c r="U333" s="400">
        <v>29740</v>
      </c>
      <c r="V333" s="402">
        <v>13.802958977807666</v>
      </c>
      <c r="W333" s="402">
        <v>0.46546031117078712</v>
      </c>
      <c r="X333" s="402">
        <v>0.25216378144284946</v>
      </c>
      <c r="Y333" s="402">
        <v>-0.21329652972793767</v>
      </c>
    </row>
    <row r="334" spans="2:25" x14ac:dyDescent="0.15">
      <c r="B334" s="346" t="s">
        <v>6</v>
      </c>
      <c r="C334" s="346" t="s">
        <v>200</v>
      </c>
      <c r="D334" s="346" t="s">
        <v>199</v>
      </c>
      <c r="E334" s="400">
        <v>390</v>
      </c>
      <c r="F334" s="400">
        <v>3325</v>
      </c>
      <c r="G334" s="401">
        <v>11.729323308270677</v>
      </c>
      <c r="H334" s="400">
        <v>95</v>
      </c>
      <c r="I334" s="400">
        <v>855</v>
      </c>
      <c r="J334" s="401">
        <v>11.111111111111111</v>
      </c>
      <c r="K334" s="400">
        <v>290</v>
      </c>
      <c r="L334" s="400">
        <v>2470</v>
      </c>
      <c r="M334" s="401">
        <v>11.740890688259109</v>
      </c>
      <c r="N334" s="400">
        <v>250</v>
      </c>
      <c r="O334" s="400">
        <v>2130</v>
      </c>
      <c r="P334" s="401">
        <v>11.737089201877934</v>
      </c>
      <c r="Q334" s="400">
        <v>0</v>
      </c>
      <c r="R334" s="400">
        <v>0</v>
      </c>
      <c r="S334" s="401" t="s">
        <v>589</v>
      </c>
      <c r="T334" s="400">
        <v>250</v>
      </c>
      <c r="U334" s="400">
        <v>2130</v>
      </c>
      <c r="V334" s="402">
        <v>11.737089201877934</v>
      </c>
      <c r="W334" s="402">
        <v>7.7658936072566576E-3</v>
      </c>
      <c r="X334" s="402">
        <v>-3.8014863811746125E-3</v>
      </c>
      <c r="Y334" s="402">
        <v>-1.156737998843127E-2</v>
      </c>
    </row>
    <row r="335" spans="2:25" x14ac:dyDescent="0.15">
      <c r="B335" s="346" t="s">
        <v>6</v>
      </c>
      <c r="C335" s="346" t="s">
        <v>202</v>
      </c>
      <c r="D335" s="346" t="s">
        <v>201</v>
      </c>
      <c r="E335" s="400">
        <v>450</v>
      </c>
      <c r="F335" s="400">
        <v>4090</v>
      </c>
      <c r="G335" s="401">
        <v>11.002444987775061</v>
      </c>
      <c r="H335" s="400" t="s">
        <v>580</v>
      </c>
      <c r="I335" s="400">
        <v>30</v>
      </c>
      <c r="J335" s="401" t="s">
        <v>580</v>
      </c>
      <c r="K335" s="400">
        <v>445</v>
      </c>
      <c r="L335" s="400">
        <v>4060</v>
      </c>
      <c r="M335" s="401">
        <v>10.960591133004927</v>
      </c>
      <c r="N335" s="400">
        <v>445</v>
      </c>
      <c r="O335" s="400">
        <v>3930</v>
      </c>
      <c r="P335" s="401">
        <v>11.323155216284988</v>
      </c>
      <c r="Q335" s="400" t="s">
        <v>580</v>
      </c>
      <c r="R335" s="400">
        <v>50</v>
      </c>
      <c r="S335" s="401" t="s">
        <v>580</v>
      </c>
      <c r="T335" s="400">
        <v>440</v>
      </c>
      <c r="U335" s="400">
        <v>3880</v>
      </c>
      <c r="V335" s="402">
        <v>11.340206185567011</v>
      </c>
      <c r="W335" s="402">
        <v>0.32071022850992748</v>
      </c>
      <c r="X335" s="402">
        <v>0.37961505256208383</v>
      </c>
      <c r="Y335" s="402">
        <v>5.8904824052156357E-2</v>
      </c>
    </row>
    <row r="336" spans="2:25" x14ac:dyDescent="0.15">
      <c r="B336" s="346" t="s">
        <v>6</v>
      </c>
      <c r="C336" s="346" t="s">
        <v>94</v>
      </c>
      <c r="D336" s="346" t="s">
        <v>93</v>
      </c>
      <c r="E336" s="400">
        <v>325</v>
      </c>
      <c r="F336" s="400">
        <v>2685</v>
      </c>
      <c r="G336" s="401">
        <v>12.104283054003725</v>
      </c>
      <c r="H336" s="400">
        <v>115</v>
      </c>
      <c r="I336" s="400">
        <v>1025</v>
      </c>
      <c r="J336" s="401">
        <v>11.219512195121952</v>
      </c>
      <c r="K336" s="400">
        <v>210</v>
      </c>
      <c r="L336" s="400">
        <v>1660</v>
      </c>
      <c r="M336" s="401">
        <v>12.650602409638553</v>
      </c>
      <c r="N336" s="400">
        <v>170</v>
      </c>
      <c r="O336" s="400">
        <v>1615</v>
      </c>
      <c r="P336" s="401">
        <v>10.526315789473683</v>
      </c>
      <c r="Q336" s="400">
        <v>0</v>
      </c>
      <c r="R336" s="400">
        <v>0</v>
      </c>
      <c r="S336" s="401" t="s">
        <v>589</v>
      </c>
      <c r="T336" s="400">
        <v>170</v>
      </c>
      <c r="U336" s="400">
        <v>1615</v>
      </c>
      <c r="V336" s="402">
        <v>10.526315789473683</v>
      </c>
      <c r="W336" s="402">
        <v>-1.5779672645300415</v>
      </c>
      <c r="X336" s="402">
        <v>-2.1242866201648702</v>
      </c>
      <c r="Y336" s="402">
        <v>-0.5463193556348287</v>
      </c>
    </row>
    <row r="337" spans="2:25" x14ac:dyDescent="0.15">
      <c r="B337" s="346" t="s">
        <v>6</v>
      </c>
      <c r="C337" s="346" t="s">
        <v>304</v>
      </c>
      <c r="D337" s="346" t="s">
        <v>303</v>
      </c>
      <c r="E337" s="400">
        <v>225</v>
      </c>
      <c r="F337" s="400">
        <v>1695</v>
      </c>
      <c r="G337" s="401">
        <v>13.274336283185843</v>
      </c>
      <c r="H337" s="400">
        <v>45</v>
      </c>
      <c r="I337" s="400">
        <v>310</v>
      </c>
      <c r="J337" s="401">
        <v>14.516129032258066</v>
      </c>
      <c r="K337" s="400">
        <v>180</v>
      </c>
      <c r="L337" s="400">
        <v>1385</v>
      </c>
      <c r="M337" s="401">
        <v>12.996389891696749</v>
      </c>
      <c r="N337" s="400">
        <v>205</v>
      </c>
      <c r="O337" s="400">
        <v>1750</v>
      </c>
      <c r="P337" s="401">
        <v>11.714285714285715</v>
      </c>
      <c r="Q337" s="400">
        <v>40</v>
      </c>
      <c r="R337" s="400">
        <v>325</v>
      </c>
      <c r="S337" s="401">
        <v>12.307692307692308</v>
      </c>
      <c r="T337" s="400">
        <v>165</v>
      </c>
      <c r="U337" s="400">
        <v>1425</v>
      </c>
      <c r="V337" s="402">
        <v>11.578947368421053</v>
      </c>
      <c r="W337" s="402">
        <v>-1.5600505689001274</v>
      </c>
      <c r="X337" s="402">
        <v>-1.417442523275696</v>
      </c>
      <c r="Y337" s="402">
        <v>0.14260804562443141</v>
      </c>
    </row>
    <row r="338" spans="2:25" x14ac:dyDescent="0.15">
      <c r="B338" s="346" t="s">
        <v>6</v>
      </c>
      <c r="C338" s="346" t="s">
        <v>176</v>
      </c>
      <c r="D338" s="346" t="s">
        <v>175</v>
      </c>
      <c r="E338" s="400">
        <v>295</v>
      </c>
      <c r="F338" s="400">
        <v>2200</v>
      </c>
      <c r="G338" s="401">
        <v>13.40909090909091</v>
      </c>
      <c r="H338" s="400">
        <v>170</v>
      </c>
      <c r="I338" s="400">
        <v>1220</v>
      </c>
      <c r="J338" s="401">
        <v>13.934426229508196</v>
      </c>
      <c r="K338" s="400">
        <v>130</v>
      </c>
      <c r="L338" s="400">
        <v>980</v>
      </c>
      <c r="M338" s="401">
        <v>13.26530612244898</v>
      </c>
      <c r="N338" s="400">
        <v>140</v>
      </c>
      <c r="O338" s="400">
        <v>960</v>
      </c>
      <c r="P338" s="401">
        <v>14.583333333333334</v>
      </c>
      <c r="Q338" s="400" t="s">
        <v>580</v>
      </c>
      <c r="R338" s="400">
        <v>25</v>
      </c>
      <c r="S338" s="401" t="s">
        <v>580</v>
      </c>
      <c r="T338" s="400">
        <v>140</v>
      </c>
      <c r="U338" s="400">
        <v>930</v>
      </c>
      <c r="V338" s="402">
        <v>15.053763440860216</v>
      </c>
      <c r="W338" s="402">
        <v>1.1742424242424239</v>
      </c>
      <c r="X338" s="402">
        <v>1.7884573184112362</v>
      </c>
      <c r="Y338" s="402">
        <v>0.61421489416881236</v>
      </c>
    </row>
    <row r="339" spans="2:25" x14ac:dyDescent="0.15">
      <c r="B339" s="346" t="s">
        <v>6</v>
      </c>
      <c r="C339" s="346" t="s">
        <v>204</v>
      </c>
      <c r="D339" s="346" t="s">
        <v>203</v>
      </c>
      <c r="E339" s="400">
        <v>345</v>
      </c>
      <c r="F339" s="400">
        <v>2965</v>
      </c>
      <c r="G339" s="401">
        <v>11.635750421585159</v>
      </c>
      <c r="H339" s="400">
        <v>115</v>
      </c>
      <c r="I339" s="400">
        <v>880</v>
      </c>
      <c r="J339" s="401">
        <v>13.068181818181818</v>
      </c>
      <c r="K339" s="400">
        <v>230</v>
      </c>
      <c r="L339" s="400">
        <v>2080</v>
      </c>
      <c r="M339" s="401">
        <v>11.057692307692307</v>
      </c>
      <c r="N339" s="400">
        <v>285</v>
      </c>
      <c r="O339" s="400">
        <v>2180</v>
      </c>
      <c r="P339" s="401">
        <v>13.073394495412844</v>
      </c>
      <c r="Q339" s="400">
        <v>15</v>
      </c>
      <c r="R339" s="400">
        <v>150</v>
      </c>
      <c r="S339" s="401">
        <v>10</v>
      </c>
      <c r="T339" s="400">
        <v>275</v>
      </c>
      <c r="U339" s="400">
        <v>2030</v>
      </c>
      <c r="V339" s="402">
        <v>13.546798029556651</v>
      </c>
      <c r="W339" s="402">
        <v>1.4376440738276841</v>
      </c>
      <c r="X339" s="402">
        <v>2.4891057218643446</v>
      </c>
      <c r="Y339" s="402">
        <v>1.0514616480366605</v>
      </c>
    </row>
    <row r="340" spans="2:25" x14ac:dyDescent="0.15">
      <c r="B340" s="346" t="s">
        <v>6</v>
      </c>
      <c r="C340" s="346" t="s">
        <v>146</v>
      </c>
      <c r="D340" s="346" t="s">
        <v>145</v>
      </c>
      <c r="E340" s="400">
        <v>1880</v>
      </c>
      <c r="F340" s="400">
        <v>15045</v>
      </c>
      <c r="G340" s="401">
        <v>12.495845795945497</v>
      </c>
      <c r="H340" s="400">
        <v>800</v>
      </c>
      <c r="I340" s="400">
        <v>6390</v>
      </c>
      <c r="J340" s="401">
        <v>12.519561815336463</v>
      </c>
      <c r="K340" s="400">
        <v>1080</v>
      </c>
      <c r="L340" s="400">
        <v>8655</v>
      </c>
      <c r="M340" s="401">
        <v>12.478336221837088</v>
      </c>
      <c r="N340" s="400">
        <v>980</v>
      </c>
      <c r="O340" s="400">
        <v>8385</v>
      </c>
      <c r="P340" s="401">
        <v>11.687537268932619</v>
      </c>
      <c r="Q340" s="400">
        <v>75</v>
      </c>
      <c r="R340" s="400">
        <v>480</v>
      </c>
      <c r="S340" s="401">
        <v>15.625</v>
      </c>
      <c r="T340" s="400">
        <v>905</v>
      </c>
      <c r="U340" s="400">
        <v>7905</v>
      </c>
      <c r="V340" s="402">
        <v>11.448450347881089</v>
      </c>
      <c r="W340" s="402">
        <v>-0.80830852701287803</v>
      </c>
      <c r="X340" s="402">
        <v>-1.0298858739559993</v>
      </c>
      <c r="Y340" s="402">
        <v>-0.22157734694312126</v>
      </c>
    </row>
    <row r="341" spans="2:25" x14ac:dyDescent="0.15">
      <c r="B341" s="346" t="s">
        <v>6</v>
      </c>
      <c r="C341" s="346" t="s">
        <v>46</v>
      </c>
      <c r="D341" s="346" t="s">
        <v>45</v>
      </c>
      <c r="E341" s="400">
        <v>205</v>
      </c>
      <c r="F341" s="400">
        <v>2000</v>
      </c>
      <c r="G341" s="401">
        <v>10.25</v>
      </c>
      <c r="H341" s="400">
        <v>115</v>
      </c>
      <c r="I341" s="400">
        <v>1060</v>
      </c>
      <c r="J341" s="401">
        <v>10.849056603773585</v>
      </c>
      <c r="K341" s="400">
        <v>90</v>
      </c>
      <c r="L341" s="400">
        <v>935</v>
      </c>
      <c r="M341" s="401">
        <v>9.6256684491978604</v>
      </c>
      <c r="N341" s="400">
        <v>100</v>
      </c>
      <c r="O341" s="400">
        <v>895</v>
      </c>
      <c r="P341" s="401">
        <v>11.173184357541899</v>
      </c>
      <c r="Q341" s="400">
        <v>0</v>
      </c>
      <c r="R341" s="400">
        <v>0</v>
      </c>
      <c r="S341" s="401" t="s">
        <v>589</v>
      </c>
      <c r="T341" s="400">
        <v>100</v>
      </c>
      <c r="U341" s="400">
        <v>895</v>
      </c>
      <c r="V341" s="402">
        <v>11.173184357541899</v>
      </c>
      <c r="W341" s="402">
        <v>0.9231843575418992</v>
      </c>
      <c r="X341" s="402">
        <v>1.5475159083440388</v>
      </c>
      <c r="Y341" s="402">
        <v>0.62433155080213965</v>
      </c>
    </row>
    <row r="342" spans="2:25" x14ac:dyDescent="0.15">
      <c r="B342" s="346" t="s">
        <v>6</v>
      </c>
      <c r="C342" s="346" t="s">
        <v>48</v>
      </c>
      <c r="D342" s="346" t="s">
        <v>47</v>
      </c>
      <c r="E342" s="400">
        <v>285</v>
      </c>
      <c r="F342" s="400">
        <v>1645</v>
      </c>
      <c r="G342" s="401">
        <v>17.325227963525837</v>
      </c>
      <c r="H342" s="400">
        <v>15</v>
      </c>
      <c r="I342" s="400">
        <v>85</v>
      </c>
      <c r="J342" s="401">
        <v>17.647058823529413</v>
      </c>
      <c r="K342" s="400">
        <v>270</v>
      </c>
      <c r="L342" s="400">
        <v>1560</v>
      </c>
      <c r="M342" s="401">
        <v>17.307692307692307</v>
      </c>
      <c r="N342" s="400">
        <v>250</v>
      </c>
      <c r="O342" s="400">
        <v>1595</v>
      </c>
      <c r="P342" s="401">
        <v>15.673981191222571</v>
      </c>
      <c r="Q342" s="400" t="s">
        <v>580</v>
      </c>
      <c r="R342" s="400">
        <v>65</v>
      </c>
      <c r="S342" s="401" t="s">
        <v>580</v>
      </c>
      <c r="T342" s="400">
        <v>245</v>
      </c>
      <c r="U342" s="400">
        <v>1530</v>
      </c>
      <c r="V342" s="402">
        <v>16.013071895424837</v>
      </c>
      <c r="W342" s="402">
        <v>-1.6512467723032653</v>
      </c>
      <c r="X342" s="402">
        <v>-1.29462041226747</v>
      </c>
      <c r="Y342" s="402">
        <v>0.35662636003579529</v>
      </c>
    </row>
    <row r="343" spans="2:25" x14ac:dyDescent="0.15">
      <c r="B343" s="346" t="s">
        <v>6</v>
      </c>
      <c r="C343" s="346" t="s">
        <v>50</v>
      </c>
      <c r="D343" s="346" t="s">
        <v>49</v>
      </c>
      <c r="E343" s="400" t="s">
        <v>579</v>
      </c>
      <c r="F343" s="400" t="s">
        <v>579</v>
      </c>
      <c r="G343" s="401" t="s">
        <v>579</v>
      </c>
      <c r="H343" s="400" t="s">
        <v>579</v>
      </c>
      <c r="I343" s="400" t="s">
        <v>579</v>
      </c>
      <c r="J343" s="401" t="s">
        <v>579</v>
      </c>
      <c r="K343" s="400" t="s">
        <v>579</v>
      </c>
      <c r="L343" s="400" t="s">
        <v>579</v>
      </c>
      <c r="M343" s="401" t="s">
        <v>579</v>
      </c>
      <c r="N343" s="400" t="s">
        <v>579</v>
      </c>
      <c r="O343" s="400" t="s">
        <v>579</v>
      </c>
      <c r="P343" s="401" t="s">
        <v>579</v>
      </c>
      <c r="Q343" s="400" t="s">
        <v>579</v>
      </c>
      <c r="R343" s="400" t="s">
        <v>579</v>
      </c>
      <c r="S343" s="401" t="s">
        <v>579</v>
      </c>
      <c r="T343" s="400" t="s">
        <v>579</v>
      </c>
      <c r="U343" s="400" t="s">
        <v>579</v>
      </c>
      <c r="V343" s="402" t="s">
        <v>579</v>
      </c>
      <c r="W343" s="402" t="s">
        <v>579</v>
      </c>
      <c r="X343" s="402" t="s">
        <v>579</v>
      </c>
      <c r="Y343" s="402" t="s">
        <v>579</v>
      </c>
    </row>
    <row r="344" spans="2:25" x14ac:dyDescent="0.15">
      <c r="B344" s="346" t="s">
        <v>6</v>
      </c>
      <c r="C344" s="346" t="s">
        <v>265</v>
      </c>
      <c r="D344" s="346" t="s">
        <v>264</v>
      </c>
      <c r="E344" s="400">
        <v>155</v>
      </c>
      <c r="F344" s="400">
        <v>1345</v>
      </c>
      <c r="G344" s="401">
        <v>11.524163568773234</v>
      </c>
      <c r="H344" s="400">
        <v>85</v>
      </c>
      <c r="I344" s="400">
        <v>775</v>
      </c>
      <c r="J344" s="401">
        <v>10.967741935483872</v>
      </c>
      <c r="K344" s="400">
        <v>70</v>
      </c>
      <c r="L344" s="400">
        <v>570</v>
      </c>
      <c r="M344" s="401">
        <v>12.280701754385964</v>
      </c>
      <c r="N344" s="400">
        <v>55</v>
      </c>
      <c r="O344" s="400">
        <v>545</v>
      </c>
      <c r="P344" s="401">
        <v>10.091743119266056</v>
      </c>
      <c r="Q344" s="400" t="s">
        <v>580</v>
      </c>
      <c r="R344" s="400">
        <v>50</v>
      </c>
      <c r="S344" s="401" t="s">
        <v>580</v>
      </c>
      <c r="T344" s="400">
        <v>45</v>
      </c>
      <c r="U344" s="400">
        <v>490</v>
      </c>
      <c r="V344" s="402">
        <v>9.183673469387756</v>
      </c>
      <c r="W344" s="402">
        <v>-1.4324204495071786</v>
      </c>
      <c r="X344" s="402">
        <v>-3.097028284998208</v>
      </c>
      <c r="Y344" s="402">
        <v>-1.6646078354910294</v>
      </c>
    </row>
    <row r="345" spans="2:25" x14ac:dyDescent="0.15">
      <c r="B345" s="346" t="s">
        <v>6</v>
      </c>
      <c r="C345" s="346" t="s">
        <v>96</v>
      </c>
      <c r="D345" s="346" t="s">
        <v>95</v>
      </c>
      <c r="E345" s="400">
        <v>775</v>
      </c>
      <c r="F345" s="400">
        <v>6460</v>
      </c>
      <c r="G345" s="401">
        <v>11.996904024767801</v>
      </c>
      <c r="H345" s="400">
        <v>75</v>
      </c>
      <c r="I345" s="400">
        <v>535</v>
      </c>
      <c r="J345" s="401">
        <v>14.018691588785046</v>
      </c>
      <c r="K345" s="400">
        <v>700</v>
      </c>
      <c r="L345" s="400">
        <v>5925</v>
      </c>
      <c r="M345" s="401">
        <v>11.814345991561181</v>
      </c>
      <c r="N345" s="400">
        <v>535</v>
      </c>
      <c r="O345" s="400">
        <v>4650</v>
      </c>
      <c r="P345" s="401">
        <v>11.505376344086022</v>
      </c>
      <c r="Q345" s="400">
        <v>10</v>
      </c>
      <c r="R345" s="400">
        <v>95</v>
      </c>
      <c r="S345" s="401">
        <v>10.526315789473683</v>
      </c>
      <c r="T345" s="400">
        <v>525</v>
      </c>
      <c r="U345" s="400">
        <v>4550</v>
      </c>
      <c r="V345" s="402">
        <v>11.538461538461538</v>
      </c>
      <c r="W345" s="402">
        <v>-0.49152768068177899</v>
      </c>
      <c r="X345" s="402">
        <v>-0.27588445309964271</v>
      </c>
      <c r="Y345" s="402">
        <v>0.21564322758213628</v>
      </c>
    </row>
    <row r="346" spans="2:25" x14ac:dyDescent="0.15">
      <c r="B346" s="346" t="s">
        <v>6</v>
      </c>
      <c r="C346" s="346" t="s">
        <v>206</v>
      </c>
      <c r="D346" s="346" t="s">
        <v>205</v>
      </c>
      <c r="E346" s="400">
        <v>470</v>
      </c>
      <c r="F346" s="400">
        <v>3555</v>
      </c>
      <c r="G346" s="401">
        <v>13.220815752461323</v>
      </c>
      <c r="H346" s="400">
        <v>20</v>
      </c>
      <c r="I346" s="400">
        <v>170</v>
      </c>
      <c r="J346" s="401">
        <v>11.76470588235294</v>
      </c>
      <c r="K346" s="400">
        <v>450</v>
      </c>
      <c r="L346" s="400">
        <v>3385</v>
      </c>
      <c r="M346" s="401">
        <v>13.293943870014772</v>
      </c>
      <c r="N346" s="400">
        <v>355</v>
      </c>
      <c r="O346" s="400">
        <v>3420</v>
      </c>
      <c r="P346" s="401">
        <v>10.380116959064328</v>
      </c>
      <c r="Q346" s="400">
        <v>10</v>
      </c>
      <c r="R346" s="400">
        <v>165</v>
      </c>
      <c r="S346" s="401">
        <v>6.0606060606060606</v>
      </c>
      <c r="T346" s="400">
        <v>345</v>
      </c>
      <c r="U346" s="400">
        <v>3255</v>
      </c>
      <c r="V346" s="402">
        <v>10.599078341013826</v>
      </c>
      <c r="W346" s="402">
        <v>-2.8406987933969958</v>
      </c>
      <c r="X346" s="402">
        <v>-2.6948655290009462</v>
      </c>
      <c r="Y346" s="402">
        <v>0.1458332643960496</v>
      </c>
    </row>
    <row r="347" spans="2:25" x14ac:dyDescent="0.15">
      <c r="B347" s="346" t="s">
        <v>6</v>
      </c>
      <c r="C347" s="346" t="s">
        <v>267</v>
      </c>
      <c r="D347" s="346" t="s">
        <v>266</v>
      </c>
      <c r="E347" s="400">
        <v>285</v>
      </c>
      <c r="F347" s="400">
        <v>2430</v>
      </c>
      <c r="G347" s="401">
        <v>11.728395061728394</v>
      </c>
      <c r="H347" s="400">
        <v>40</v>
      </c>
      <c r="I347" s="400">
        <v>320</v>
      </c>
      <c r="J347" s="401">
        <v>12.5</v>
      </c>
      <c r="K347" s="400">
        <v>240</v>
      </c>
      <c r="L347" s="400">
        <v>2110</v>
      </c>
      <c r="M347" s="401">
        <v>11.374407582938389</v>
      </c>
      <c r="N347" s="400">
        <v>180</v>
      </c>
      <c r="O347" s="400">
        <v>1235</v>
      </c>
      <c r="P347" s="401">
        <v>14.5748987854251</v>
      </c>
      <c r="Q347" s="400">
        <v>0</v>
      </c>
      <c r="R347" s="400">
        <v>0</v>
      </c>
      <c r="S347" s="401" t="s">
        <v>589</v>
      </c>
      <c r="T347" s="400">
        <v>180</v>
      </c>
      <c r="U347" s="400">
        <v>1235</v>
      </c>
      <c r="V347" s="402">
        <v>14.5748987854251</v>
      </c>
      <c r="W347" s="402">
        <v>2.8465037236967063</v>
      </c>
      <c r="X347" s="402">
        <v>3.2004912024867114</v>
      </c>
      <c r="Y347" s="402">
        <v>0.35398747879000503</v>
      </c>
    </row>
    <row r="348" spans="2:25" x14ac:dyDescent="0.15">
      <c r="B348" s="346" t="s">
        <v>6</v>
      </c>
      <c r="C348" s="346" t="s">
        <v>308</v>
      </c>
      <c r="D348" s="346" t="s">
        <v>307</v>
      </c>
      <c r="E348" s="400">
        <v>620</v>
      </c>
      <c r="F348" s="400">
        <v>5005</v>
      </c>
      <c r="G348" s="401">
        <v>12.387612387612387</v>
      </c>
      <c r="H348" s="400">
        <v>355</v>
      </c>
      <c r="I348" s="400">
        <v>2975</v>
      </c>
      <c r="J348" s="401">
        <v>11.932773109243698</v>
      </c>
      <c r="K348" s="400">
        <v>260</v>
      </c>
      <c r="L348" s="400">
        <v>2025</v>
      </c>
      <c r="M348" s="401">
        <v>12.839506172839506</v>
      </c>
      <c r="N348" s="400">
        <v>250</v>
      </c>
      <c r="O348" s="400">
        <v>1895</v>
      </c>
      <c r="P348" s="401">
        <v>13.192612137203167</v>
      </c>
      <c r="Q348" s="400">
        <v>20</v>
      </c>
      <c r="R348" s="400">
        <v>130</v>
      </c>
      <c r="S348" s="401">
        <v>15.384615384615385</v>
      </c>
      <c r="T348" s="400">
        <v>230</v>
      </c>
      <c r="U348" s="400">
        <v>1765</v>
      </c>
      <c r="V348" s="402">
        <v>13.031161473087819</v>
      </c>
      <c r="W348" s="402">
        <v>0.80499974959077925</v>
      </c>
      <c r="X348" s="402">
        <v>0.19165530024831234</v>
      </c>
      <c r="Y348" s="402">
        <v>-0.6133444493424669</v>
      </c>
    </row>
    <row r="349" spans="2:25" x14ac:dyDescent="0.15">
      <c r="B349" s="346" t="s">
        <v>6</v>
      </c>
      <c r="C349" s="346" t="s">
        <v>208</v>
      </c>
      <c r="D349" s="346" t="s">
        <v>207</v>
      </c>
      <c r="E349" s="400">
        <v>475</v>
      </c>
      <c r="F349" s="400">
        <v>3755</v>
      </c>
      <c r="G349" s="401">
        <v>12.649800266311583</v>
      </c>
      <c r="H349" s="400">
        <v>215</v>
      </c>
      <c r="I349" s="400">
        <v>1725</v>
      </c>
      <c r="J349" s="401">
        <v>12.463768115942029</v>
      </c>
      <c r="K349" s="400">
        <v>260</v>
      </c>
      <c r="L349" s="400">
        <v>2030</v>
      </c>
      <c r="M349" s="401">
        <v>12.807881773399016</v>
      </c>
      <c r="N349" s="400">
        <v>280</v>
      </c>
      <c r="O349" s="400">
        <v>2140</v>
      </c>
      <c r="P349" s="401">
        <v>13.084112149532709</v>
      </c>
      <c r="Q349" s="400">
        <v>15</v>
      </c>
      <c r="R349" s="400">
        <v>100</v>
      </c>
      <c r="S349" s="401">
        <v>15</v>
      </c>
      <c r="T349" s="400">
        <v>260</v>
      </c>
      <c r="U349" s="400">
        <v>2040</v>
      </c>
      <c r="V349" s="402">
        <v>12.745098039215685</v>
      </c>
      <c r="W349" s="402">
        <v>0.43431188322112568</v>
      </c>
      <c r="X349" s="402">
        <v>-6.2783734183330608E-2</v>
      </c>
      <c r="Y349" s="402">
        <v>-0.49709561740445629</v>
      </c>
    </row>
    <row r="350" spans="2:25" x14ac:dyDescent="0.15">
      <c r="B350" s="346" t="s">
        <v>6</v>
      </c>
      <c r="C350" s="346" t="s">
        <v>558</v>
      </c>
      <c r="D350" s="346" t="s">
        <v>268</v>
      </c>
      <c r="E350" s="400">
        <v>650</v>
      </c>
      <c r="F350" s="400">
        <v>5710</v>
      </c>
      <c r="G350" s="401">
        <v>11.38353765323993</v>
      </c>
      <c r="H350" s="400">
        <v>135</v>
      </c>
      <c r="I350" s="400">
        <v>1170</v>
      </c>
      <c r="J350" s="401">
        <v>11.538461538461538</v>
      </c>
      <c r="K350" s="400">
        <v>510</v>
      </c>
      <c r="L350" s="400">
        <v>4540</v>
      </c>
      <c r="M350" s="401">
        <v>11.233480176211454</v>
      </c>
      <c r="N350" s="400">
        <v>505</v>
      </c>
      <c r="O350" s="400">
        <v>4625</v>
      </c>
      <c r="P350" s="401">
        <v>10.918918918918919</v>
      </c>
      <c r="Q350" s="400">
        <v>20</v>
      </c>
      <c r="R350" s="400">
        <v>185</v>
      </c>
      <c r="S350" s="401">
        <v>10.810810810810811</v>
      </c>
      <c r="T350" s="400">
        <v>485</v>
      </c>
      <c r="U350" s="400">
        <v>4440</v>
      </c>
      <c r="V350" s="402">
        <v>10.923423423423422</v>
      </c>
      <c r="W350" s="402">
        <v>-0.46461873432101086</v>
      </c>
      <c r="X350" s="402">
        <v>-0.31005675278803224</v>
      </c>
      <c r="Y350" s="402">
        <v>0.15456198153297862</v>
      </c>
    </row>
    <row r="351" spans="2:25" x14ac:dyDescent="0.15">
      <c r="B351" s="346" t="s">
        <v>6</v>
      </c>
      <c r="C351" s="346" t="s">
        <v>98</v>
      </c>
      <c r="D351" s="346" t="s">
        <v>97</v>
      </c>
      <c r="E351" s="400">
        <v>345</v>
      </c>
      <c r="F351" s="400">
        <v>2580</v>
      </c>
      <c r="G351" s="401">
        <v>13.372093023255813</v>
      </c>
      <c r="H351" s="400">
        <v>65</v>
      </c>
      <c r="I351" s="400">
        <v>420</v>
      </c>
      <c r="J351" s="401">
        <v>15.476190476190476</v>
      </c>
      <c r="K351" s="400">
        <v>280</v>
      </c>
      <c r="L351" s="400">
        <v>2160</v>
      </c>
      <c r="M351" s="401">
        <v>12.962962962962962</v>
      </c>
      <c r="N351" s="400">
        <v>290</v>
      </c>
      <c r="O351" s="400">
        <v>2170</v>
      </c>
      <c r="P351" s="401">
        <v>13.364055299539171</v>
      </c>
      <c r="Q351" s="400">
        <v>10</v>
      </c>
      <c r="R351" s="400">
        <v>90</v>
      </c>
      <c r="S351" s="401">
        <v>11.111111111111111</v>
      </c>
      <c r="T351" s="400">
        <v>280</v>
      </c>
      <c r="U351" s="400">
        <v>2080</v>
      </c>
      <c r="V351" s="402">
        <v>13.461538461538462</v>
      </c>
      <c r="W351" s="402">
        <v>-8.0377237166420201E-3</v>
      </c>
      <c r="X351" s="402">
        <v>0.49857549857549976</v>
      </c>
      <c r="Y351" s="402">
        <v>0.50661322229214178</v>
      </c>
    </row>
    <row r="352" spans="2:25" x14ac:dyDescent="0.15">
      <c r="B352" s="346" t="s">
        <v>6</v>
      </c>
      <c r="C352" s="346" t="s">
        <v>178</v>
      </c>
      <c r="D352" s="346" t="s">
        <v>177</v>
      </c>
      <c r="E352" s="400">
        <v>730</v>
      </c>
      <c r="F352" s="400">
        <v>6570</v>
      </c>
      <c r="G352" s="401">
        <v>11.111111111111111</v>
      </c>
      <c r="H352" s="400">
        <v>340</v>
      </c>
      <c r="I352" s="400">
        <v>3000</v>
      </c>
      <c r="J352" s="401">
        <v>11.333333333333332</v>
      </c>
      <c r="K352" s="400">
        <v>390</v>
      </c>
      <c r="L352" s="400">
        <v>3565</v>
      </c>
      <c r="M352" s="401">
        <v>10.93969144460028</v>
      </c>
      <c r="N352" s="400">
        <v>440</v>
      </c>
      <c r="O352" s="400">
        <v>3745</v>
      </c>
      <c r="P352" s="401">
        <v>11.748998664886514</v>
      </c>
      <c r="Q352" s="400">
        <v>20</v>
      </c>
      <c r="R352" s="400">
        <v>165</v>
      </c>
      <c r="S352" s="401">
        <v>12.121212121212121</v>
      </c>
      <c r="T352" s="400">
        <v>420</v>
      </c>
      <c r="U352" s="400">
        <v>3580</v>
      </c>
      <c r="V352" s="402">
        <v>11.731843575418994</v>
      </c>
      <c r="W352" s="402">
        <v>0.6378875537754034</v>
      </c>
      <c r="X352" s="402">
        <v>0.79215213081871383</v>
      </c>
      <c r="Y352" s="402">
        <v>0.15426457704331042</v>
      </c>
    </row>
    <row r="353" spans="2:25" x14ac:dyDescent="0.15">
      <c r="B353" s="346" t="s">
        <v>6</v>
      </c>
      <c r="C353" s="346" t="s">
        <v>210</v>
      </c>
      <c r="D353" s="346" t="s">
        <v>209</v>
      </c>
      <c r="E353" s="400">
        <v>145</v>
      </c>
      <c r="F353" s="400">
        <v>1325</v>
      </c>
      <c r="G353" s="401">
        <v>10.943396226415095</v>
      </c>
      <c r="H353" s="400">
        <v>45</v>
      </c>
      <c r="I353" s="400">
        <v>420</v>
      </c>
      <c r="J353" s="401">
        <v>10.714285714285714</v>
      </c>
      <c r="K353" s="400">
        <v>100</v>
      </c>
      <c r="L353" s="400">
        <v>905</v>
      </c>
      <c r="M353" s="401">
        <v>11.049723756906078</v>
      </c>
      <c r="N353" s="400">
        <v>95</v>
      </c>
      <c r="O353" s="400">
        <v>820</v>
      </c>
      <c r="P353" s="401">
        <v>11.585365853658537</v>
      </c>
      <c r="Q353" s="400">
        <v>0</v>
      </c>
      <c r="R353" s="400">
        <v>0</v>
      </c>
      <c r="S353" s="401" t="s">
        <v>589</v>
      </c>
      <c r="T353" s="400">
        <v>95</v>
      </c>
      <c r="U353" s="400">
        <v>820</v>
      </c>
      <c r="V353" s="402">
        <v>11.585365853658537</v>
      </c>
      <c r="W353" s="402">
        <v>0.64196962724344253</v>
      </c>
      <c r="X353" s="402">
        <v>0.53564209675245955</v>
      </c>
      <c r="Y353" s="402">
        <v>-0.10632753049098298</v>
      </c>
    </row>
    <row r="354" spans="2:25" x14ac:dyDescent="0.15">
      <c r="B354" s="346" t="s">
        <v>6</v>
      </c>
      <c r="C354" s="346" t="s">
        <v>180</v>
      </c>
      <c r="D354" s="346" t="s">
        <v>179</v>
      </c>
      <c r="E354" s="400">
        <v>445</v>
      </c>
      <c r="F354" s="400">
        <v>3455</v>
      </c>
      <c r="G354" s="401">
        <v>12.879884225759769</v>
      </c>
      <c r="H354" s="400">
        <v>295</v>
      </c>
      <c r="I354" s="400">
        <v>2415</v>
      </c>
      <c r="J354" s="401">
        <v>12.215320910973086</v>
      </c>
      <c r="K354" s="400">
        <v>145</v>
      </c>
      <c r="L354" s="400">
        <v>1040</v>
      </c>
      <c r="M354" s="401">
        <v>13.942307692307693</v>
      </c>
      <c r="N354" s="400">
        <v>150</v>
      </c>
      <c r="O354" s="400">
        <v>1135</v>
      </c>
      <c r="P354" s="401">
        <v>13.215859030837004</v>
      </c>
      <c r="Q354" s="400">
        <v>10</v>
      </c>
      <c r="R354" s="400">
        <v>90</v>
      </c>
      <c r="S354" s="401">
        <v>11.111111111111111</v>
      </c>
      <c r="T354" s="400">
        <v>140</v>
      </c>
      <c r="U354" s="400">
        <v>1050</v>
      </c>
      <c r="V354" s="402">
        <v>13.333333333333334</v>
      </c>
      <c r="W354" s="402">
        <v>0.33597480507723532</v>
      </c>
      <c r="X354" s="402">
        <v>-0.60897435897435948</v>
      </c>
      <c r="Y354" s="402">
        <v>-0.94494916405159479</v>
      </c>
    </row>
    <row r="355" spans="2:25" ht="15" x14ac:dyDescent="0.15">
      <c r="B355" s="346" t="s">
        <v>6</v>
      </c>
      <c r="C355" s="346" t="s">
        <v>309</v>
      </c>
      <c r="D355" s="346" t="s">
        <v>666</v>
      </c>
      <c r="E355" s="400">
        <v>770</v>
      </c>
      <c r="F355" s="400">
        <v>4960</v>
      </c>
      <c r="G355" s="401">
        <v>15.524193548387096</v>
      </c>
      <c r="H355" s="400">
        <v>55</v>
      </c>
      <c r="I355" s="400">
        <v>330</v>
      </c>
      <c r="J355" s="401">
        <v>16.666666666666664</v>
      </c>
      <c r="K355" s="400">
        <v>715</v>
      </c>
      <c r="L355" s="400">
        <v>4635</v>
      </c>
      <c r="M355" s="401">
        <v>15.426105717367852</v>
      </c>
      <c r="N355" s="400">
        <v>760</v>
      </c>
      <c r="O355" s="400">
        <v>4780</v>
      </c>
      <c r="P355" s="401">
        <v>15.899581589958158</v>
      </c>
      <c r="Q355" s="400">
        <v>45</v>
      </c>
      <c r="R355" s="400">
        <v>270</v>
      </c>
      <c r="S355" s="401">
        <v>16.666666666666664</v>
      </c>
      <c r="T355" s="400">
        <v>715</v>
      </c>
      <c r="U355" s="400">
        <v>4510</v>
      </c>
      <c r="V355" s="402">
        <v>15.853658536585366</v>
      </c>
      <c r="W355" s="402">
        <v>0.3753880415710622</v>
      </c>
      <c r="X355" s="402">
        <v>0.42755281921751376</v>
      </c>
      <c r="Y355" s="402">
        <v>5.2164777646451554E-2</v>
      </c>
    </row>
    <row r="356" spans="2:25" x14ac:dyDescent="0.15">
      <c r="B356" s="346" t="s">
        <v>6</v>
      </c>
      <c r="C356" s="346" t="s">
        <v>20</v>
      </c>
      <c r="D356" s="346" t="s">
        <v>19</v>
      </c>
      <c r="E356" s="400">
        <v>710</v>
      </c>
      <c r="F356" s="400">
        <v>5350</v>
      </c>
      <c r="G356" s="401">
        <v>13.271028037383179</v>
      </c>
      <c r="H356" s="400">
        <v>155</v>
      </c>
      <c r="I356" s="400">
        <v>1145</v>
      </c>
      <c r="J356" s="401">
        <v>13.537117903930133</v>
      </c>
      <c r="K356" s="400">
        <v>560</v>
      </c>
      <c r="L356" s="400">
        <v>4205</v>
      </c>
      <c r="M356" s="401">
        <v>13.317479191438764</v>
      </c>
      <c r="N356" s="400">
        <v>610</v>
      </c>
      <c r="O356" s="400">
        <v>4270</v>
      </c>
      <c r="P356" s="401">
        <v>14.285714285714285</v>
      </c>
      <c r="Q356" s="400">
        <v>35</v>
      </c>
      <c r="R356" s="400">
        <v>215</v>
      </c>
      <c r="S356" s="401">
        <v>16.279069767441861</v>
      </c>
      <c r="T356" s="400">
        <v>575</v>
      </c>
      <c r="U356" s="400">
        <v>4055</v>
      </c>
      <c r="V356" s="402">
        <v>14.180024660912455</v>
      </c>
      <c r="W356" s="402">
        <v>1.0146862483311061</v>
      </c>
      <c r="X356" s="402">
        <v>0.86254546947369093</v>
      </c>
      <c r="Y356" s="402">
        <v>-0.15214077885741517</v>
      </c>
    </row>
    <row r="357" spans="2:25" x14ac:dyDescent="0.15">
      <c r="B357" s="346" t="s">
        <v>6</v>
      </c>
      <c r="C357" s="346" t="s">
        <v>148</v>
      </c>
      <c r="D357" s="346" t="s">
        <v>147</v>
      </c>
      <c r="E357" s="400">
        <v>505</v>
      </c>
      <c r="F357" s="400">
        <v>4170</v>
      </c>
      <c r="G357" s="401">
        <v>12.11031175059952</v>
      </c>
      <c r="H357" s="400">
        <v>65</v>
      </c>
      <c r="I357" s="400">
        <v>460</v>
      </c>
      <c r="J357" s="401">
        <v>14.130434782608695</v>
      </c>
      <c r="K357" s="400">
        <v>440</v>
      </c>
      <c r="L357" s="400">
        <v>3710</v>
      </c>
      <c r="M357" s="401">
        <v>11.859838274932615</v>
      </c>
      <c r="N357" s="400">
        <v>500</v>
      </c>
      <c r="O357" s="400">
        <v>3980</v>
      </c>
      <c r="P357" s="401">
        <v>12.562814070351758</v>
      </c>
      <c r="Q357" s="400">
        <v>35</v>
      </c>
      <c r="R357" s="400">
        <v>290</v>
      </c>
      <c r="S357" s="401">
        <v>12.068965517241379</v>
      </c>
      <c r="T357" s="400">
        <v>465</v>
      </c>
      <c r="U357" s="400">
        <v>3690</v>
      </c>
      <c r="V357" s="402">
        <v>12.601626016260163</v>
      </c>
      <c r="W357" s="402">
        <v>0.45250231975223798</v>
      </c>
      <c r="X357" s="402">
        <v>0.74178774132754732</v>
      </c>
      <c r="Y357" s="402">
        <v>0.28928542157530934</v>
      </c>
    </row>
    <row r="358" spans="2:25" x14ac:dyDescent="0.15">
      <c r="B358" s="346" t="s">
        <v>6</v>
      </c>
      <c r="C358" s="346" t="s">
        <v>212</v>
      </c>
      <c r="D358" s="346" t="s">
        <v>211</v>
      </c>
      <c r="E358" s="400">
        <v>510</v>
      </c>
      <c r="F358" s="400">
        <v>4310</v>
      </c>
      <c r="G358" s="401">
        <v>11.832946635730858</v>
      </c>
      <c r="H358" s="400">
        <v>55</v>
      </c>
      <c r="I358" s="400">
        <v>525</v>
      </c>
      <c r="J358" s="401">
        <v>10.476190476190476</v>
      </c>
      <c r="K358" s="400">
        <v>450</v>
      </c>
      <c r="L358" s="400">
        <v>3785</v>
      </c>
      <c r="M358" s="401">
        <v>11.889035667107001</v>
      </c>
      <c r="N358" s="400">
        <v>465</v>
      </c>
      <c r="O358" s="400">
        <v>3810</v>
      </c>
      <c r="P358" s="401">
        <v>12.204724409448819</v>
      </c>
      <c r="Q358" s="400">
        <v>20</v>
      </c>
      <c r="R358" s="400">
        <v>130</v>
      </c>
      <c r="S358" s="401">
        <v>15.384615384615385</v>
      </c>
      <c r="T358" s="400">
        <v>445</v>
      </c>
      <c r="U358" s="400">
        <v>3675</v>
      </c>
      <c r="V358" s="402">
        <v>12.108843537414966</v>
      </c>
      <c r="W358" s="402">
        <v>0.37177777371796061</v>
      </c>
      <c r="X358" s="402">
        <v>0.21980787030796556</v>
      </c>
      <c r="Y358" s="402">
        <v>-0.15196990340999506</v>
      </c>
    </row>
    <row r="359" spans="2:25" x14ac:dyDescent="0.15">
      <c r="B359" s="346" t="s">
        <v>6</v>
      </c>
      <c r="C359" s="346" t="s">
        <v>58</v>
      </c>
      <c r="D359" s="346" t="s">
        <v>57</v>
      </c>
      <c r="E359" s="400">
        <v>645</v>
      </c>
      <c r="F359" s="400">
        <v>4175</v>
      </c>
      <c r="G359" s="401">
        <v>15.449101796407186</v>
      </c>
      <c r="H359" s="400">
        <v>340</v>
      </c>
      <c r="I359" s="400">
        <v>2235</v>
      </c>
      <c r="J359" s="401">
        <v>15.212527964205815</v>
      </c>
      <c r="K359" s="400">
        <v>305</v>
      </c>
      <c r="L359" s="400">
        <v>1940</v>
      </c>
      <c r="M359" s="401">
        <v>15.721649484536082</v>
      </c>
      <c r="N359" s="400">
        <v>360</v>
      </c>
      <c r="O359" s="400">
        <v>2100</v>
      </c>
      <c r="P359" s="401">
        <v>17.142857142857142</v>
      </c>
      <c r="Q359" s="400">
        <v>30</v>
      </c>
      <c r="R359" s="400">
        <v>180</v>
      </c>
      <c r="S359" s="401">
        <v>16.666666666666664</v>
      </c>
      <c r="T359" s="400">
        <v>325</v>
      </c>
      <c r="U359" s="400">
        <v>1920</v>
      </c>
      <c r="V359" s="402">
        <v>16.927083333333336</v>
      </c>
      <c r="W359" s="402">
        <v>1.6937553464499562</v>
      </c>
      <c r="X359" s="402">
        <v>1.205433848797254</v>
      </c>
      <c r="Y359" s="402">
        <v>-0.48832149765270216</v>
      </c>
    </row>
    <row r="360" spans="2:25" x14ac:dyDescent="0.15">
      <c r="B360" s="346" t="s">
        <v>6</v>
      </c>
      <c r="C360" s="346" t="s">
        <v>22</v>
      </c>
      <c r="D360" s="346" t="s">
        <v>21</v>
      </c>
      <c r="E360" s="400">
        <v>180</v>
      </c>
      <c r="F360" s="400">
        <v>1105</v>
      </c>
      <c r="G360" s="401">
        <v>16.289592760180994</v>
      </c>
      <c r="H360" s="400">
        <v>10</v>
      </c>
      <c r="I360" s="400">
        <v>40</v>
      </c>
      <c r="J360" s="401">
        <v>25</v>
      </c>
      <c r="K360" s="400">
        <v>170</v>
      </c>
      <c r="L360" s="400">
        <v>1065</v>
      </c>
      <c r="M360" s="401">
        <v>15.96244131455399</v>
      </c>
      <c r="N360" s="400">
        <v>155</v>
      </c>
      <c r="O360" s="400">
        <v>1120</v>
      </c>
      <c r="P360" s="401">
        <v>13.839285714285715</v>
      </c>
      <c r="Q360" s="400" t="s">
        <v>580</v>
      </c>
      <c r="R360" s="400">
        <v>40</v>
      </c>
      <c r="S360" s="401" t="s">
        <v>580</v>
      </c>
      <c r="T360" s="400">
        <v>150</v>
      </c>
      <c r="U360" s="400">
        <v>1080</v>
      </c>
      <c r="V360" s="402">
        <v>13.888888888888889</v>
      </c>
      <c r="W360" s="402">
        <v>-2.4503070458952791</v>
      </c>
      <c r="X360" s="402">
        <v>-2.0735524256651008</v>
      </c>
      <c r="Y360" s="402">
        <v>0.37675462023017836</v>
      </c>
    </row>
    <row r="361" spans="2:25" x14ac:dyDescent="0.15">
      <c r="B361" s="346" t="s">
        <v>6</v>
      </c>
      <c r="C361" s="346" t="s">
        <v>126</v>
      </c>
      <c r="D361" s="346" t="s">
        <v>125</v>
      </c>
      <c r="E361" s="400">
        <v>415</v>
      </c>
      <c r="F361" s="400">
        <v>3170</v>
      </c>
      <c r="G361" s="401">
        <v>13.09148264984227</v>
      </c>
      <c r="H361" s="400">
        <v>235</v>
      </c>
      <c r="I361" s="400">
        <v>1645</v>
      </c>
      <c r="J361" s="401">
        <v>14.285714285714285</v>
      </c>
      <c r="K361" s="400">
        <v>185</v>
      </c>
      <c r="L361" s="400">
        <v>1525</v>
      </c>
      <c r="M361" s="401">
        <v>12.131147540983607</v>
      </c>
      <c r="N361" s="400">
        <v>270</v>
      </c>
      <c r="O361" s="400">
        <v>2115</v>
      </c>
      <c r="P361" s="401">
        <v>12.76595744680851</v>
      </c>
      <c r="Q361" s="400">
        <v>70</v>
      </c>
      <c r="R361" s="400">
        <v>610</v>
      </c>
      <c r="S361" s="401">
        <v>11.475409836065573</v>
      </c>
      <c r="T361" s="400">
        <v>200</v>
      </c>
      <c r="U361" s="400">
        <v>1505</v>
      </c>
      <c r="V361" s="402">
        <v>13.2890365448505</v>
      </c>
      <c r="W361" s="402">
        <v>-0.32552520303375942</v>
      </c>
      <c r="X361" s="402">
        <v>1.1578890038668934</v>
      </c>
      <c r="Y361" s="402">
        <v>1.4834142069006528</v>
      </c>
    </row>
    <row r="362" spans="2:25" x14ac:dyDescent="0.15">
      <c r="B362" s="346" t="s">
        <v>6</v>
      </c>
      <c r="C362" s="346" t="s">
        <v>128</v>
      </c>
      <c r="D362" s="346" t="s">
        <v>127</v>
      </c>
      <c r="E362" s="400">
        <v>1125</v>
      </c>
      <c r="F362" s="400">
        <v>7685</v>
      </c>
      <c r="G362" s="401">
        <v>14.638906961613532</v>
      </c>
      <c r="H362" s="400">
        <v>505</v>
      </c>
      <c r="I362" s="400">
        <v>3535</v>
      </c>
      <c r="J362" s="401">
        <v>14.285714285714285</v>
      </c>
      <c r="K362" s="400">
        <v>620</v>
      </c>
      <c r="L362" s="400">
        <v>4150</v>
      </c>
      <c r="M362" s="401">
        <v>14.939759036144579</v>
      </c>
      <c r="N362" s="400">
        <v>525</v>
      </c>
      <c r="O362" s="400">
        <v>4265</v>
      </c>
      <c r="P362" s="401">
        <v>12.309495896834701</v>
      </c>
      <c r="Q362" s="400">
        <v>40</v>
      </c>
      <c r="R362" s="400">
        <v>345</v>
      </c>
      <c r="S362" s="401">
        <v>11.594202898550725</v>
      </c>
      <c r="T362" s="400">
        <v>485</v>
      </c>
      <c r="U362" s="400">
        <v>3920</v>
      </c>
      <c r="V362" s="402">
        <v>12.372448979591837</v>
      </c>
      <c r="W362" s="402">
        <v>-2.3294110647788315</v>
      </c>
      <c r="X362" s="402">
        <v>-2.567310056552742</v>
      </c>
      <c r="Y362" s="402">
        <v>-0.2378989917739105</v>
      </c>
    </row>
    <row r="363" spans="2:25" x14ac:dyDescent="0.15">
      <c r="B363" s="346" t="s">
        <v>6</v>
      </c>
      <c r="C363" s="346" t="s">
        <v>311</v>
      </c>
      <c r="D363" s="346" t="s">
        <v>310</v>
      </c>
      <c r="E363" s="400">
        <v>715</v>
      </c>
      <c r="F363" s="400">
        <v>5650</v>
      </c>
      <c r="G363" s="401">
        <v>12.654867256637168</v>
      </c>
      <c r="H363" s="400">
        <v>200</v>
      </c>
      <c r="I363" s="400">
        <v>1585</v>
      </c>
      <c r="J363" s="401">
        <v>12.618296529968454</v>
      </c>
      <c r="K363" s="400">
        <v>515</v>
      </c>
      <c r="L363" s="400">
        <v>4070</v>
      </c>
      <c r="M363" s="401">
        <v>12.653562653562652</v>
      </c>
      <c r="N363" s="400">
        <v>610</v>
      </c>
      <c r="O363" s="400">
        <v>4945</v>
      </c>
      <c r="P363" s="401">
        <v>12.335692618806876</v>
      </c>
      <c r="Q363" s="400">
        <v>115</v>
      </c>
      <c r="R363" s="400">
        <v>840</v>
      </c>
      <c r="S363" s="401">
        <v>13.690476190476192</v>
      </c>
      <c r="T363" s="400">
        <v>490</v>
      </c>
      <c r="U363" s="400">
        <v>4100</v>
      </c>
      <c r="V363" s="402">
        <v>11.951219512195122</v>
      </c>
      <c r="W363" s="402">
        <v>-0.31917463783029199</v>
      </c>
      <c r="X363" s="402">
        <v>-0.70234314136753007</v>
      </c>
      <c r="Y363" s="402">
        <v>-0.38316850353723808</v>
      </c>
    </row>
    <row r="364" spans="2:25" x14ac:dyDescent="0.15">
      <c r="B364" s="346" t="s">
        <v>6</v>
      </c>
      <c r="C364" s="346" t="s">
        <v>100</v>
      </c>
      <c r="D364" s="346" t="s">
        <v>99</v>
      </c>
      <c r="E364" s="400">
        <v>490</v>
      </c>
      <c r="F364" s="400">
        <v>3485</v>
      </c>
      <c r="G364" s="401">
        <v>14.060258249641318</v>
      </c>
      <c r="H364" s="400">
        <v>50</v>
      </c>
      <c r="I364" s="400">
        <v>330</v>
      </c>
      <c r="J364" s="401">
        <v>15.151515151515152</v>
      </c>
      <c r="K364" s="400">
        <v>440</v>
      </c>
      <c r="L364" s="400">
        <v>3155</v>
      </c>
      <c r="M364" s="401">
        <v>13.946117274167987</v>
      </c>
      <c r="N364" s="400">
        <v>495</v>
      </c>
      <c r="O364" s="400">
        <v>3480</v>
      </c>
      <c r="P364" s="401">
        <v>14.224137931034484</v>
      </c>
      <c r="Q364" s="400">
        <v>65</v>
      </c>
      <c r="R364" s="400">
        <v>365</v>
      </c>
      <c r="S364" s="401">
        <v>17.80821917808219</v>
      </c>
      <c r="T364" s="400">
        <v>430</v>
      </c>
      <c r="U364" s="400">
        <v>3115</v>
      </c>
      <c r="V364" s="402">
        <v>13.804173354735152</v>
      </c>
      <c r="W364" s="402">
        <v>0.16387968139316555</v>
      </c>
      <c r="X364" s="402">
        <v>-0.14194391943283513</v>
      </c>
      <c r="Y364" s="402">
        <v>-0.30582360082600069</v>
      </c>
    </row>
    <row r="365" spans="2:25" x14ac:dyDescent="0.15">
      <c r="B365" s="346" t="s">
        <v>6</v>
      </c>
      <c r="C365" s="346" t="s">
        <v>150</v>
      </c>
      <c r="D365" s="346" t="s">
        <v>149</v>
      </c>
      <c r="E365" s="400">
        <v>570</v>
      </c>
      <c r="F365" s="400">
        <v>3735</v>
      </c>
      <c r="G365" s="401">
        <v>15.261044176706829</v>
      </c>
      <c r="H365" s="400">
        <v>15</v>
      </c>
      <c r="I365" s="400">
        <v>85</v>
      </c>
      <c r="J365" s="401">
        <v>17.647058823529413</v>
      </c>
      <c r="K365" s="400">
        <v>555</v>
      </c>
      <c r="L365" s="400">
        <v>3645</v>
      </c>
      <c r="M365" s="401">
        <v>15.22633744855967</v>
      </c>
      <c r="N365" s="400">
        <v>310</v>
      </c>
      <c r="O365" s="400">
        <v>2040</v>
      </c>
      <c r="P365" s="401">
        <v>15.196078431372548</v>
      </c>
      <c r="Q365" s="400" t="s">
        <v>580</v>
      </c>
      <c r="R365" s="400">
        <v>35</v>
      </c>
      <c r="S365" s="401" t="s">
        <v>580</v>
      </c>
      <c r="T365" s="400">
        <v>305</v>
      </c>
      <c r="U365" s="400">
        <v>2005</v>
      </c>
      <c r="V365" s="402">
        <v>15.211970074812967</v>
      </c>
      <c r="W365" s="402">
        <v>-6.4965745334280456E-2</v>
      </c>
      <c r="X365" s="402">
        <v>-1.4367373746702938E-2</v>
      </c>
      <c r="Y365" s="402">
        <v>5.0598371587577518E-2</v>
      </c>
    </row>
    <row r="366" spans="2:25" x14ac:dyDescent="0.15">
      <c r="B366" s="346" t="s">
        <v>6</v>
      </c>
      <c r="C366" s="346" t="s">
        <v>214</v>
      </c>
      <c r="D366" s="346" t="s">
        <v>213</v>
      </c>
      <c r="E366" s="400">
        <v>435</v>
      </c>
      <c r="F366" s="400">
        <v>3890</v>
      </c>
      <c r="G366" s="401">
        <v>11.182519280205655</v>
      </c>
      <c r="H366" s="400" t="s">
        <v>580</v>
      </c>
      <c r="I366" s="400">
        <v>85</v>
      </c>
      <c r="J366" s="401" t="s">
        <v>580</v>
      </c>
      <c r="K366" s="400">
        <v>430</v>
      </c>
      <c r="L366" s="400">
        <v>3805</v>
      </c>
      <c r="M366" s="401">
        <v>11.300919842312746</v>
      </c>
      <c r="N366" s="400">
        <v>460</v>
      </c>
      <c r="O366" s="400">
        <v>4040</v>
      </c>
      <c r="P366" s="401">
        <v>11.386138613861387</v>
      </c>
      <c r="Q366" s="400" t="s">
        <v>580</v>
      </c>
      <c r="R366" s="400">
        <v>55</v>
      </c>
      <c r="S366" s="401" t="s">
        <v>580</v>
      </c>
      <c r="T366" s="400">
        <v>455</v>
      </c>
      <c r="U366" s="400">
        <v>3985</v>
      </c>
      <c r="V366" s="402">
        <v>11.417816813048933</v>
      </c>
      <c r="W366" s="402">
        <v>0.20361933365573215</v>
      </c>
      <c r="X366" s="402">
        <v>0.1168969707361871</v>
      </c>
      <c r="Y366" s="402">
        <v>-8.6722362919545048E-2</v>
      </c>
    </row>
    <row r="367" spans="2:25" x14ac:dyDescent="0.15">
      <c r="B367" s="346" t="s">
        <v>6</v>
      </c>
      <c r="C367" s="346" t="s">
        <v>102</v>
      </c>
      <c r="D367" s="346" t="s">
        <v>101</v>
      </c>
      <c r="E367" s="400">
        <v>350</v>
      </c>
      <c r="F367" s="400">
        <v>3020</v>
      </c>
      <c r="G367" s="401">
        <v>11.589403973509933</v>
      </c>
      <c r="H367" s="400">
        <v>150</v>
      </c>
      <c r="I367" s="400">
        <v>1235</v>
      </c>
      <c r="J367" s="401">
        <v>12.145748987854251</v>
      </c>
      <c r="K367" s="400">
        <v>200</v>
      </c>
      <c r="L367" s="400">
        <v>1785</v>
      </c>
      <c r="M367" s="401">
        <v>11.204481792717088</v>
      </c>
      <c r="N367" s="400">
        <v>220</v>
      </c>
      <c r="O367" s="400">
        <v>1825</v>
      </c>
      <c r="P367" s="401">
        <v>12.054794520547945</v>
      </c>
      <c r="Q367" s="400">
        <v>15</v>
      </c>
      <c r="R367" s="400">
        <v>115</v>
      </c>
      <c r="S367" s="401">
        <v>13.043478260869565</v>
      </c>
      <c r="T367" s="400">
        <v>205</v>
      </c>
      <c r="U367" s="400">
        <v>1710</v>
      </c>
      <c r="V367" s="402">
        <v>11.988304093567251</v>
      </c>
      <c r="W367" s="402">
        <v>0.46539054703801241</v>
      </c>
      <c r="X367" s="402">
        <v>0.78382230085016324</v>
      </c>
      <c r="Y367" s="402">
        <v>0.31843175381215083</v>
      </c>
    </row>
    <row r="368" spans="2:25" x14ac:dyDescent="0.15">
      <c r="B368" s="346" t="s">
        <v>6</v>
      </c>
      <c r="C368" s="346" t="s">
        <v>270</v>
      </c>
      <c r="D368" s="346" t="s">
        <v>269</v>
      </c>
      <c r="E368" s="400">
        <v>710</v>
      </c>
      <c r="F368" s="400">
        <v>5000</v>
      </c>
      <c r="G368" s="401">
        <v>14.2</v>
      </c>
      <c r="H368" s="400">
        <v>220</v>
      </c>
      <c r="I368" s="400">
        <v>1560</v>
      </c>
      <c r="J368" s="401">
        <v>14.102564102564102</v>
      </c>
      <c r="K368" s="400">
        <v>490</v>
      </c>
      <c r="L368" s="400">
        <v>3445</v>
      </c>
      <c r="M368" s="401">
        <v>14.223512336719885</v>
      </c>
      <c r="N368" s="400">
        <v>500</v>
      </c>
      <c r="O368" s="400">
        <v>3495</v>
      </c>
      <c r="P368" s="401">
        <v>14.306151645207441</v>
      </c>
      <c r="Q368" s="400">
        <v>15</v>
      </c>
      <c r="R368" s="400">
        <v>135</v>
      </c>
      <c r="S368" s="401">
        <v>11.111111111111111</v>
      </c>
      <c r="T368" s="400">
        <v>485</v>
      </c>
      <c r="U368" s="400">
        <v>3365</v>
      </c>
      <c r="V368" s="402">
        <v>14.413075780089152</v>
      </c>
      <c r="W368" s="402">
        <v>0.1061516452074418</v>
      </c>
      <c r="X368" s="402">
        <v>0.18956344336926634</v>
      </c>
      <c r="Y368" s="402">
        <v>8.3411798161824535E-2</v>
      </c>
    </row>
    <row r="369" spans="2:25" x14ac:dyDescent="0.15">
      <c r="B369" s="346" t="s">
        <v>6</v>
      </c>
      <c r="C369" s="346" t="s">
        <v>216</v>
      </c>
      <c r="D369" s="346" t="s">
        <v>215</v>
      </c>
      <c r="E369" s="400" t="s">
        <v>579</v>
      </c>
      <c r="F369" s="400" t="s">
        <v>579</v>
      </c>
      <c r="G369" s="401" t="s">
        <v>579</v>
      </c>
      <c r="H369" s="400" t="s">
        <v>579</v>
      </c>
      <c r="I369" s="400" t="s">
        <v>579</v>
      </c>
      <c r="J369" s="401" t="s">
        <v>579</v>
      </c>
      <c r="K369" s="400" t="s">
        <v>579</v>
      </c>
      <c r="L369" s="400" t="s">
        <v>579</v>
      </c>
      <c r="M369" s="401" t="s">
        <v>579</v>
      </c>
      <c r="N369" s="400" t="s">
        <v>579</v>
      </c>
      <c r="O369" s="400" t="s">
        <v>579</v>
      </c>
      <c r="P369" s="401" t="s">
        <v>579</v>
      </c>
      <c r="Q369" s="400" t="s">
        <v>579</v>
      </c>
      <c r="R369" s="400" t="s">
        <v>579</v>
      </c>
      <c r="S369" s="401" t="s">
        <v>579</v>
      </c>
      <c r="T369" s="400" t="s">
        <v>579</v>
      </c>
      <c r="U369" s="400" t="s">
        <v>579</v>
      </c>
      <c r="V369" s="402" t="s">
        <v>579</v>
      </c>
      <c r="W369" s="402" t="s">
        <v>579</v>
      </c>
      <c r="X369" s="402" t="s">
        <v>579</v>
      </c>
      <c r="Y369" s="402" t="s">
        <v>579</v>
      </c>
    </row>
    <row r="370" spans="2:25" x14ac:dyDescent="0.15">
      <c r="B370" s="346" t="s">
        <v>6</v>
      </c>
      <c r="C370" s="346" t="s">
        <v>182</v>
      </c>
      <c r="D370" s="346" t="s">
        <v>181</v>
      </c>
      <c r="E370" s="400">
        <v>2055</v>
      </c>
      <c r="F370" s="400">
        <v>15910</v>
      </c>
      <c r="G370" s="401">
        <v>12.916404776869895</v>
      </c>
      <c r="H370" s="400">
        <v>590</v>
      </c>
      <c r="I370" s="400">
        <v>4550</v>
      </c>
      <c r="J370" s="401">
        <v>12.967032967032969</v>
      </c>
      <c r="K370" s="400">
        <v>1465</v>
      </c>
      <c r="L370" s="400">
        <v>11360</v>
      </c>
      <c r="M370" s="401">
        <v>12.896126760563382</v>
      </c>
      <c r="N370" s="400">
        <v>1465</v>
      </c>
      <c r="O370" s="400">
        <v>11445</v>
      </c>
      <c r="P370" s="401">
        <v>12.800349497597205</v>
      </c>
      <c r="Q370" s="400">
        <v>100</v>
      </c>
      <c r="R370" s="400">
        <v>775</v>
      </c>
      <c r="S370" s="401">
        <v>12.903225806451612</v>
      </c>
      <c r="T370" s="400">
        <v>1365</v>
      </c>
      <c r="U370" s="400">
        <v>10665</v>
      </c>
      <c r="V370" s="402">
        <v>12.79887482419128</v>
      </c>
      <c r="W370" s="402">
        <v>-0.11605527927268966</v>
      </c>
      <c r="X370" s="402">
        <v>-9.7251936372101611E-2</v>
      </c>
      <c r="Y370" s="402">
        <v>1.8803342900588049E-2</v>
      </c>
    </row>
    <row r="371" spans="2:25" x14ac:dyDescent="0.15">
      <c r="B371" s="346" t="s">
        <v>6</v>
      </c>
      <c r="C371" s="346" t="s">
        <v>24</v>
      </c>
      <c r="D371" s="346" t="s">
        <v>23</v>
      </c>
      <c r="E371" s="400">
        <v>265</v>
      </c>
      <c r="F371" s="400">
        <v>1965</v>
      </c>
      <c r="G371" s="401">
        <v>13.486005089058525</v>
      </c>
      <c r="H371" s="400">
        <v>150</v>
      </c>
      <c r="I371" s="400">
        <v>1025</v>
      </c>
      <c r="J371" s="401">
        <v>14.634146341463413</v>
      </c>
      <c r="K371" s="400">
        <v>115</v>
      </c>
      <c r="L371" s="400">
        <v>940</v>
      </c>
      <c r="M371" s="401">
        <v>12.23404255319149</v>
      </c>
      <c r="N371" s="400">
        <v>155</v>
      </c>
      <c r="O371" s="400">
        <v>885</v>
      </c>
      <c r="P371" s="401">
        <v>17.514124293785311</v>
      </c>
      <c r="Q371" s="400" t="s">
        <v>580</v>
      </c>
      <c r="R371" s="400">
        <v>30</v>
      </c>
      <c r="S371" s="401" t="s">
        <v>580</v>
      </c>
      <c r="T371" s="400">
        <v>150</v>
      </c>
      <c r="U371" s="400">
        <v>855</v>
      </c>
      <c r="V371" s="402">
        <v>17.543859649122805</v>
      </c>
      <c r="W371" s="402">
        <v>4.0281192047267869</v>
      </c>
      <c r="X371" s="402">
        <v>5.3098170959313151</v>
      </c>
      <c r="Y371" s="402">
        <v>1.2816978912045283</v>
      </c>
    </row>
    <row r="372" spans="2:25" x14ac:dyDescent="0.15">
      <c r="B372" s="346" t="s">
        <v>6</v>
      </c>
      <c r="C372" s="346" t="s">
        <v>315</v>
      </c>
      <c r="D372" s="346" t="s">
        <v>314</v>
      </c>
      <c r="E372" s="400">
        <v>815</v>
      </c>
      <c r="F372" s="400">
        <v>6340</v>
      </c>
      <c r="G372" s="401">
        <v>12.854889589905364</v>
      </c>
      <c r="H372" s="400">
        <v>210</v>
      </c>
      <c r="I372" s="400">
        <v>1800</v>
      </c>
      <c r="J372" s="401">
        <v>11.666666666666666</v>
      </c>
      <c r="K372" s="400">
        <v>600</v>
      </c>
      <c r="L372" s="400">
        <v>4540</v>
      </c>
      <c r="M372" s="401">
        <v>13.215859030837004</v>
      </c>
      <c r="N372" s="400">
        <v>595</v>
      </c>
      <c r="O372" s="400">
        <v>4450</v>
      </c>
      <c r="P372" s="401">
        <v>13.370786516853933</v>
      </c>
      <c r="Q372" s="400">
        <v>15</v>
      </c>
      <c r="R372" s="400">
        <v>105</v>
      </c>
      <c r="S372" s="401">
        <v>14.285714285714285</v>
      </c>
      <c r="T372" s="400">
        <v>580</v>
      </c>
      <c r="U372" s="400">
        <v>4345</v>
      </c>
      <c r="V372" s="402">
        <v>13.34867663981588</v>
      </c>
      <c r="W372" s="402">
        <v>0.51589692694856915</v>
      </c>
      <c r="X372" s="402">
        <v>0.13281760897887551</v>
      </c>
      <c r="Y372" s="402">
        <v>-0.38307931796969363</v>
      </c>
    </row>
    <row r="373" spans="2:25" x14ac:dyDescent="0.15">
      <c r="B373" s="346" t="s">
        <v>6</v>
      </c>
      <c r="C373" s="346" t="s">
        <v>218</v>
      </c>
      <c r="D373" s="346" t="s">
        <v>217</v>
      </c>
      <c r="E373" s="400">
        <v>460</v>
      </c>
      <c r="F373" s="400">
        <v>3445</v>
      </c>
      <c r="G373" s="401">
        <v>13.352685050798257</v>
      </c>
      <c r="H373" s="400">
        <v>0</v>
      </c>
      <c r="I373" s="400">
        <v>0</v>
      </c>
      <c r="J373" s="401" t="s">
        <v>589</v>
      </c>
      <c r="K373" s="400">
        <v>460</v>
      </c>
      <c r="L373" s="400">
        <v>3445</v>
      </c>
      <c r="M373" s="401">
        <v>13.352685050798257</v>
      </c>
      <c r="N373" s="400">
        <v>480</v>
      </c>
      <c r="O373" s="400">
        <v>3520</v>
      </c>
      <c r="P373" s="401">
        <v>13.636363636363635</v>
      </c>
      <c r="Q373" s="400">
        <v>0</v>
      </c>
      <c r="R373" s="400">
        <v>0</v>
      </c>
      <c r="S373" s="401" t="s">
        <v>589</v>
      </c>
      <c r="T373" s="400">
        <v>480</v>
      </c>
      <c r="U373" s="400">
        <v>3520</v>
      </c>
      <c r="V373" s="402">
        <v>13.636363636363635</v>
      </c>
      <c r="W373" s="402">
        <v>0.28367858556537762</v>
      </c>
      <c r="X373" s="402">
        <v>0.28367858556537762</v>
      </c>
      <c r="Y373" s="402">
        <v>0</v>
      </c>
    </row>
    <row r="374" spans="2:25" ht="15" x14ac:dyDescent="0.15">
      <c r="B374" s="346" t="s">
        <v>6</v>
      </c>
      <c r="C374" s="346" t="s">
        <v>219</v>
      </c>
      <c r="D374" s="346" t="s">
        <v>665</v>
      </c>
      <c r="E374" s="400">
        <v>320</v>
      </c>
      <c r="F374" s="400">
        <v>2500</v>
      </c>
      <c r="G374" s="401">
        <v>12.8</v>
      </c>
      <c r="H374" s="400">
        <v>50</v>
      </c>
      <c r="I374" s="400">
        <v>350</v>
      </c>
      <c r="J374" s="401">
        <v>14.285714285714285</v>
      </c>
      <c r="K374" s="400">
        <v>270</v>
      </c>
      <c r="L374" s="400">
        <v>2150</v>
      </c>
      <c r="M374" s="401">
        <v>12.558139534883722</v>
      </c>
      <c r="N374" s="400">
        <v>190</v>
      </c>
      <c r="O374" s="400">
        <v>1770</v>
      </c>
      <c r="P374" s="401">
        <v>10.734463276836157</v>
      </c>
      <c r="Q374" s="400">
        <v>0</v>
      </c>
      <c r="R374" s="400">
        <v>0</v>
      </c>
      <c r="S374" s="401" t="s">
        <v>589</v>
      </c>
      <c r="T374" s="400">
        <v>190</v>
      </c>
      <c r="U374" s="400">
        <v>1770</v>
      </c>
      <c r="V374" s="402">
        <v>10.734463276836157</v>
      </c>
      <c r="W374" s="402">
        <v>-2.0655367231638433</v>
      </c>
      <c r="X374" s="402">
        <v>-1.8236762580475645</v>
      </c>
      <c r="Y374" s="402">
        <v>0.24186046511627879</v>
      </c>
    </row>
    <row r="375" spans="2:25" x14ac:dyDescent="0.15">
      <c r="B375" s="346" t="s">
        <v>6</v>
      </c>
      <c r="C375" s="346" t="s">
        <v>60</v>
      </c>
      <c r="D375" s="346" t="s">
        <v>59</v>
      </c>
      <c r="E375" s="400">
        <v>195</v>
      </c>
      <c r="F375" s="400">
        <v>1400</v>
      </c>
      <c r="G375" s="401">
        <v>13.928571428571429</v>
      </c>
      <c r="H375" s="400">
        <v>45</v>
      </c>
      <c r="I375" s="400">
        <v>400</v>
      </c>
      <c r="J375" s="401">
        <v>11.25</v>
      </c>
      <c r="K375" s="400">
        <v>150</v>
      </c>
      <c r="L375" s="400">
        <v>1000</v>
      </c>
      <c r="M375" s="401">
        <v>15</v>
      </c>
      <c r="N375" s="400">
        <v>185</v>
      </c>
      <c r="O375" s="400">
        <v>1100</v>
      </c>
      <c r="P375" s="401">
        <v>16.818181818181817</v>
      </c>
      <c r="Q375" s="400">
        <v>15</v>
      </c>
      <c r="R375" s="400">
        <v>85</v>
      </c>
      <c r="S375" s="401">
        <v>17.647058823529413</v>
      </c>
      <c r="T375" s="400">
        <v>170</v>
      </c>
      <c r="U375" s="400">
        <v>1010</v>
      </c>
      <c r="V375" s="402">
        <v>16.831683168316832</v>
      </c>
      <c r="W375" s="402">
        <v>2.8896103896103877</v>
      </c>
      <c r="X375" s="402">
        <v>1.8316831683168324</v>
      </c>
      <c r="Y375" s="402">
        <v>-1.0579272212935553</v>
      </c>
    </row>
    <row r="376" spans="2:25" x14ac:dyDescent="0.15">
      <c r="B376" s="346" t="s">
        <v>6</v>
      </c>
      <c r="C376" s="346" t="s">
        <v>221</v>
      </c>
      <c r="D376" s="346" t="s">
        <v>220</v>
      </c>
      <c r="E376" s="400">
        <v>140</v>
      </c>
      <c r="F376" s="400">
        <v>1280</v>
      </c>
      <c r="G376" s="401">
        <v>10.9375</v>
      </c>
      <c r="H376" s="400">
        <v>0</v>
      </c>
      <c r="I376" s="400">
        <v>0</v>
      </c>
      <c r="J376" s="401" t="s">
        <v>589</v>
      </c>
      <c r="K376" s="400">
        <v>140</v>
      </c>
      <c r="L376" s="400">
        <v>1280</v>
      </c>
      <c r="M376" s="401">
        <v>10.9375</v>
      </c>
      <c r="N376" s="400">
        <v>165</v>
      </c>
      <c r="O376" s="400">
        <v>1270</v>
      </c>
      <c r="P376" s="401">
        <v>12.992125984251967</v>
      </c>
      <c r="Q376" s="400">
        <v>0</v>
      </c>
      <c r="R376" s="400">
        <v>0</v>
      </c>
      <c r="S376" s="401" t="s">
        <v>589</v>
      </c>
      <c r="T376" s="400">
        <v>165</v>
      </c>
      <c r="U376" s="400">
        <v>1270</v>
      </c>
      <c r="V376" s="402">
        <v>12.992125984251967</v>
      </c>
      <c r="W376" s="402">
        <v>2.0546259842519667</v>
      </c>
      <c r="X376" s="402">
        <v>2.0546259842519667</v>
      </c>
      <c r="Y376" s="402">
        <v>0</v>
      </c>
    </row>
    <row r="377" spans="2:25" x14ac:dyDescent="0.15">
      <c r="B377" s="346" t="s">
        <v>6</v>
      </c>
      <c r="C377" s="346" t="s">
        <v>272</v>
      </c>
      <c r="D377" s="346" t="s">
        <v>271</v>
      </c>
      <c r="E377" s="400">
        <v>1935</v>
      </c>
      <c r="F377" s="400">
        <v>14430</v>
      </c>
      <c r="G377" s="401">
        <v>13.409563409563411</v>
      </c>
      <c r="H377" s="400">
        <v>70</v>
      </c>
      <c r="I377" s="400">
        <v>510</v>
      </c>
      <c r="J377" s="401">
        <v>13.725490196078432</v>
      </c>
      <c r="K377" s="400">
        <v>1865</v>
      </c>
      <c r="L377" s="400">
        <v>13920</v>
      </c>
      <c r="M377" s="401">
        <v>13.397988505747128</v>
      </c>
      <c r="N377" s="400">
        <v>1420</v>
      </c>
      <c r="O377" s="400">
        <v>10540</v>
      </c>
      <c r="P377" s="401">
        <v>13.472485768500949</v>
      </c>
      <c r="Q377" s="400" t="s">
        <v>580</v>
      </c>
      <c r="R377" s="400">
        <v>75</v>
      </c>
      <c r="S377" s="401" t="s">
        <v>580</v>
      </c>
      <c r="T377" s="400">
        <v>1415</v>
      </c>
      <c r="U377" s="400">
        <v>10465</v>
      </c>
      <c r="V377" s="402">
        <v>13.521261347348304</v>
      </c>
      <c r="W377" s="402">
        <v>6.2922358937537837E-2</v>
      </c>
      <c r="X377" s="402">
        <v>0.12327284160117635</v>
      </c>
      <c r="Y377" s="402">
        <v>6.0350482663638516E-2</v>
      </c>
    </row>
    <row r="378" spans="2:25" x14ac:dyDescent="0.15">
      <c r="B378" s="346" t="s">
        <v>6</v>
      </c>
      <c r="C378" s="346" t="s">
        <v>223</v>
      </c>
      <c r="D378" s="346" t="s">
        <v>222</v>
      </c>
      <c r="E378" s="400">
        <v>310</v>
      </c>
      <c r="F378" s="400">
        <v>2745</v>
      </c>
      <c r="G378" s="401">
        <v>11.293260473588344</v>
      </c>
      <c r="H378" s="400">
        <v>200</v>
      </c>
      <c r="I378" s="400">
        <v>1835</v>
      </c>
      <c r="J378" s="401">
        <v>10.899182561307901</v>
      </c>
      <c r="K378" s="400">
        <v>110</v>
      </c>
      <c r="L378" s="400">
        <v>910</v>
      </c>
      <c r="M378" s="401">
        <v>12.087912087912088</v>
      </c>
      <c r="N378" s="400">
        <v>85</v>
      </c>
      <c r="O378" s="400">
        <v>890</v>
      </c>
      <c r="P378" s="401">
        <v>9.5505617977528079</v>
      </c>
      <c r="Q378" s="400">
        <v>0</v>
      </c>
      <c r="R378" s="400">
        <v>0</v>
      </c>
      <c r="S378" s="401" t="s">
        <v>589</v>
      </c>
      <c r="T378" s="400">
        <v>85</v>
      </c>
      <c r="U378" s="400">
        <v>890</v>
      </c>
      <c r="V378" s="402">
        <v>9.5505617977528079</v>
      </c>
      <c r="W378" s="402">
        <v>-1.7426986758355358</v>
      </c>
      <c r="X378" s="402">
        <v>-2.5373502901592797</v>
      </c>
      <c r="Y378" s="402">
        <v>-0.79465161432374387</v>
      </c>
    </row>
    <row r="379" spans="2:25" x14ac:dyDescent="0.15">
      <c r="B379" s="346" t="s">
        <v>6</v>
      </c>
      <c r="C379" s="346" t="s">
        <v>225</v>
      </c>
      <c r="D379" s="346" t="s">
        <v>224</v>
      </c>
      <c r="E379" s="400">
        <v>300</v>
      </c>
      <c r="F379" s="400">
        <v>2945</v>
      </c>
      <c r="G379" s="401">
        <v>10.186757215619695</v>
      </c>
      <c r="H379" s="400">
        <v>80</v>
      </c>
      <c r="I379" s="400">
        <v>800</v>
      </c>
      <c r="J379" s="401">
        <v>10</v>
      </c>
      <c r="K379" s="400">
        <v>215</v>
      </c>
      <c r="L379" s="400">
        <v>2145</v>
      </c>
      <c r="M379" s="401">
        <v>10.023310023310025</v>
      </c>
      <c r="N379" s="400">
        <v>245</v>
      </c>
      <c r="O379" s="400">
        <v>2305</v>
      </c>
      <c r="P379" s="401">
        <v>10.629067245119305</v>
      </c>
      <c r="Q379" s="400">
        <v>25</v>
      </c>
      <c r="R379" s="400">
        <v>255</v>
      </c>
      <c r="S379" s="401">
        <v>9.8039215686274517</v>
      </c>
      <c r="T379" s="400">
        <v>220</v>
      </c>
      <c r="U379" s="400">
        <v>2050</v>
      </c>
      <c r="V379" s="402">
        <v>10.731707317073171</v>
      </c>
      <c r="W379" s="402">
        <v>0.44231002949961074</v>
      </c>
      <c r="X379" s="402">
        <v>0.70839729376314686</v>
      </c>
      <c r="Y379" s="402">
        <v>0.26608726426353613</v>
      </c>
    </row>
    <row r="380" spans="2:25" x14ac:dyDescent="0.15">
      <c r="B380" s="346" t="s">
        <v>6</v>
      </c>
      <c r="C380" s="346" t="s">
        <v>26</v>
      </c>
      <c r="D380" s="346" t="s">
        <v>25</v>
      </c>
      <c r="E380" s="400">
        <v>145</v>
      </c>
      <c r="F380" s="400">
        <v>1040</v>
      </c>
      <c r="G380" s="401">
        <v>13.942307692307693</v>
      </c>
      <c r="H380" s="400">
        <v>50</v>
      </c>
      <c r="I380" s="400">
        <v>300</v>
      </c>
      <c r="J380" s="401">
        <v>16.666666666666664</v>
      </c>
      <c r="K380" s="400">
        <v>95</v>
      </c>
      <c r="L380" s="400">
        <v>745</v>
      </c>
      <c r="M380" s="401">
        <v>12.751677852348994</v>
      </c>
      <c r="N380" s="400">
        <v>115</v>
      </c>
      <c r="O380" s="400">
        <v>725</v>
      </c>
      <c r="P380" s="401">
        <v>15.862068965517242</v>
      </c>
      <c r="Q380" s="400" t="s">
        <v>580</v>
      </c>
      <c r="R380" s="400">
        <v>25</v>
      </c>
      <c r="S380" s="401" t="s">
        <v>580</v>
      </c>
      <c r="T380" s="400">
        <v>110</v>
      </c>
      <c r="U380" s="400">
        <v>695</v>
      </c>
      <c r="V380" s="402">
        <v>15.827338129496402</v>
      </c>
      <c r="W380" s="402">
        <v>1.9197612732095486</v>
      </c>
      <c r="X380" s="402">
        <v>3.0756602771474082</v>
      </c>
      <c r="Y380" s="402">
        <v>1.1558990039378596</v>
      </c>
    </row>
    <row r="381" spans="2:25" x14ac:dyDescent="0.15">
      <c r="B381" s="346" t="s">
        <v>6</v>
      </c>
      <c r="C381" s="346" t="s">
        <v>227</v>
      </c>
      <c r="D381" s="346" t="s">
        <v>226</v>
      </c>
      <c r="E381" s="400">
        <v>425</v>
      </c>
      <c r="F381" s="400">
        <v>3115</v>
      </c>
      <c r="G381" s="401">
        <v>13.643659711075443</v>
      </c>
      <c r="H381" s="400">
        <v>110</v>
      </c>
      <c r="I381" s="400">
        <v>910</v>
      </c>
      <c r="J381" s="401">
        <v>12.087912087912088</v>
      </c>
      <c r="K381" s="400">
        <v>310</v>
      </c>
      <c r="L381" s="400">
        <v>2205</v>
      </c>
      <c r="M381" s="401">
        <v>14.058956916099774</v>
      </c>
      <c r="N381" s="400">
        <v>270</v>
      </c>
      <c r="O381" s="400">
        <v>2225</v>
      </c>
      <c r="P381" s="401">
        <v>12.134831460674157</v>
      </c>
      <c r="Q381" s="400">
        <v>10</v>
      </c>
      <c r="R381" s="400">
        <v>145</v>
      </c>
      <c r="S381" s="401">
        <v>6.8965517241379306</v>
      </c>
      <c r="T381" s="400">
        <v>255</v>
      </c>
      <c r="U381" s="400">
        <v>2075</v>
      </c>
      <c r="V381" s="402">
        <v>12.289156626506024</v>
      </c>
      <c r="W381" s="402">
        <v>-1.5088282504012867</v>
      </c>
      <c r="X381" s="402">
        <v>-1.7698002895937499</v>
      </c>
      <c r="Y381" s="402">
        <v>-0.26097203919246326</v>
      </c>
    </row>
    <row r="382" spans="2:25" x14ac:dyDescent="0.15">
      <c r="B382" s="346" t="s">
        <v>6</v>
      </c>
      <c r="C382" s="346" t="s">
        <v>152</v>
      </c>
      <c r="D382" s="346" t="s">
        <v>151</v>
      </c>
      <c r="E382" s="400">
        <v>230</v>
      </c>
      <c r="F382" s="400">
        <v>1695</v>
      </c>
      <c r="G382" s="401">
        <v>13.569321533923304</v>
      </c>
      <c r="H382" s="400">
        <v>15</v>
      </c>
      <c r="I382" s="400">
        <v>140</v>
      </c>
      <c r="J382" s="401">
        <v>10.714285714285714</v>
      </c>
      <c r="K382" s="400">
        <v>210</v>
      </c>
      <c r="L382" s="400">
        <v>1555</v>
      </c>
      <c r="M382" s="401">
        <v>13.504823151125404</v>
      </c>
      <c r="N382" s="400">
        <v>250</v>
      </c>
      <c r="O382" s="400">
        <v>1605</v>
      </c>
      <c r="P382" s="401">
        <v>15.57632398753894</v>
      </c>
      <c r="Q382" s="400">
        <v>25</v>
      </c>
      <c r="R382" s="400">
        <v>90</v>
      </c>
      <c r="S382" s="401">
        <v>27.777777777777779</v>
      </c>
      <c r="T382" s="400">
        <v>230</v>
      </c>
      <c r="U382" s="400">
        <v>1515</v>
      </c>
      <c r="V382" s="402">
        <v>15.181518151815181</v>
      </c>
      <c r="W382" s="402">
        <v>2.0070024536156357</v>
      </c>
      <c r="X382" s="402">
        <v>1.6766950006897776</v>
      </c>
      <c r="Y382" s="402">
        <v>-0.33030745292585806</v>
      </c>
    </row>
    <row r="383" spans="2:25" x14ac:dyDescent="0.15">
      <c r="B383" s="346" t="s">
        <v>6</v>
      </c>
      <c r="C383" s="346" t="s">
        <v>184</v>
      </c>
      <c r="D383" s="346" t="s">
        <v>183</v>
      </c>
      <c r="E383" s="400">
        <v>1620</v>
      </c>
      <c r="F383" s="400">
        <v>13455</v>
      </c>
      <c r="G383" s="401">
        <v>12.040133779264215</v>
      </c>
      <c r="H383" s="400">
        <v>450</v>
      </c>
      <c r="I383" s="400">
        <v>3505</v>
      </c>
      <c r="J383" s="401">
        <v>12.838801711840228</v>
      </c>
      <c r="K383" s="400">
        <v>1170</v>
      </c>
      <c r="L383" s="400">
        <v>9950</v>
      </c>
      <c r="M383" s="401">
        <v>11.758793969849247</v>
      </c>
      <c r="N383" s="400">
        <v>1030</v>
      </c>
      <c r="O383" s="400">
        <v>8595</v>
      </c>
      <c r="P383" s="401">
        <v>11.98371146015125</v>
      </c>
      <c r="Q383" s="400">
        <v>25</v>
      </c>
      <c r="R383" s="400">
        <v>170</v>
      </c>
      <c r="S383" s="401">
        <v>14.705882352941178</v>
      </c>
      <c r="T383" s="400">
        <v>1000</v>
      </c>
      <c r="U383" s="400">
        <v>8425</v>
      </c>
      <c r="V383" s="402">
        <v>11.869436201780417</v>
      </c>
      <c r="W383" s="402">
        <v>-5.6422319112964914E-2</v>
      </c>
      <c r="X383" s="402">
        <v>0.11064223193116973</v>
      </c>
      <c r="Y383" s="402">
        <v>0.16706455104413465</v>
      </c>
    </row>
    <row r="384" spans="2:25" x14ac:dyDescent="0.15">
      <c r="B384" s="346" t="s">
        <v>6</v>
      </c>
      <c r="C384" s="346" t="s">
        <v>229</v>
      </c>
      <c r="D384" s="346" t="s">
        <v>228</v>
      </c>
      <c r="E384" s="400">
        <v>435</v>
      </c>
      <c r="F384" s="400">
        <v>3890</v>
      </c>
      <c r="G384" s="401">
        <v>11.182519280205655</v>
      </c>
      <c r="H384" s="400">
        <v>220</v>
      </c>
      <c r="I384" s="400">
        <v>1820</v>
      </c>
      <c r="J384" s="401">
        <v>12.087912087912088</v>
      </c>
      <c r="K384" s="400">
        <v>215</v>
      </c>
      <c r="L384" s="400">
        <v>2075</v>
      </c>
      <c r="M384" s="401">
        <v>10.361445783132531</v>
      </c>
      <c r="N384" s="400">
        <v>220</v>
      </c>
      <c r="O384" s="400">
        <v>1955</v>
      </c>
      <c r="P384" s="401">
        <v>11.253196930946292</v>
      </c>
      <c r="Q384" s="400">
        <v>0</v>
      </c>
      <c r="R384" s="400">
        <v>0</v>
      </c>
      <c r="S384" s="401" t="s">
        <v>589</v>
      </c>
      <c r="T384" s="400">
        <v>220</v>
      </c>
      <c r="U384" s="400">
        <v>1955</v>
      </c>
      <c r="V384" s="402">
        <v>11.253196930946292</v>
      </c>
      <c r="W384" s="402">
        <v>7.0677650740636366E-2</v>
      </c>
      <c r="X384" s="402">
        <v>0.89175114781376053</v>
      </c>
      <c r="Y384" s="402">
        <v>0.82107349707312416</v>
      </c>
    </row>
    <row r="385" spans="2:25" x14ac:dyDescent="0.15">
      <c r="B385" s="346" t="s">
        <v>6</v>
      </c>
      <c r="C385" s="346" t="s">
        <v>231</v>
      </c>
      <c r="D385" s="346" t="s">
        <v>230</v>
      </c>
      <c r="E385" s="400">
        <v>380</v>
      </c>
      <c r="F385" s="400">
        <v>3195</v>
      </c>
      <c r="G385" s="401">
        <v>11.893583724569639</v>
      </c>
      <c r="H385" s="400">
        <v>190</v>
      </c>
      <c r="I385" s="400">
        <v>1355</v>
      </c>
      <c r="J385" s="401">
        <v>14.022140221402212</v>
      </c>
      <c r="K385" s="400">
        <v>195</v>
      </c>
      <c r="L385" s="400">
        <v>1840</v>
      </c>
      <c r="M385" s="401">
        <v>10.597826086956522</v>
      </c>
      <c r="N385" s="400">
        <v>155</v>
      </c>
      <c r="O385" s="400">
        <v>1810</v>
      </c>
      <c r="P385" s="401">
        <v>8.5635359116022105</v>
      </c>
      <c r="Q385" s="400" t="s">
        <v>580</v>
      </c>
      <c r="R385" s="400">
        <v>105</v>
      </c>
      <c r="S385" s="401" t="s">
        <v>580</v>
      </c>
      <c r="T385" s="400">
        <v>145</v>
      </c>
      <c r="U385" s="400">
        <v>1705</v>
      </c>
      <c r="V385" s="402">
        <v>8.5043988269794717</v>
      </c>
      <c r="W385" s="402">
        <v>-3.3300478129674289</v>
      </c>
      <c r="X385" s="402">
        <v>-2.0934272599770498</v>
      </c>
      <c r="Y385" s="402">
        <v>1.2366205529903791</v>
      </c>
    </row>
    <row r="386" spans="2:25" x14ac:dyDescent="0.15">
      <c r="B386" s="346" t="s">
        <v>6</v>
      </c>
      <c r="C386" s="346" t="s">
        <v>274</v>
      </c>
      <c r="D386" s="346" t="s">
        <v>273</v>
      </c>
      <c r="E386" s="400">
        <v>175</v>
      </c>
      <c r="F386" s="400">
        <v>1210</v>
      </c>
      <c r="G386" s="401">
        <v>14.46280991735537</v>
      </c>
      <c r="H386" s="400">
        <v>40</v>
      </c>
      <c r="I386" s="400">
        <v>300</v>
      </c>
      <c r="J386" s="401">
        <v>13.333333333333334</v>
      </c>
      <c r="K386" s="400">
        <v>135</v>
      </c>
      <c r="L386" s="400">
        <v>910</v>
      </c>
      <c r="M386" s="401">
        <v>14.835164835164836</v>
      </c>
      <c r="N386" s="400">
        <v>130</v>
      </c>
      <c r="O386" s="400">
        <v>875</v>
      </c>
      <c r="P386" s="401">
        <v>14.857142857142858</v>
      </c>
      <c r="Q386" s="400">
        <v>0</v>
      </c>
      <c r="R386" s="400">
        <v>0</v>
      </c>
      <c r="S386" s="401" t="s">
        <v>589</v>
      </c>
      <c r="T386" s="400">
        <v>130</v>
      </c>
      <c r="U386" s="400">
        <v>875</v>
      </c>
      <c r="V386" s="402">
        <v>14.857142857142858</v>
      </c>
      <c r="W386" s="402">
        <v>0.39433293978748729</v>
      </c>
      <c r="X386" s="402">
        <v>2.19780219780219E-2</v>
      </c>
      <c r="Y386" s="402">
        <v>-0.37235491780946539</v>
      </c>
    </row>
    <row r="387" spans="2:25" x14ac:dyDescent="0.15">
      <c r="B387" s="346" t="s">
        <v>6</v>
      </c>
      <c r="C387" s="346" t="s">
        <v>233</v>
      </c>
      <c r="D387" s="346" t="s">
        <v>232</v>
      </c>
      <c r="E387" s="400">
        <v>200</v>
      </c>
      <c r="F387" s="400">
        <v>1745</v>
      </c>
      <c r="G387" s="401">
        <v>11.461318051575931</v>
      </c>
      <c r="H387" s="400">
        <v>0</v>
      </c>
      <c r="I387" s="400">
        <v>0</v>
      </c>
      <c r="J387" s="401" t="s">
        <v>589</v>
      </c>
      <c r="K387" s="400">
        <v>200</v>
      </c>
      <c r="L387" s="400">
        <v>1745</v>
      </c>
      <c r="M387" s="401">
        <v>11.461318051575931</v>
      </c>
      <c r="N387" s="400">
        <v>215</v>
      </c>
      <c r="O387" s="400">
        <v>1655</v>
      </c>
      <c r="P387" s="401">
        <v>12.990936555891238</v>
      </c>
      <c r="Q387" s="400">
        <v>0</v>
      </c>
      <c r="R387" s="400">
        <v>0</v>
      </c>
      <c r="S387" s="401" t="s">
        <v>589</v>
      </c>
      <c r="T387" s="400">
        <v>215</v>
      </c>
      <c r="U387" s="400">
        <v>1655</v>
      </c>
      <c r="V387" s="402">
        <v>12.990936555891238</v>
      </c>
      <c r="W387" s="402">
        <v>1.529618504315307</v>
      </c>
      <c r="X387" s="402">
        <v>1.529618504315307</v>
      </c>
      <c r="Y387" s="402">
        <v>0</v>
      </c>
    </row>
    <row r="388" spans="2:25" x14ac:dyDescent="0.15">
      <c r="B388" s="346" t="s">
        <v>6</v>
      </c>
      <c r="C388" s="346" t="s">
        <v>235</v>
      </c>
      <c r="D388" s="346" t="s">
        <v>234</v>
      </c>
      <c r="E388" s="400">
        <v>100</v>
      </c>
      <c r="F388" s="400">
        <v>860</v>
      </c>
      <c r="G388" s="401">
        <v>11.627906976744185</v>
      </c>
      <c r="H388" s="400">
        <v>0</v>
      </c>
      <c r="I388" s="400">
        <v>0</v>
      </c>
      <c r="J388" s="401" t="s">
        <v>589</v>
      </c>
      <c r="K388" s="400">
        <v>100</v>
      </c>
      <c r="L388" s="400">
        <v>860</v>
      </c>
      <c r="M388" s="401">
        <v>11.627906976744185</v>
      </c>
      <c r="N388" s="400">
        <v>90</v>
      </c>
      <c r="O388" s="400">
        <v>835</v>
      </c>
      <c r="P388" s="401">
        <v>10.778443113772456</v>
      </c>
      <c r="Q388" s="400">
        <v>0</v>
      </c>
      <c r="R388" s="400">
        <v>0</v>
      </c>
      <c r="S388" s="401" t="s">
        <v>589</v>
      </c>
      <c r="T388" s="400">
        <v>90</v>
      </c>
      <c r="U388" s="400">
        <v>835</v>
      </c>
      <c r="V388" s="402">
        <v>10.778443113772456</v>
      </c>
      <c r="W388" s="402">
        <v>-0.84946386297172971</v>
      </c>
      <c r="X388" s="402">
        <v>-0.84946386297172971</v>
      </c>
      <c r="Y388" s="402">
        <v>0</v>
      </c>
    </row>
    <row r="389" spans="2:25" x14ac:dyDescent="0.15">
      <c r="B389" s="346" t="s">
        <v>6</v>
      </c>
      <c r="C389" s="346" t="s">
        <v>276</v>
      </c>
      <c r="D389" s="346" t="s">
        <v>275</v>
      </c>
      <c r="E389" s="400">
        <v>2360</v>
      </c>
      <c r="F389" s="400">
        <v>16395</v>
      </c>
      <c r="G389" s="401">
        <v>14.39463250991156</v>
      </c>
      <c r="H389" s="400">
        <v>105</v>
      </c>
      <c r="I389" s="400">
        <v>665</v>
      </c>
      <c r="J389" s="401">
        <v>15.789473684210526</v>
      </c>
      <c r="K389" s="400">
        <v>2255</v>
      </c>
      <c r="L389" s="400">
        <v>15730</v>
      </c>
      <c r="M389" s="401">
        <v>14.335664335664337</v>
      </c>
      <c r="N389" s="400">
        <v>2430</v>
      </c>
      <c r="O389" s="400">
        <v>16410</v>
      </c>
      <c r="P389" s="401">
        <v>14.808043875685559</v>
      </c>
      <c r="Q389" s="400">
        <v>115</v>
      </c>
      <c r="R389" s="400">
        <v>705</v>
      </c>
      <c r="S389" s="401">
        <v>16.312056737588655</v>
      </c>
      <c r="T389" s="400">
        <v>2315</v>
      </c>
      <c r="U389" s="400">
        <v>15705</v>
      </c>
      <c r="V389" s="402">
        <v>14.740528494110155</v>
      </c>
      <c r="W389" s="402">
        <v>0.41341136577399951</v>
      </c>
      <c r="X389" s="402">
        <v>0.40486415844581813</v>
      </c>
      <c r="Y389" s="402">
        <v>-8.5472073281813721E-3</v>
      </c>
    </row>
    <row r="390" spans="2:25" x14ac:dyDescent="0.15">
      <c r="B390" s="346" t="s">
        <v>6</v>
      </c>
      <c r="C390" s="346" t="s">
        <v>104</v>
      </c>
      <c r="D390" s="346" t="s">
        <v>103</v>
      </c>
      <c r="E390" s="400">
        <v>500</v>
      </c>
      <c r="F390" s="400">
        <v>3210</v>
      </c>
      <c r="G390" s="401">
        <v>15.57632398753894</v>
      </c>
      <c r="H390" s="400">
        <v>0</v>
      </c>
      <c r="I390" s="400">
        <v>0</v>
      </c>
      <c r="J390" s="401" t="s">
        <v>589</v>
      </c>
      <c r="K390" s="400">
        <v>500</v>
      </c>
      <c r="L390" s="400">
        <v>3210</v>
      </c>
      <c r="M390" s="401">
        <v>15.57632398753894</v>
      </c>
      <c r="N390" s="400">
        <v>495</v>
      </c>
      <c r="O390" s="400">
        <v>3190</v>
      </c>
      <c r="P390" s="401">
        <v>15.517241379310345</v>
      </c>
      <c r="Q390" s="400">
        <v>0</v>
      </c>
      <c r="R390" s="400">
        <v>0</v>
      </c>
      <c r="S390" s="401" t="s">
        <v>589</v>
      </c>
      <c r="T390" s="400">
        <v>495</v>
      </c>
      <c r="U390" s="400">
        <v>3190</v>
      </c>
      <c r="V390" s="402">
        <v>15.517241379310345</v>
      </c>
      <c r="W390" s="402">
        <v>-5.908260822859468E-2</v>
      </c>
      <c r="X390" s="402">
        <v>-5.908260822859468E-2</v>
      </c>
      <c r="Y390" s="402">
        <v>0</v>
      </c>
    </row>
    <row r="391" spans="2:25" x14ac:dyDescent="0.15">
      <c r="B391" s="346" t="s">
        <v>6</v>
      </c>
      <c r="C391" s="346" t="s">
        <v>237</v>
      </c>
      <c r="D391" s="346" t="s">
        <v>236</v>
      </c>
      <c r="E391" s="400">
        <v>180</v>
      </c>
      <c r="F391" s="400">
        <v>1905</v>
      </c>
      <c r="G391" s="401">
        <v>9.4488188976377945</v>
      </c>
      <c r="H391" s="400">
        <v>85</v>
      </c>
      <c r="I391" s="400">
        <v>930</v>
      </c>
      <c r="J391" s="401">
        <v>9.1397849462365599</v>
      </c>
      <c r="K391" s="400">
        <v>95</v>
      </c>
      <c r="L391" s="400">
        <v>975</v>
      </c>
      <c r="M391" s="401">
        <v>9.7435897435897445</v>
      </c>
      <c r="N391" s="400">
        <v>95</v>
      </c>
      <c r="O391" s="400">
        <v>975</v>
      </c>
      <c r="P391" s="401">
        <v>9.7435897435897445</v>
      </c>
      <c r="Q391" s="400" t="s">
        <v>580</v>
      </c>
      <c r="R391" s="400">
        <v>20</v>
      </c>
      <c r="S391" s="401" t="s">
        <v>580</v>
      </c>
      <c r="T391" s="400">
        <v>90</v>
      </c>
      <c r="U391" s="400">
        <v>955</v>
      </c>
      <c r="V391" s="402">
        <v>9.4240837696335085</v>
      </c>
      <c r="W391" s="402">
        <v>0.29477084595195002</v>
      </c>
      <c r="X391" s="402">
        <v>-0.31950597395623603</v>
      </c>
      <c r="Y391" s="402">
        <v>-0.61427681990818606</v>
      </c>
    </row>
    <row r="392" spans="2:25" x14ac:dyDescent="0.15">
      <c r="B392" s="346" t="s">
        <v>6</v>
      </c>
      <c r="C392" s="346" t="s">
        <v>106</v>
      </c>
      <c r="D392" s="346" t="s">
        <v>105</v>
      </c>
      <c r="E392" s="400">
        <v>655</v>
      </c>
      <c r="F392" s="400">
        <v>5160</v>
      </c>
      <c r="G392" s="401">
        <v>12.693798449612403</v>
      </c>
      <c r="H392" s="400">
        <v>280</v>
      </c>
      <c r="I392" s="400">
        <v>2260</v>
      </c>
      <c r="J392" s="401">
        <v>12.389380530973451</v>
      </c>
      <c r="K392" s="400">
        <v>375</v>
      </c>
      <c r="L392" s="400">
        <v>2900</v>
      </c>
      <c r="M392" s="401">
        <v>12.931034482758621</v>
      </c>
      <c r="N392" s="400">
        <v>405</v>
      </c>
      <c r="O392" s="400">
        <v>2855</v>
      </c>
      <c r="P392" s="401">
        <v>14.185639229422067</v>
      </c>
      <c r="Q392" s="400" t="s">
        <v>580</v>
      </c>
      <c r="R392" s="400">
        <v>35</v>
      </c>
      <c r="S392" s="401" t="s">
        <v>580</v>
      </c>
      <c r="T392" s="400">
        <v>400</v>
      </c>
      <c r="U392" s="400">
        <v>2820</v>
      </c>
      <c r="V392" s="402">
        <v>14.184397163120568</v>
      </c>
      <c r="W392" s="402">
        <v>1.4918407798096638</v>
      </c>
      <c r="X392" s="402">
        <v>1.2533626803619473</v>
      </c>
      <c r="Y392" s="402">
        <v>-0.23847809944771647</v>
      </c>
    </row>
    <row r="393" spans="2:25" x14ac:dyDescent="0.15">
      <c r="B393" s="346" t="s">
        <v>6</v>
      </c>
      <c r="C393" s="346" t="s">
        <v>62</v>
      </c>
      <c r="D393" s="346" t="s">
        <v>61</v>
      </c>
      <c r="E393" s="400">
        <v>265</v>
      </c>
      <c r="F393" s="400">
        <v>1740</v>
      </c>
      <c r="G393" s="401">
        <v>15.229885057471265</v>
      </c>
      <c r="H393" s="400">
        <v>110</v>
      </c>
      <c r="I393" s="400">
        <v>730</v>
      </c>
      <c r="J393" s="401">
        <v>15.068493150684931</v>
      </c>
      <c r="K393" s="400">
        <v>155</v>
      </c>
      <c r="L393" s="400">
        <v>1010</v>
      </c>
      <c r="M393" s="401">
        <v>15.346534653465346</v>
      </c>
      <c r="N393" s="400">
        <v>185</v>
      </c>
      <c r="O393" s="400">
        <v>1065</v>
      </c>
      <c r="P393" s="401">
        <v>17.370892018779344</v>
      </c>
      <c r="Q393" s="400">
        <v>15</v>
      </c>
      <c r="R393" s="400">
        <v>80</v>
      </c>
      <c r="S393" s="401">
        <v>18.75</v>
      </c>
      <c r="T393" s="400">
        <v>170</v>
      </c>
      <c r="U393" s="400">
        <v>990</v>
      </c>
      <c r="V393" s="402">
        <v>17.171717171717169</v>
      </c>
      <c r="W393" s="402">
        <v>2.1410069613080793</v>
      </c>
      <c r="X393" s="402">
        <v>1.8251825182518235</v>
      </c>
      <c r="Y393" s="402">
        <v>-0.31582444305625579</v>
      </c>
    </row>
    <row r="394" spans="2:25" x14ac:dyDescent="0.15">
      <c r="B394" s="346" t="s">
        <v>6</v>
      </c>
      <c r="C394" s="346" t="s">
        <v>239</v>
      </c>
      <c r="D394" s="346" t="s">
        <v>238</v>
      </c>
      <c r="E394" s="400">
        <v>355</v>
      </c>
      <c r="F394" s="400">
        <v>2895</v>
      </c>
      <c r="G394" s="401">
        <v>12.262521588946459</v>
      </c>
      <c r="H394" s="400">
        <v>45</v>
      </c>
      <c r="I394" s="400">
        <v>325</v>
      </c>
      <c r="J394" s="401">
        <v>13.846153846153847</v>
      </c>
      <c r="K394" s="400">
        <v>315</v>
      </c>
      <c r="L394" s="400">
        <v>2570</v>
      </c>
      <c r="M394" s="401">
        <v>12.2568093385214</v>
      </c>
      <c r="N394" s="400">
        <v>290</v>
      </c>
      <c r="O394" s="400">
        <v>2420</v>
      </c>
      <c r="P394" s="401">
        <v>11.983471074380166</v>
      </c>
      <c r="Q394" s="400">
        <v>0</v>
      </c>
      <c r="R394" s="400">
        <v>0</v>
      </c>
      <c r="S394" s="401" t="s">
        <v>589</v>
      </c>
      <c r="T394" s="400">
        <v>290</v>
      </c>
      <c r="U394" s="400">
        <v>2420</v>
      </c>
      <c r="V394" s="402">
        <v>11.983471074380166</v>
      </c>
      <c r="W394" s="402">
        <v>-0.27905051456629337</v>
      </c>
      <c r="X394" s="402">
        <v>-0.27333826414123408</v>
      </c>
      <c r="Y394" s="402">
        <v>5.7122504250592954E-3</v>
      </c>
    </row>
    <row r="395" spans="2:25" x14ac:dyDescent="0.15">
      <c r="B395" s="346" t="s">
        <v>6</v>
      </c>
      <c r="C395" s="346" t="s">
        <v>66</v>
      </c>
      <c r="D395" s="346" t="s">
        <v>65</v>
      </c>
      <c r="E395" s="400">
        <v>1705</v>
      </c>
      <c r="F395" s="400">
        <v>12680</v>
      </c>
      <c r="G395" s="401">
        <v>13.446372239747634</v>
      </c>
      <c r="H395" s="400">
        <v>980</v>
      </c>
      <c r="I395" s="400">
        <v>7160</v>
      </c>
      <c r="J395" s="401">
        <v>13.687150837988826</v>
      </c>
      <c r="K395" s="400">
        <v>730</v>
      </c>
      <c r="L395" s="400">
        <v>5520</v>
      </c>
      <c r="M395" s="401">
        <v>13.22463768115942</v>
      </c>
      <c r="N395" s="400">
        <v>795</v>
      </c>
      <c r="O395" s="400">
        <v>5435</v>
      </c>
      <c r="P395" s="401">
        <v>14.627414903403862</v>
      </c>
      <c r="Q395" s="400">
        <v>15</v>
      </c>
      <c r="R395" s="400">
        <v>120</v>
      </c>
      <c r="S395" s="401">
        <v>12.5</v>
      </c>
      <c r="T395" s="400">
        <v>780</v>
      </c>
      <c r="U395" s="400">
        <v>5315</v>
      </c>
      <c r="V395" s="402">
        <v>14.675446848541862</v>
      </c>
      <c r="W395" s="402">
        <v>1.1810426636562283</v>
      </c>
      <c r="X395" s="402">
        <v>1.4508091673824417</v>
      </c>
      <c r="Y395" s="402">
        <v>0.26976650372621336</v>
      </c>
    </row>
    <row r="396" spans="2:25" x14ac:dyDescent="0.15">
      <c r="B396" s="346" t="s">
        <v>6</v>
      </c>
      <c r="C396" s="346" t="s">
        <v>108</v>
      </c>
      <c r="D396" s="346" t="s">
        <v>107</v>
      </c>
      <c r="E396" s="400">
        <v>1235</v>
      </c>
      <c r="F396" s="400">
        <v>9140</v>
      </c>
      <c r="G396" s="401">
        <v>13.51203501094092</v>
      </c>
      <c r="H396" s="400">
        <v>370</v>
      </c>
      <c r="I396" s="400">
        <v>2730</v>
      </c>
      <c r="J396" s="401">
        <v>13.553113553113553</v>
      </c>
      <c r="K396" s="400">
        <v>870</v>
      </c>
      <c r="L396" s="400">
        <v>6410</v>
      </c>
      <c r="M396" s="401">
        <v>13.572542901716069</v>
      </c>
      <c r="N396" s="400">
        <v>795</v>
      </c>
      <c r="O396" s="400">
        <v>5685</v>
      </c>
      <c r="P396" s="401">
        <v>13.984168865435356</v>
      </c>
      <c r="Q396" s="400">
        <v>65</v>
      </c>
      <c r="R396" s="400">
        <v>440</v>
      </c>
      <c r="S396" s="401">
        <v>14.772727272727273</v>
      </c>
      <c r="T396" s="400">
        <v>725</v>
      </c>
      <c r="U396" s="400">
        <v>5245</v>
      </c>
      <c r="V396" s="402">
        <v>13.822688274547188</v>
      </c>
      <c r="W396" s="402">
        <v>0.47213385449443557</v>
      </c>
      <c r="X396" s="402">
        <v>0.25014537283111871</v>
      </c>
      <c r="Y396" s="402">
        <v>-0.22198848166331686</v>
      </c>
    </row>
    <row r="397" spans="2:25" x14ac:dyDescent="0.15">
      <c r="B397" s="346" t="s">
        <v>6</v>
      </c>
      <c r="C397" s="346" t="s">
        <v>130</v>
      </c>
      <c r="D397" s="346" t="s">
        <v>129</v>
      </c>
      <c r="E397" s="400">
        <v>475</v>
      </c>
      <c r="F397" s="400">
        <v>4415</v>
      </c>
      <c r="G397" s="401">
        <v>10.758776896942242</v>
      </c>
      <c r="H397" s="400">
        <v>55</v>
      </c>
      <c r="I397" s="400">
        <v>580</v>
      </c>
      <c r="J397" s="401">
        <v>9.4827586206896548</v>
      </c>
      <c r="K397" s="400">
        <v>420</v>
      </c>
      <c r="L397" s="400">
        <v>3835</v>
      </c>
      <c r="M397" s="401">
        <v>10.951760104302476</v>
      </c>
      <c r="N397" s="400">
        <v>445</v>
      </c>
      <c r="O397" s="400">
        <v>4260</v>
      </c>
      <c r="P397" s="401">
        <v>10.44600938967136</v>
      </c>
      <c r="Q397" s="400">
        <v>50</v>
      </c>
      <c r="R397" s="400">
        <v>555</v>
      </c>
      <c r="S397" s="401">
        <v>9.0090090090090094</v>
      </c>
      <c r="T397" s="400">
        <v>395</v>
      </c>
      <c r="U397" s="400">
        <v>3705</v>
      </c>
      <c r="V397" s="402">
        <v>10.6612685560054</v>
      </c>
      <c r="W397" s="402">
        <v>-0.31276750727088221</v>
      </c>
      <c r="X397" s="402">
        <v>-0.29049154829707646</v>
      </c>
      <c r="Y397" s="402">
        <v>2.2275958973805743E-2</v>
      </c>
    </row>
    <row r="398" spans="2:25" x14ac:dyDescent="0.15">
      <c r="B398" s="346" t="s">
        <v>6</v>
      </c>
      <c r="C398" s="346" t="s">
        <v>132</v>
      </c>
      <c r="D398" s="346" t="s">
        <v>131</v>
      </c>
      <c r="E398" s="400">
        <v>880</v>
      </c>
      <c r="F398" s="400">
        <v>7165</v>
      </c>
      <c r="G398" s="401">
        <v>12.28192602930914</v>
      </c>
      <c r="H398" s="400">
        <v>80</v>
      </c>
      <c r="I398" s="400">
        <v>650</v>
      </c>
      <c r="J398" s="401">
        <v>12.307692307692308</v>
      </c>
      <c r="K398" s="400">
        <v>805</v>
      </c>
      <c r="L398" s="400">
        <v>6515</v>
      </c>
      <c r="M398" s="401">
        <v>12.356101304681504</v>
      </c>
      <c r="N398" s="400">
        <v>785</v>
      </c>
      <c r="O398" s="400">
        <v>6710</v>
      </c>
      <c r="P398" s="401">
        <v>11.698956780923995</v>
      </c>
      <c r="Q398" s="400">
        <v>40</v>
      </c>
      <c r="R398" s="400">
        <v>255</v>
      </c>
      <c r="S398" s="401">
        <v>15.686274509803921</v>
      </c>
      <c r="T398" s="400">
        <v>745</v>
      </c>
      <c r="U398" s="400">
        <v>6455</v>
      </c>
      <c r="V398" s="402">
        <v>11.541440743609604</v>
      </c>
      <c r="W398" s="402">
        <v>-0.58296924838514563</v>
      </c>
      <c r="X398" s="402">
        <v>-0.81466056107189999</v>
      </c>
      <c r="Y398" s="402">
        <v>-0.23169131268675436</v>
      </c>
    </row>
    <row r="399" spans="2:25" x14ac:dyDescent="0.15">
      <c r="B399" s="346" t="s">
        <v>6</v>
      </c>
      <c r="C399" s="346" t="s">
        <v>241</v>
      </c>
      <c r="D399" s="346" t="s">
        <v>240</v>
      </c>
      <c r="E399" s="400">
        <v>360</v>
      </c>
      <c r="F399" s="400">
        <v>3270</v>
      </c>
      <c r="G399" s="401">
        <v>11.009174311926607</v>
      </c>
      <c r="H399" s="400" t="s">
        <v>580</v>
      </c>
      <c r="I399" s="400">
        <v>80</v>
      </c>
      <c r="J399" s="401" t="s">
        <v>580</v>
      </c>
      <c r="K399" s="400">
        <v>350</v>
      </c>
      <c r="L399" s="400">
        <v>3185</v>
      </c>
      <c r="M399" s="401">
        <v>10.989010989010989</v>
      </c>
      <c r="N399" s="400">
        <v>370</v>
      </c>
      <c r="O399" s="400">
        <v>3135</v>
      </c>
      <c r="P399" s="401">
        <v>11.802232854864434</v>
      </c>
      <c r="Q399" s="400" t="s">
        <v>580</v>
      </c>
      <c r="R399" s="400">
        <v>75</v>
      </c>
      <c r="S399" s="401" t="s">
        <v>580</v>
      </c>
      <c r="T399" s="400">
        <v>365</v>
      </c>
      <c r="U399" s="400">
        <v>3060</v>
      </c>
      <c r="V399" s="402">
        <v>11.928104575163399</v>
      </c>
      <c r="W399" s="402">
        <v>0.79305854293782652</v>
      </c>
      <c r="X399" s="402">
        <v>0.9390935861524099</v>
      </c>
      <c r="Y399" s="402">
        <v>0.14603504321458338</v>
      </c>
    </row>
    <row r="400" spans="2:25" x14ac:dyDescent="0.15">
      <c r="B400" s="346" t="s">
        <v>6</v>
      </c>
      <c r="C400" s="346" t="s">
        <v>134</v>
      </c>
      <c r="D400" s="346" t="s">
        <v>133</v>
      </c>
      <c r="E400" s="400">
        <v>1100</v>
      </c>
      <c r="F400" s="400">
        <v>7450</v>
      </c>
      <c r="G400" s="401">
        <v>14.76510067114094</v>
      </c>
      <c r="H400" s="400">
        <v>255</v>
      </c>
      <c r="I400" s="400">
        <v>1685</v>
      </c>
      <c r="J400" s="401">
        <v>15.133531157270031</v>
      </c>
      <c r="K400" s="400">
        <v>845</v>
      </c>
      <c r="L400" s="400">
        <v>5770</v>
      </c>
      <c r="M400" s="401">
        <v>14.644714038128251</v>
      </c>
      <c r="N400" s="400">
        <v>935</v>
      </c>
      <c r="O400" s="400">
        <v>6220</v>
      </c>
      <c r="P400" s="401">
        <v>15.032154340836012</v>
      </c>
      <c r="Q400" s="400">
        <v>115</v>
      </c>
      <c r="R400" s="400">
        <v>680</v>
      </c>
      <c r="S400" s="401">
        <v>16.911764705882355</v>
      </c>
      <c r="T400" s="400">
        <v>820</v>
      </c>
      <c r="U400" s="400">
        <v>5540</v>
      </c>
      <c r="V400" s="402">
        <v>14.801444043321299</v>
      </c>
      <c r="W400" s="402">
        <v>0.2670536696950716</v>
      </c>
      <c r="X400" s="402">
        <v>0.15673000519304736</v>
      </c>
      <c r="Y400" s="402">
        <v>-0.11032366450202424</v>
      </c>
    </row>
    <row r="401" spans="2:25" x14ac:dyDescent="0.15">
      <c r="B401" s="346" t="s">
        <v>6</v>
      </c>
      <c r="C401" s="346" t="s">
        <v>64</v>
      </c>
      <c r="D401" s="346" t="s">
        <v>63</v>
      </c>
      <c r="E401" s="400">
        <v>775</v>
      </c>
      <c r="F401" s="400">
        <v>5265</v>
      </c>
      <c r="G401" s="401">
        <v>14.719848053181387</v>
      </c>
      <c r="H401" s="400">
        <v>445</v>
      </c>
      <c r="I401" s="400">
        <v>3005</v>
      </c>
      <c r="J401" s="401">
        <v>14.808652246256241</v>
      </c>
      <c r="K401" s="400">
        <v>330</v>
      </c>
      <c r="L401" s="400">
        <v>2260</v>
      </c>
      <c r="M401" s="401">
        <v>14.601769911504425</v>
      </c>
      <c r="N401" s="400">
        <v>360</v>
      </c>
      <c r="O401" s="400">
        <v>2340</v>
      </c>
      <c r="P401" s="401">
        <v>15.384615384615385</v>
      </c>
      <c r="Q401" s="400">
        <v>10</v>
      </c>
      <c r="R401" s="400">
        <v>95</v>
      </c>
      <c r="S401" s="401">
        <v>10.526315789473683</v>
      </c>
      <c r="T401" s="400">
        <v>350</v>
      </c>
      <c r="U401" s="400">
        <v>2245</v>
      </c>
      <c r="V401" s="402">
        <v>15.590200445434299</v>
      </c>
      <c r="W401" s="402">
        <v>0.66476733143399791</v>
      </c>
      <c r="X401" s="402">
        <v>0.98843053392987379</v>
      </c>
      <c r="Y401" s="402">
        <v>0.32366320249587588</v>
      </c>
    </row>
    <row r="402" spans="2:25" x14ac:dyDescent="0.15">
      <c r="B402" s="346" t="s">
        <v>6</v>
      </c>
      <c r="C402" s="346" t="s">
        <v>186</v>
      </c>
      <c r="D402" s="346" t="s">
        <v>185</v>
      </c>
      <c r="E402" s="400">
        <v>380</v>
      </c>
      <c r="F402" s="400">
        <v>3155</v>
      </c>
      <c r="G402" s="401">
        <v>12.044374009508717</v>
      </c>
      <c r="H402" s="400">
        <v>160</v>
      </c>
      <c r="I402" s="400">
        <v>1340</v>
      </c>
      <c r="J402" s="401">
        <v>11.940298507462686</v>
      </c>
      <c r="K402" s="400">
        <v>220</v>
      </c>
      <c r="L402" s="400">
        <v>1815</v>
      </c>
      <c r="M402" s="401">
        <v>12.121212121212121</v>
      </c>
      <c r="N402" s="400">
        <v>235</v>
      </c>
      <c r="O402" s="400">
        <v>1930</v>
      </c>
      <c r="P402" s="401">
        <v>12.176165803108809</v>
      </c>
      <c r="Q402" s="400">
        <v>30</v>
      </c>
      <c r="R402" s="400">
        <v>270</v>
      </c>
      <c r="S402" s="401">
        <v>11.111111111111111</v>
      </c>
      <c r="T402" s="400">
        <v>205</v>
      </c>
      <c r="U402" s="400">
        <v>1660</v>
      </c>
      <c r="V402" s="402">
        <v>12.349397590361445</v>
      </c>
      <c r="W402" s="402">
        <v>0.13179179360009208</v>
      </c>
      <c r="X402" s="402">
        <v>0.22818546914932369</v>
      </c>
      <c r="Y402" s="402">
        <v>9.6393675549231617E-2</v>
      </c>
    </row>
    <row r="403" spans="2:25" x14ac:dyDescent="0.15">
      <c r="B403" s="346" t="s">
        <v>6</v>
      </c>
      <c r="C403" s="346" t="s">
        <v>68</v>
      </c>
      <c r="D403" s="346" t="s">
        <v>67</v>
      </c>
      <c r="E403" s="400">
        <v>810</v>
      </c>
      <c r="F403" s="400">
        <v>6120</v>
      </c>
      <c r="G403" s="401">
        <v>13.23529411764706</v>
      </c>
      <c r="H403" s="400">
        <v>25</v>
      </c>
      <c r="I403" s="400">
        <v>185</v>
      </c>
      <c r="J403" s="401">
        <v>13.513513513513514</v>
      </c>
      <c r="K403" s="400">
        <v>785</v>
      </c>
      <c r="L403" s="400">
        <v>5935</v>
      </c>
      <c r="M403" s="401">
        <v>13.226621735467564</v>
      </c>
      <c r="N403" s="400">
        <v>800</v>
      </c>
      <c r="O403" s="400">
        <v>6560</v>
      </c>
      <c r="P403" s="401">
        <v>12.195121951219512</v>
      </c>
      <c r="Q403" s="400">
        <v>15</v>
      </c>
      <c r="R403" s="400">
        <v>175</v>
      </c>
      <c r="S403" s="401">
        <v>8.5714285714285712</v>
      </c>
      <c r="T403" s="400">
        <v>785</v>
      </c>
      <c r="U403" s="400">
        <v>6385</v>
      </c>
      <c r="V403" s="402">
        <v>12.294440093970243</v>
      </c>
      <c r="W403" s="402">
        <v>-1.0401721664275474</v>
      </c>
      <c r="X403" s="402">
        <v>-0.93218164149732097</v>
      </c>
      <c r="Y403" s="402">
        <v>0.10799052493022643</v>
      </c>
    </row>
    <row r="404" spans="2:25" x14ac:dyDescent="0.15">
      <c r="B404" s="346" t="s">
        <v>6</v>
      </c>
      <c r="C404" s="346" t="s">
        <v>278</v>
      </c>
      <c r="D404" s="346" t="s">
        <v>277</v>
      </c>
      <c r="E404" s="400">
        <v>480</v>
      </c>
      <c r="F404" s="400">
        <v>3405</v>
      </c>
      <c r="G404" s="401">
        <v>14.096916299559473</v>
      </c>
      <c r="H404" s="400">
        <v>140</v>
      </c>
      <c r="I404" s="400">
        <v>930</v>
      </c>
      <c r="J404" s="401">
        <v>15.053763440860216</v>
      </c>
      <c r="K404" s="400">
        <v>340</v>
      </c>
      <c r="L404" s="400">
        <v>2475</v>
      </c>
      <c r="M404" s="401">
        <v>13.737373737373737</v>
      </c>
      <c r="N404" s="400">
        <v>340</v>
      </c>
      <c r="O404" s="400">
        <v>2485</v>
      </c>
      <c r="P404" s="401">
        <v>13.682092555331993</v>
      </c>
      <c r="Q404" s="400" t="s">
        <v>580</v>
      </c>
      <c r="R404" s="400">
        <v>45</v>
      </c>
      <c r="S404" s="401" t="s">
        <v>580</v>
      </c>
      <c r="T404" s="400">
        <v>335</v>
      </c>
      <c r="U404" s="400">
        <v>2440</v>
      </c>
      <c r="V404" s="402">
        <v>13.729508196721312</v>
      </c>
      <c r="W404" s="402">
        <v>-0.41482374422747981</v>
      </c>
      <c r="X404" s="402">
        <v>-7.8655406524248406E-3</v>
      </c>
      <c r="Y404" s="402">
        <v>0.40695820357505497</v>
      </c>
    </row>
    <row r="405" spans="2:25" x14ac:dyDescent="0.15">
      <c r="B405" s="346" t="s">
        <v>6</v>
      </c>
      <c r="C405" s="346" t="s">
        <v>243</v>
      </c>
      <c r="D405" s="346" t="s">
        <v>242</v>
      </c>
      <c r="E405" s="400">
        <v>275</v>
      </c>
      <c r="F405" s="400">
        <v>2220</v>
      </c>
      <c r="G405" s="401">
        <v>12.387387387387387</v>
      </c>
      <c r="H405" s="400" t="s">
        <v>580</v>
      </c>
      <c r="I405" s="400">
        <v>20</v>
      </c>
      <c r="J405" s="401" t="s">
        <v>580</v>
      </c>
      <c r="K405" s="400">
        <v>270</v>
      </c>
      <c r="L405" s="400">
        <v>2200</v>
      </c>
      <c r="M405" s="401">
        <v>12.272727272727273</v>
      </c>
      <c r="N405" s="400">
        <v>220</v>
      </c>
      <c r="O405" s="400">
        <v>2230</v>
      </c>
      <c r="P405" s="401">
        <v>9.8654708520179373</v>
      </c>
      <c r="Q405" s="400" t="s">
        <v>580</v>
      </c>
      <c r="R405" s="400">
        <v>15</v>
      </c>
      <c r="S405" s="401" t="s">
        <v>580</v>
      </c>
      <c r="T405" s="400">
        <v>220</v>
      </c>
      <c r="U405" s="400">
        <v>2210</v>
      </c>
      <c r="V405" s="402">
        <v>9.9547511312217196</v>
      </c>
      <c r="W405" s="402">
        <v>-2.5219165353694493</v>
      </c>
      <c r="X405" s="402">
        <v>-2.3179761415055538</v>
      </c>
      <c r="Y405" s="402">
        <v>0.20394039386389551</v>
      </c>
    </row>
    <row r="406" spans="2:25" x14ac:dyDescent="0.15">
      <c r="B406" s="346" t="s">
        <v>6</v>
      </c>
      <c r="C406" s="346" t="s">
        <v>28</v>
      </c>
      <c r="D406" s="346" t="s">
        <v>27</v>
      </c>
      <c r="E406" s="400">
        <v>250</v>
      </c>
      <c r="F406" s="400">
        <v>1890</v>
      </c>
      <c r="G406" s="401">
        <v>13.227513227513226</v>
      </c>
      <c r="H406" s="400">
        <v>145</v>
      </c>
      <c r="I406" s="400">
        <v>1145</v>
      </c>
      <c r="J406" s="401">
        <v>12.663755458515283</v>
      </c>
      <c r="K406" s="400">
        <v>105</v>
      </c>
      <c r="L406" s="400">
        <v>745</v>
      </c>
      <c r="M406" s="401">
        <v>14.093959731543624</v>
      </c>
      <c r="N406" s="400">
        <v>120</v>
      </c>
      <c r="O406" s="400">
        <v>735</v>
      </c>
      <c r="P406" s="401">
        <v>16.326530612244898</v>
      </c>
      <c r="Q406" s="400">
        <v>15</v>
      </c>
      <c r="R406" s="400">
        <v>50</v>
      </c>
      <c r="S406" s="401">
        <v>30</v>
      </c>
      <c r="T406" s="400">
        <v>110</v>
      </c>
      <c r="U406" s="400">
        <v>685</v>
      </c>
      <c r="V406" s="402">
        <v>16.058394160583941</v>
      </c>
      <c r="W406" s="402">
        <v>3.0990173847316722</v>
      </c>
      <c r="X406" s="402">
        <v>1.9644344290403168</v>
      </c>
      <c r="Y406" s="402">
        <v>-1.1345829556913554</v>
      </c>
    </row>
    <row r="407" spans="2:25" x14ac:dyDescent="0.15">
      <c r="B407" s="346" t="s">
        <v>6</v>
      </c>
      <c r="C407" s="346" t="s">
        <v>280</v>
      </c>
      <c r="D407" s="346" t="s">
        <v>279</v>
      </c>
      <c r="E407" s="400">
        <v>390</v>
      </c>
      <c r="F407" s="400">
        <v>3505</v>
      </c>
      <c r="G407" s="401">
        <v>11.126961483594865</v>
      </c>
      <c r="H407" s="400">
        <v>105</v>
      </c>
      <c r="I407" s="400">
        <v>940</v>
      </c>
      <c r="J407" s="401">
        <v>11.170212765957446</v>
      </c>
      <c r="K407" s="400">
        <v>285</v>
      </c>
      <c r="L407" s="400">
        <v>2565</v>
      </c>
      <c r="M407" s="401">
        <v>11.111111111111111</v>
      </c>
      <c r="N407" s="400">
        <v>315</v>
      </c>
      <c r="O407" s="400">
        <v>2635</v>
      </c>
      <c r="P407" s="401">
        <v>11.954459203036052</v>
      </c>
      <c r="Q407" s="400">
        <v>25</v>
      </c>
      <c r="R407" s="400">
        <v>165</v>
      </c>
      <c r="S407" s="401">
        <v>15.151515151515152</v>
      </c>
      <c r="T407" s="400">
        <v>295</v>
      </c>
      <c r="U407" s="400">
        <v>2470</v>
      </c>
      <c r="V407" s="402">
        <v>11.943319838056681</v>
      </c>
      <c r="W407" s="402">
        <v>0.82749771944118677</v>
      </c>
      <c r="X407" s="402">
        <v>0.83220872694557002</v>
      </c>
      <c r="Y407" s="402">
        <v>4.7110075043832467E-3</v>
      </c>
    </row>
    <row r="408" spans="2:25" x14ac:dyDescent="0.15">
      <c r="B408" s="346" t="s">
        <v>6</v>
      </c>
      <c r="C408" s="346" t="s">
        <v>30</v>
      </c>
      <c r="D408" s="346" t="s">
        <v>29</v>
      </c>
      <c r="E408" s="400">
        <v>420</v>
      </c>
      <c r="F408" s="400">
        <v>2960</v>
      </c>
      <c r="G408" s="401">
        <v>14.189189189189189</v>
      </c>
      <c r="H408" s="400" t="s">
        <v>580</v>
      </c>
      <c r="I408" s="400">
        <v>30</v>
      </c>
      <c r="J408" s="401" t="s">
        <v>580</v>
      </c>
      <c r="K408" s="400">
        <v>415</v>
      </c>
      <c r="L408" s="400">
        <v>2930</v>
      </c>
      <c r="M408" s="401">
        <v>14.163822525597269</v>
      </c>
      <c r="N408" s="400">
        <v>410</v>
      </c>
      <c r="O408" s="400">
        <v>2800</v>
      </c>
      <c r="P408" s="401">
        <v>14.642857142857144</v>
      </c>
      <c r="Q408" s="400" t="s">
        <v>580</v>
      </c>
      <c r="R408" s="400">
        <v>45</v>
      </c>
      <c r="S408" s="401" t="s">
        <v>580</v>
      </c>
      <c r="T408" s="400">
        <v>400</v>
      </c>
      <c r="U408" s="400">
        <v>2750</v>
      </c>
      <c r="V408" s="402">
        <v>14.545454545454545</v>
      </c>
      <c r="W408" s="402">
        <v>0.45366795366795465</v>
      </c>
      <c r="X408" s="402">
        <v>0.38163201985727646</v>
      </c>
      <c r="Y408" s="402">
        <v>-7.2035933810678188E-2</v>
      </c>
    </row>
    <row r="409" spans="2:25" x14ac:dyDescent="0.15">
      <c r="B409" s="346" t="s">
        <v>6</v>
      </c>
      <c r="C409" s="346" t="s">
        <v>245</v>
      </c>
      <c r="D409" s="346" t="s">
        <v>244</v>
      </c>
      <c r="E409" s="400" t="s">
        <v>579</v>
      </c>
      <c r="F409" s="400" t="s">
        <v>579</v>
      </c>
      <c r="G409" s="401" t="s">
        <v>579</v>
      </c>
      <c r="H409" s="400" t="s">
        <v>579</v>
      </c>
      <c r="I409" s="400" t="s">
        <v>579</v>
      </c>
      <c r="J409" s="401" t="s">
        <v>579</v>
      </c>
      <c r="K409" s="400" t="s">
        <v>579</v>
      </c>
      <c r="L409" s="400" t="s">
        <v>579</v>
      </c>
      <c r="M409" s="401" t="s">
        <v>579</v>
      </c>
      <c r="N409" s="400" t="s">
        <v>579</v>
      </c>
      <c r="O409" s="400" t="s">
        <v>579</v>
      </c>
      <c r="P409" s="401" t="s">
        <v>579</v>
      </c>
      <c r="Q409" s="400" t="s">
        <v>579</v>
      </c>
      <c r="R409" s="400" t="s">
        <v>579</v>
      </c>
      <c r="S409" s="401" t="s">
        <v>579</v>
      </c>
      <c r="T409" s="400" t="s">
        <v>579</v>
      </c>
      <c r="U409" s="400" t="s">
        <v>579</v>
      </c>
      <c r="V409" s="402" t="s">
        <v>579</v>
      </c>
      <c r="W409" s="402" t="s">
        <v>579</v>
      </c>
      <c r="X409" s="402" t="s">
        <v>579</v>
      </c>
      <c r="Y409" s="402" t="s">
        <v>579</v>
      </c>
    </row>
    <row r="410" spans="2:25" x14ac:dyDescent="0.15">
      <c r="B410" s="346" t="s">
        <v>6</v>
      </c>
      <c r="C410" s="346" t="s">
        <v>188</v>
      </c>
      <c r="D410" s="346" t="s">
        <v>187</v>
      </c>
      <c r="E410" s="400">
        <v>1065</v>
      </c>
      <c r="F410" s="400">
        <v>8310</v>
      </c>
      <c r="G410" s="401">
        <v>12.815884476534295</v>
      </c>
      <c r="H410" s="400">
        <v>430</v>
      </c>
      <c r="I410" s="400">
        <v>3210</v>
      </c>
      <c r="J410" s="401">
        <v>13.395638629283487</v>
      </c>
      <c r="K410" s="400">
        <v>635</v>
      </c>
      <c r="L410" s="400">
        <v>5100</v>
      </c>
      <c r="M410" s="401">
        <v>12.450980392156863</v>
      </c>
      <c r="N410" s="400">
        <v>790</v>
      </c>
      <c r="O410" s="400">
        <v>5435</v>
      </c>
      <c r="P410" s="401">
        <v>14.535418583256671</v>
      </c>
      <c r="Q410" s="400">
        <v>55</v>
      </c>
      <c r="R410" s="400">
        <v>320</v>
      </c>
      <c r="S410" s="401">
        <v>17.1875</v>
      </c>
      <c r="T410" s="400">
        <v>735</v>
      </c>
      <c r="U410" s="400">
        <v>5115</v>
      </c>
      <c r="V410" s="402">
        <v>14.369501466275661</v>
      </c>
      <c r="W410" s="402">
        <v>1.7195341067223762</v>
      </c>
      <c r="X410" s="402">
        <v>1.9185210741187984</v>
      </c>
      <c r="Y410" s="402">
        <v>0.19898696739642219</v>
      </c>
    </row>
    <row r="411" spans="2:25" x14ac:dyDescent="0.15">
      <c r="B411" s="346" t="s">
        <v>6</v>
      </c>
      <c r="C411" s="346" t="s">
        <v>110</v>
      </c>
      <c r="D411" s="346" t="s">
        <v>109</v>
      </c>
      <c r="E411" s="400">
        <v>270</v>
      </c>
      <c r="F411" s="400">
        <v>1840</v>
      </c>
      <c r="G411" s="401">
        <v>14.673913043478262</v>
      </c>
      <c r="H411" s="400">
        <v>10</v>
      </c>
      <c r="I411" s="400">
        <v>35</v>
      </c>
      <c r="J411" s="401">
        <v>28.571428571428569</v>
      </c>
      <c r="K411" s="400">
        <v>260</v>
      </c>
      <c r="L411" s="400">
        <v>1805</v>
      </c>
      <c r="M411" s="401">
        <v>14.40443213296399</v>
      </c>
      <c r="N411" s="400">
        <v>285</v>
      </c>
      <c r="O411" s="400">
        <v>1875</v>
      </c>
      <c r="P411" s="401">
        <v>15.2</v>
      </c>
      <c r="Q411" s="400">
        <v>10</v>
      </c>
      <c r="R411" s="400">
        <v>45</v>
      </c>
      <c r="S411" s="401">
        <v>22.222222222222221</v>
      </c>
      <c r="T411" s="400">
        <v>275</v>
      </c>
      <c r="U411" s="400">
        <v>1830</v>
      </c>
      <c r="V411" s="402">
        <v>15.027322404371585</v>
      </c>
      <c r="W411" s="402">
        <v>0.52608695652173765</v>
      </c>
      <c r="X411" s="402">
        <v>0.62289027140759501</v>
      </c>
      <c r="Y411" s="402">
        <v>9.6803314885857361E-2</v>
      </c>
    </row>
    <row r="412" spans="2:25" x14ac:dyDescent="0.15">
      <c r="B412" s="346" t="s">
        <v>6</v>
      </c>
      <c r="C412" s="346" t="s">
        <v>112</v>
      </c>
      <c r="D412" s="346" t="s">
        <v>111</v>
      </c>
      <c r="E412" s="400">
        <v>275</v>
      </c>
      <c r="F412" s="400">
        <v>1760</v>
      </c>
      <c r="G412" s="401">
        <v>15.625</v>
      </c>
      <c r="H412" s="400" t="s">
        <v>580</v>
      </c>
      <c r="I412" s="400">
        <v>65</v>
      </c>
      <c r="J412" s="401" t="s">
        <v>580</v>
      </c>
      <c r="K412" s="400">
        <v>270</v>
      </c>
      <c r="L412" s="400">
        <v>1700</v>
      </c>
      <c r="M412" s="401">
        <v>15.882352941176469</v>
      </c>
      <c r="N412" s="400">
        <v>225</v>
      </c>
      <c r="O412" s="400">
        <v>1710</v>
      </c>
      <c r="P412" s="401">
        <v>13.157894736842104</v>
      </c>
      <c r="Q412" s="400" t="s">
        <v>580</v>
      </c>
      <c r="R412" s="400">
        <v>10</v>
      </c>
      <c r="S412" s="401" t="s">
        <v>580</v>
      </c>
      <c r="T412" s="400">
        <v>225</v>
      </c>
      <c r="U412" s="400">
        <v>1700</v>
      </c>
      <c r="V412" s="402">
        <v>13.23529411764706</v>
      </c>
      <c r="W412" s="402">
        <v>-2.4671052631578956</v>
      </c>
      <c r="X412" s="402">
        <v>-2.6470588235294095</v>
      </c>
      <c r="Y412" s="402">
        <v>-0.17995356037151389</v>
      </c>
    </row>
    <row r="413" spans="2:25" x14ac:dyDescent="0.15">
      <c r="B413" s="346" t="s">
        <v>6</v>
      </c>
      <c r="C413" s="346" t="s">
        <v>317</v>
      </c>
      <c r="D413" s="346" t="s">
        <v>316</v>
      </c>
      <c r="E413" s="400">
        <v>320</v>
      </c>
      <c r="F413" s="400">
        <v>2105</v>
      </c>
      <c r="G413" s="401">
        <v>15.201900237529692</v>
      </c>
      <c r="H413" s="400">
        <v>135</v>
      </c>
      <c r="I413" s="400">
        <v>900</v>
      </c>
      <c r="J413" s="401">
        <v>15</v>
      </c>
      <c r="K413" s="400">
        <v>185</v>
      </c>
      <c r="L413" s="400">
        <v>1205</v>
      </c>
      <c r="M413" s="401">
        <v>15.352697095435685</v>
      </c>
      <c r="N413" s="400">
        <v>250</v>
      </c>
      <c r="O413" s="400">
        <v>1540</v>
      </c>
      <c r="P413" s="401">
        <v>16.233766233766232</v>
      </c>
      <c r="Q413" s="400">
        <v>20</v>
      </c>
      <c r="R413" s="400">
        <v>225</v>
      </c>
      <c r="S413" s="401">
        <v>8.8888888888888893</v>
      </c>
      <c r="T413" s="400">
        <v>230</v>
      </c>
      <c r="U413" s="400">
        <v>1310</v>
      </c>
      <c r="V413" s="402">
        <v>17.557251908396946</v>
      </c>
      <c r="W413" s="402">
        <v>1.0318659962365402</v>
      </c>
      <c r="X413" s="402">
        <v>2.2045548129612609</v>
      </c>
      <c r="Y413" s="402">
        <v>1.1726888167247207</v>
      </c>
    </row>
    <row r="414" spans="2:25" x14ac:dyDescent="0.15">
      <c r="B414" s="346" t="s">
        <v>6</v>
      </c>
      <c r="C414" s="346" t="s">
        <v>32</v>
      </c>
      <c r="D414" s="346" t="s">
        <v>31</v>
      </c>
      <c r="E414" s="400">
        <v>305</v>
      </c>
      <c r="F414" s="400">
        <v>2280</v>
      </c>
      <c r="G414" s="401">
        <v>13.37719298245614</v>
      </c>
      <c r="H414" s="400">
        <v>0</v>
      </c>
      <c r="I414" s="400">
        <v>0</v>
      </c>
      <c r="J414" s="401" t="s">
        <v>589</v>
      </c>
      <c r="K414" s="400">
        <v>305</v>
      </c>
      <c r="L414" s="400">
        <v>2280</v>
      </c>
      <c r="M414" s="401">
        <v>13.37719298245614</v>
      </c>
      <c r="N414" s="400">
        <v>330</v>
      </c>
      <c r="O414" s="400">
        <v>2225</v>
      </c>
      <c r="P414" s="401">
        <v>14.831460674157304</v>
      </c>
      <c r="Q414" s="400" t="s">
        <v>580</v>
      </c>
      <c r="R414" s="400">
        <v>10</v>
      </c>
      <c r="S414" s="401" t="s">
        <v>580</v>
      </c>
      <c r="T414" s="400">
        <v>325</v>
      </c>
      <c r="U414" s="400">
        <v>2215</v>
      </c>
      <c r="V414" s="402">
        <v>14.672686230248308</v>
      </c>
      <c r="W414" s="402">
        <v>1.4542676917011637</v>
      </c>
      <c r="X414" s="402">
        <v>1.2954932477921677</v>
      </c>
      <c r="Y414" s="402">
        <v>-0.15877444390899598</v>
      </c>
    </row>
    <row r="415" spans="2:25" x14ac:dyDescent="0.15">
      <c r="B415" s="346" t="s">
        <v>6</v>
      </c>
      <c r="C415" s="346" t="s">
        <v>114</v>
      </c>
      <c r="D415" s="346" t="s">
        <v>113</v>
      </c>
      <c r="E415" s="400">
        <v>670</v>
      </c>
      <c r="F415" s="400">
        <v>4690</v>
      </c>
      <c r="G415" s="401">
        <v>14.285714285714285</v>
      </c>
      <c r="H415" s="400">
        <v>180</v>
      </c>
      <c r="I415" s="400">
        <v>1145</v>
      </c>
      <c r="J415" s="401">
        <v>15.72052401746725</v>
      </c>
      <c r="K415" s="400">
        <v>490</v>
      </c>
      <c r="L415" s="400">
        <v>3550</v>
      </c>
      <c r="M415" s="401">
        <v>13.802816901408452</v>
      </c>
      <c r="N415" s="400">
        <v>560</v>
      </c>
      <c r="O415" s="400">
        <v>3915</v>
      </c>
      <c r="P415" s="401">
        <v>14.303959131545337</v>
      </c>
      <c r="Q415" s="400">
        <v>65</v>
      </c>
      <c r="R415" s="400">
        <v>425</v>
      </c>
      <c r="S415" s="401">
        <v>15.294117647058824</v>
      </c>
      <c r="T415" s="400">
        <v>495</v>
      </c>
      <c r="U415" s="400">
        <v>3490</v>
      </c>
      <c r="V415" s="402">
        <v>14.183381088825215</v>
      </c>
      <c r="W415" s="402">
        <v>1.8244845831052459E-2</v>
      </c>
      <c r="X415" s="402">
        <v>0.38056418741676268</v>
      </c>
      <c r="Y415" s="402">
        <v>0.36231934158571022</v>
      </c>
    </row>
    <row r="416" spans="2:25" x14ac:dyDescent="0.15">
      <c r="B416" s="346" t="s">
        <v>6</v>
      </c>
      <c r="C416" s="346" t="s">
        <v>136</v>
      </c>
      <c r="D416" s="346" t="s">
        <v>135</v>
      </c>
      <c r="E416" s="400">
        <v>955</v>
      </c>
      <c r="F416" s="400">
        <v>7380</v>
      </c>
      <c r="G416" s="401">
        <v>12.940379403794038</v>
      </c>
      <c r="H416" s="400">
        <v>535</v>
      </c>
      <c r="I416" s="400">
        <v>4235</v>
      </c>
      <c r="J416" s="401">
        <v>12.632821723730814</v>
      </c>
      <c r="K416" s="400">
        <v>420</v>
      </c>
      <c r="L416" s="400">
        <v>3145</v>
      </c>
      <c r="M416" s="401">
        <v>13.354531001589825</v>
      </c>
      <c r="N416" s="400">
        <v>455</v>
      </c>
      <c r="O416" s="400">
        <v>3310</v>
      </c>
      <c r="P416" s="401">
        <v>13.746223564954683</v>
      </c>
      <c r="Q416" s="400">
        <v>25</v>
      </c>
      <c r="R416" s="400">
        <v>135</v>
      </c>
      <c r="S416" s="401">
        <v>18.518518518518519</v>
      </c>
      <c r="T416" s="400">
        <v>430</v>
      </c>
      <c r="U416" s="400">
        <v>3175</v>
      </c>
      <c r="V416" s="402">
        <v>13.543307086614172</v>
      </c>
      <c r="W416" s="402">
        <v>0.80584416116064439</v>
      </c>
      <c r="X416" s="402">
        <v>0.1887760850243474</v>
      </c>
      <c r="Y416" s="402">
        <v>-0.61706807613629699</v>
      </c>
    </row>
    <row r="417" spans="2:25" x14ac:dyDescent="0.15">
      <c r="B417" s="346" t="s">
        <v>6</v>
      </c>
      <c r="C417" s="346" t="s">
        <v>34</v>
      </c>
      <c r="D417" s="346" t="s">
        <v>33</v>
      </c>
      <c r="E417" s="400">
        <v>325</v>
      </c>
      <c r="F417" s="400">
        <v>2845</v>
      </c>
      <c r="G417" s="401">
        <v>11.423550087873462</v>
      </c>
      <c r="H417" s="400">
        <v>75</v>
      </c>
      <c r="I417" s="400">
        <v>640</v>
      </c>
      <c r="J417" s="401">
        <v>11.71875</v>
      </c>
      <c r="K417" s="400">
        <v>250</v>
      </c>
      <c r="L417" s="400">
        <v>2205</v>
      </c>
      <c r="M417" s="401">
        <v>11.337868480725625</v>
      </c>
      <c r="N417" s="400">
        <v>250</v>
      </c>
      <c r="O417" s="400">
        <v>2420</v>
      </c>
      <c r="P417" s="401">
        <v>10.330578512396695</v>
      </c>
      <c r="Q417" s="400">
        <v>35</v>
      </c>
      <c r="R417" s="400">
        <v>285</v>
      </c>
      <c r="S417" s="401">
        <v>12.280701754385964</v>
      </c>
      <c r="T417" s="400">
        <v>215</v>
      </c>
      <c r="U417" s="400">
        <v>2135</v>
      </c>
      <c r="V417" s="402">
        <v>10.070257611241217</v>
      </c>
      <c r="W417" s="402">
        <v>-1.092971575476767</v>
      </c>
      <c r="X417" s="402">
        <v>-1.2676108694844075</v>
      </c>
      <c r="Y417" s="402">
        <v>-0.17463929400764044</v>
      </c>
    </row>
    <row r="418" spans="2:25" x14ac:dyDescent="0.15">
      <c r="B418" s="346" t="s">
        <v>6</v>
      </c>
      <c r="C418" s="346" t="s">
        <v>138</v>
      </c>
      <c r="D418" s="346" t="s">
        <v>137</v>
      </c>
      <c r="E418" s="400">
        <v>455</v>
      </c>
      <c r="F418" s="400">
        <v>3395</v>
      </c>
      <c r="G418" s="401">
        <v>13.402061855670103</v>
      </c>
      <c r="H418" s="400" t="s">
        <v>580</v>
      </c>
      <c r="I418" s="400">
        <v>25</v>
      </c>
      <c r="J418" s="401" t="s">
        <v>580</v>
      </c>
      <c r="K418" s="400">
        <v>455</v>
      </c>
      <c r="L418" s="400">
        <v>3370</v>
      </c>
      <c r="M418" s="401">
        <v>13.501483679525222</v>
      </c>
      <c r="N418" s="400">
        <v>425</v>
      </c>
      <c r="O418" s="400">
        <v>3370</v>
      </c>
      <c r="P418" s="401">
        <v>12.611275964391691</v>
      </c>
      <c r="Q418" s="400">
        <v>0</v>
      </c>
      <c r="R418" s="400">
        <v>0</v>
      </c>
      <c r="S418" s="401" t="s">
        <v>589</v>
      </c>
      <c r="T418" s="400">
        <v>425</v>
      </c>
      <c r="U418" s="400">
        <v>3370</v>
      </c>
      <c r="V418" s="402">
        <v>12.611275964391691</v>
      </c>
      <c r="W418" s="402">
        <v>-0.79078589127841248</v>
      </c>
      <c r="X418" s="402">
        <v>-0.89020771513353125</v>
      </c>
      <c r="Y418" s="402">
        <v>-9.9421823855118774E-2</v>
      </c>
    </row>
    <row r="419" spans="2:25" x14ac:dyDescent="0.15">
      <c r="B419" s="346" t="s">
        <v>6</v>
      </c>
      <c r="C419" s="346" t="s">
        <v>140</v>
      </c>
      <c r="D419" s="346" t="s">
        <v>139</v>
      </c>
      <c r="E419" s="400">
        <v>1170</v>
      </c>
      <c r="F419" s="400">
        <v>8700</v>
      </c>
      <c r="G419" s="401">
        <v>13.448275862068964</v>
      </c>
      <c r="H419" s="400">
        <v>310</v>
      </c>
      <c r="I419" s="400">
        <v>2480</v>
      </c>
      <c r="J419" s="401">
        <v>12.5</v>
      </c>
      <c r="K419" s="400">
        <v>860</v>
      </c>
      <c r="L419" s="400">
        <v>6220</v>
      </c>
      <c r="M419" s="401">
        <v>13.826366559485532</v>
      </c>
      <c r="N419" s="400">
        <v>845</v>
      </c>
      <c r="O419" s="400">
        <v>6545</v>
      </c>
      <c r="P419" s="401">
        <v>12.910618792971734</v>
      </c>
      <c r="Q419" s="400">
        <v>50</v>
      </c>
      <c r="R419" s="400">
        <v>350</v>
      </c>
      <c r="S419" s="401">
        <v>14.285714285714285</v>
      </c>
      <c r="T419" s="400">
        <v>795</v>
      </c>
      <c r="U419" s="400">
        <v>6195</v>
      </c>
      <c r="V419" s="402">
        <v>12.832929782082324</v>
      </c>
      <c r="W419" s="402">
        <v>-0.53765706909723043</v>
      </c>
      <c r="X419" s="402">
        <v>-0.99343677740320757</v>
      </c>
      <c r="Y419" s="402">
        <v>-0.45577970830597714</v>
      </c>
    </row>
    <row r="420" spans="2:25" x14ac:dyDescent="0.15">
      <c r="B420" s="346" t="s">
        <v>6</v>
      </c>
      <c r="C420" s="346" t="s">
        <v>70</v>
      </c>
      <c r="D420" s="346" t="s">
        <v>69</v>
      </c>
      <c r="E420" s="400">
        <v>395</v>
      </c>
      <c r="F420" s="400">
        <v>3075</v>
      </c>
      <c r="G420" s="401">
        <v>12.845528455284553</v>
      </c>
      <c r="H420" s="400">
        <v>290</v>
      </c>
      <c r="I420" s="400">
        <v>2200</v>
      </c>
      <c r="J420" s="401">
        <v>13.18181818181818</v>
      </c>
      <c r="K420" s="400">
        <v>105</v>
      </c>
      <c r="L420" s="400">
        <v>870</v>
      </c>
      <c r="M420" s="401">
        <v>12.068965517241379</v>
      </c>
      <c r="N420" s="400">
        <v>130</v>
      </c>
      <c r="O420" s="400">
        <v>965</v>
      </c>
      <c r="P420" s="401">
        <v>13.471502590673575</v>
      </c>
      <c r="Q420" s="400">
        <v>20</v>
      </c>
      <c r="R420" s="400">
        <v>110</v>
      </c>
      <c r="S420" s="401">
        <v>18.181818181818183</v>
      </c>
      <c r="T420" s="400">
        <v>110</v>
      </c>
      <c r="U420" s="400">
        <v>850</v>
      </c>
      <c r="V420" s="402">
        <v>12.941176470588237</v>
      </c>
      <c r="W420" s="402">
        <v>0.62597413538902202</v>
      </c>
      <c r="X420" s="402">
        <v>0.87221095334685828</v>
      </c>
      <c r="Y420" s="402">
        <v>0.24623681795783625</v>
      </c>
    </row>
    <row r="421" spans="2:25" x14ac:dyDescent="0.15">
      <c r="B421" s="346" t="s">
        <v>6</v>
      </c>
      <c r="C421" s="346" t="s">
        <v>282</v>
      </c>
      <c r="D421" s="346" t="s">
        <v>281</v>
      </c>
      <c r="E421" s="400">
        <v>805</v>
      </c>
      <c r="F421" s="400">
        <v>6815</v>
      </c>
      <c r="G421" s="401">
        <v>11.812179016874541</v>
      </c>
      <c r="H421" s="400">
        <v>325</v>
      </c>
      <c r="I421" s="400">
        <v>2635</v>
      </c>
      <c r="J421" s="401">
        <v>12.333965844402277</v>
      </c>
      <c r="K421" s="400">
        <v>480</v>
      </c>
      <c r="L421" s="400">
        <v>4185</v>
      </c>
      <c r="M421" s="401">
        <v>11.469534050179211</v>
      </c>
      <c r="N421" s="400">
        <v>520</v>
      </c>
      <c r="O421" s="400">
        <v>4315</v>
      </c>
      <c r="P421" s="401">
        <v>12.050984936268829</v>
      </c>
      <c r="Q421" s="400">
        <v>30</v>
      </c>
      <c r="R421" s="400">
        <v>215</v>
      </c>
      <c r="S421" s="401">
        <v>13.953488372093023</v>
      </c>
      <c r="T421" s="400">
        <v>495</v>
      </c>
      <c r="U421" s="400">
        <v>4100</v>
      </c>
      <c r="V421" s="402">
        <v>12.073170731707316</v>
      </c>
      <c r="W421" s="402">
        <v>0.23880591939428797</v>
      </c>
      <c r="X421" s="402">
        <v>0.6036366815281049</v>
      </c>
      <c r="Y421" s="402">
        <v>0.36483076213381693</v>
      </c>
    </row>
    <row r="422" spans="2:25" x14ac:dyDescent="0.15">
      <c r="B422" s="346" t="s">
        <v>6</v>
      </c>
      <c r="C422" s="346" t="s">
        <v>190</v>
      </c>
      <c r="D422" s="346" t="s">
        <v>189</v>
      </c>
      <c r="E422" s="400">
        <v>325</v>
      </c>
      <c r="F422" s="400">
        <v>2795</v>
      </c>
      <c r="G422" s="401">
        <v>11.627906976744185</v>
      </c>
      <c r="H422" s="400">
        <v>145</v>
      </c>
      <c r="I422" s="400">
        <v>1440</v>
      </c>
      <c r="J422" s="401">
        <v>10.069444444444445</v>
      </c>
      <c r="K422" s="400">
        <v>175</v>
      </c>
      <c r="L422" s="400">
        <v>1355</v>
      </c>
      <c r="M422" s="401">
        <v>12.915129151291513</v>
      </c>
      <c r="N422" s="400">
        <v>160</v>
      </c>
      <c r="O422" s="400">
        <v>1400</v>
      </c>
      <c r="P422" s="401">
        <v>11.428571428571429</v>
      </c>
      <c r="Q422" s="400">
        <v>20</v>
      </c>
      <c r="R422" s="400">
        <v>165</v>
      </c>
      <c r="S422" s="401">
        <v>12.121212121212121</v>
      </c>
      <c r="T422" s="400">
        <v>140</v>
      </c>
      <c r="U422" s="400">
        <v>1230</v>
      </c>
      <c r="V422" s="402">
        <v>11.38211382113821</v>
      </c>
      <c r="W422" s="402">
        <v>-0.19933554817275656</v>
      </c>
      <c r="X422" s="402">
        <v>-1.5330153301533027</v>
      </c>
      <c r="Y422" s="402">
        <v>-1.3336797819805462</v>
      </c>
    </row>
    <row r="423" spans="2:25" x14ac:dyDescent="0.15">
      <c r="B423" s="346" t="s">
        <v>6</v>
      </c>
      <c r="C423" s="346" t="s">
        <v>319</v>
      </c>
      <c r="D423" s="346" t="s">
        <v>318</v>
      </c>
      <c r="E423" s="400">
        <v>395</v>
      </c>
      <c r="F423" s="400">
        <v>2655</v>
      </c>
      <c r="G423" s="401">
        <v>14.87758945386064</v>
      </c>
      <c r="H423" s="400">
        <v>165</v>
      </c>
      <c r="I423" s="400">
        <v>1205</v>
      </c>
      <c r="J423" s="401">
        <v>13.692946058091287</v>
      </c>
      <c r="K423" s="400">
        <v>230</v>
      </c>
      <c r="L423" s="400">
        <v>1450</v>
      </c>
      <c r="M423" s="401">
        <v>15.862068965517242</v>
      </c>
      <c r="N423" s="400">
        <v>220</v>
      </c>
      <c r="O423" s="400">
        <v>1415</v>
      </c>
      <c r="P423" s="401">
        <v>15.547703180212014</v>
      </c>
      <c r="Q423" s="400">
        <v>0</v>
      </c>
      <c r="R423" s="400">
        <v>0</v>
      </c>
      <c r="S423" s="401" t="s">
        <v>589</v>
      </c>
      <c r="T423" s="400">
        <v>220</v>
      </c>
      <c r="U423" s="400">
        <v>1415</v>
      </c>
      <c r="V423" s="402">
        <v>15.547703180212014</v>
      </c>
      <c r="W423" s="402">
        <v>0.67011372635137434</v>
      </c>
      <c r="X423" s="402">
        <v>-0.31436578530522752</v>
      </c>
      <c r="Y423" s="402">
        <v>-0.98447951165660186</v>
      </c>
    </row>
    <row r="424" spans="2:25" x14ac:dyDescent="0.15">
      <c r="B424" s="346" t="s">
        <v>6</v>
      </c>
      <c r="C424" s="346" t="s">
        <v>284</v>
      </c>
      <c r="D424" s="346" t="s">
        <v>283</v>
      </c>
      <c r="E424" s="400">
        <v>320</v>
      </c>
      <c r="F424" s="400">
        <v>2280</v>
      </c>
      <c r="G424" s="401">
        <v>14.035087719298245</v>
      </c>
      <c r="H424" s="400" t="s">
        <v>580</v>
      </c>
      <c r="I424" s="400">
        <v>60</v>
      </c>
      <c r="J424" s="401" t="s">
        <v>580</v>
      </c>
      <c r="K424" s="400">
        <v>315</v>
      </c>
      <c r="L424" s="400">
        <v>2220</v>
      </c>
      <c r="M424" s="401">
        <v>14.189189189189189</v>
      </c>
      <c r="N424" s="400">
        <v>220</v>
      </c>
      <c r="O424" s="400">
        <v>1745</v>
      </c>
      <c r="P424" s="401">
        <v>12.607449856733524</v>
      </c>
      <c r="Q424" s="400">
        <v>10</v>
      </c>
      <c r="R424" s="400">
        <v>70</v>
      </c>
      <c r="S424" s="401">
        <v>14.285714285714285</v>
      </c>
      <c r="T424" s="400">
        <v>210</v>
      </c>
      <c r="U424" s="400">
        <v>1675</v>
      </c>
      <c r="V424" s="402">
        <v>12.53731343283582</v>
      </c>
      <c r="W424" s="402">
        <v>-1.4276378625647208</v>
      </c>
      <c r="X424" s="402">
        <v>-1.6518757563533697</v>
      </c>
      <c r="Y424" s="402">
        <v>-0.22423789378864889</v>
      </c>
    </row>
    <row r="425" spans="2:25" x14ac:dyDescent="0.15">
      <c r="B425" s="346" t="s">
        <v>6</v>
      </c>
      <c r="C425" s="346" t="s">
        <v>286</v>
      </c>
      <c r="D425" s="346" t="s">
        <v>285</v>
      </c>
      <c r="E425" s="400">
        <v>255</v>
      </c>
      <c r="F425" s="400">
        <v>1850</v>
      </c>
      <c r="G425" s="401">
        <v>13.783783783783784</v>
      </c>
      <c r="H425" s="400">
        <v>155</v>
      </c>
      <c r="I425" s="400">
        <v>1020</v>
      </c>
      <c r="J425" s="401">
        <v>15.196078431372548</v>
      </c>
      <c r="K425" s="400">
        <v>100</v>
      </c>
      <c r="L425" s="400">
        <v>825</v>
      </c>
      <c r="M425" s="401">
        <v>12.121212121212121</v>
      </c>
      <c r="N425" s="400">
        <v>100</v>
      </c>
      <c r="O425" s="400">
        <v>755</v>
      </c>
      <c r="P425" s="401">
        <v>13.245033112582782</v>
      </c>
      <c r="Q425" s="400">
        <v>0</v>
      </c>
      <c r="R425" s="400">
        <v>0</v>
      </c>
      <c r="S425" s="401" t="s">
        <v>589</v>
      </c>
      <c r="T425" s="400">
        <v>100</v>
      </c>
      <c r="U425" s="400">
        <v>755</v>
      </c>
      <c r="V425" s="402">
        <v>13.245033112582782</v>
      </c>
      <c r="W425" s="402">
        <v>-0.53875067120100262</v>
      </c>
      <c r="X425" s="402">
        <v>1.1238209913706605</v>
      </c>
      <c r="Y425" s="402">
        <v>1.6625716625716631</v>
      </c>
    </row>
    <row r="426" spans="2:25" x14ac:dyDescent="0.15">
      <c r="B426" s="346" t="s">
        <v>6</v>
      </c>
      <c r="C426" s="346" t="s">
        <v>247</v>
      </c>
      <c r="D426" s="346" t="s">
        <v>246</v>
      </c>
      <c r="E426" s="400">
        <v>395</v>
      </c>
      <c r="F426" s="400">
        <v>4035</v>
      </c>
      <c r="G426" s="401">
        <v>9.7893432465923169</v>
      </c>
      <c r="H426" s="400" t="s">
        <v>580</v>
      </c>
      <c r="I426" s="400">
        <v>60</v>
      </c>
      <c r="J426" s="401" t="s">
        <v>580</v>
      </c>
      <c r="K426" s="400">
        <v>390</v>
      </c>
      <c r="L426" s="400">
        <v>3975</v>
      </c>
      <c r="M426" s="401">
        <v>9.8113207547169825</v>
      </c>
      <c r="N426" s="400">
        <v>450</v>
      </c>
      <c r="O426" s="400">
        <v>4085</v>
      </c>
      <c r="P426" s="401">
        <v>11.015911872705018</v>
      </c>
      <c r="Q426" s="400" t="s">
        <v>580</v>
      </c>
      <c r="R426" s="400">
        <v>60</v>
      </c>
      <c r="S426" s="401" t="s">
        <v>580</v>
      </c>
      <c r="T426" s="400">
        <v>445</v>
      </c>
      <c r="U426" s="400">
        <v>4030</v>
      </c>
      <c r="V426" s="402">
        <v>11.042183622828784</v>
      </c>
      <c r="W426" s="402">
        <v>1.2265686261127016</v>
      </c>
      <c r="X426" s="402">
        <v>1.2308628681118012</v>
      </c>
      <c r="Y426" s="402">
        <v>4.2942419990996683E-3</v>
      </c>
    </row>
    <row r="427" spans="2:25" x14ac:dyDescent="0.15">
      <c r="B427" s="346" t="s">
        <v>6</v>
      </c>
      <c r="C427" s="346" t="s">
        <v>36</v>
      </c>
      <c r="D427" s="346" t="s">
        <v>35</v>
      </c>
      <c r="E427" s="400">
        <v>235</v>
      </c>
      <c r="F427" s="400">
        <v>1460</v>
      </c>
      <c r="G427" s="401">
        <v>16.095890410958905</v>
      </c>
      <c r="H427" s="400">
        <v>70</v>
      </c>
      <c r="I427" s="400">
        <v>445</v>
      </c>
      <c r="J427" s="401">
        <v>15.730337078651685</v>
      </c>
      <c r="K427" s="400">
        <v>165</v>
      </c>
      <c r="L427" s="400">
        <v>1015</v>
      </c>
      <c r="M427" s="401">
        <v>16.256157635467979</v>
      </c>
      <c r="N427" s="400">
        <v>245</v>
      </c>
      <c r="O427" s="400">
        <v>1450</v>
      </c>
      <c r="P427" s="401">
        <v>16.896551724137932</v>
      </c>
      <c r="Q427" s="400">
        <v>70</v>
      </c>
      <c r="R427" s="400">
        <v>400</v>
      </c>
      <c r="S427" s="401">
        <v>17.5</v>
      </c>
      <c r="T427" s="400">
        <v>180</v>
      </c>
      <c r="U427" s="400">
        <v>1045</v>
      </c>
      <c r="V427" s="402">
        <v>17.224880382775119</v>
      </c>
      <c r="W427" s="402">
        <v>0.80066131317902745</v>
      </c>
      <c r="X427" s="402">
        <v>0.96872274730714025</v>
      </c>
      <c r="Y427" s="402">
        <v>0.16806143412811281</v>
      </c>
    </row>
    <row r="428" spans="2:25" x14ac:dyDescent="0.15">
      <c r="B428" s="346" t="s">
        <v>6</v>
      </c>
      <c r="C428" s="346" t="s">
        <v>249</v>
      </c>
      <c r="D428" s="346" t="s">
        <v>248</v>
      </c>
      <c r="E428" s="400">
        <v>235</v>
      </c>
      <c r="F428" s="400">
        <v>2255</v>
      </c>
      <c r="G428" s="401">
        <v>10.421286031042129</v>
      </c>
      <c r="H428" s="400">
        <v>75</v>
      </c>
      <c r="I428" s="400">
        <v>590</v>
      </c>
      <c r="J428" s="401">
        <v>12.711864406779661</v>
      </c>
      <c r="K428" s="400">
        <v>160</v>
      </c>
      <c r="L428" s="400">
        <v>1665</v>
      </c>
      <c r="M428" s="401">
        <v>9.6096096096096097</v>
      </c>
      <c r="N428" s="400">
        <v>200</v>
      </c>
      <c r="O428" s="400">
        <v>1650</v>
      </c>
      <c r="P428" s="401">
        <v>12.121212121212121</v>
      </c>
      <c r="Q428" s="400">
        <v>0</v>
      </c>
      <c r="R428" s="400">
        <v>0</v>
      </c>
      <c r="S428" s="401" t="s">
        <v>589</v>
      </c>
      <c r="T428" s="400">
        <v>200</v>
      </c>
      <c r="U428" s="400">
        <v>1650</v>
      </c>
      <c r="V428" s="402">
        <v>12.121212121212121</v>
      </c>
      <c r="W428" s="402">
        <v>1.699926090169992</v>
      </c>
      <c r="X428" s="402">
        <v>2.5116025116025114</v>
      </c>
      <c r="Y428" s="402">
        <v>0.81167642143251939</v>
      </c>
    </row>
    <row r="429" spans="2:25" x14ac:dyDescent="0.15">
      <c r="B429" s="346" t="s">
        <v>6</v>
      </c>
      <c r="C429" s="346" t="s">
        <v>72</v>
      </c>
      <c r="D429" s="346" t="s">
        <v>71</v>
      </c>
      <c r="E429" s="400">
        <v>365</v>
      </c>
      <c r="F429" s="400">
        <v>2920</v>
      </c>
      <c r="G429" s="401">
        <v>12.5</v>
      </c>
      <c r="H429" s="400">
        <v>145</v>
      </c>
      <c r="I429" s="400">
        <v>1255</v>
      </c>
      <c r="J429" s="401">
        <v>11.553784860557768</v>
      </c>
      <c r="K429" s="400">
        <v>220</v>
      </c>
      <c r="L429" s="400">
        <v>1665</v>
      </c>
      <c r="M429" s="401">
        <v>13.213213213213212</v>
      </c>
      <c r="N429" s="400">
        <v>240</v>
      </c>
      <c r="O429" s="400">
        <v>1570</v>
      </c>
      <c r="P429" s="401">
        <v>15.286624203821656</v>
      </c>
      <c r="Q429" s="400">
        <v>0</v>
      </c>
      <c r="R429" s="400">
        <v>0</v>
      </c>
      <c r="S429" s="401" t="s">
        <v>589</v>
      </c>
      <c r="T429" s="400">
        <v>240</v>
      </c>
      <c r="U429" s="400">
        <v>1570</v>
      </c>
      <c r="V429" s="402">
        <v>15.286624203821656</v>
      </c>
      <c r="W429" s="402">
        <v>2.7866242038216562</v>
      </c>
      <c r="X429" s="402">
        <v>2.0734109906084441</v>
      </c>
      <c r="Y429" s="402">
        <v>-0.71321321321321207</v>
      </c>
    </row>
    <row r="430" spans="2:25" x14ac:dyDescent="0.15">
      <c r="B430" s="346" t="s">
        <v>6</v>
      </c>
      <c r="C430" s="346" t="s">
        <v>116</v>
      </c>
      <c r="D430" s="346" t="s">
        <v>115</v>
      </c>
      <c r="E430" s="400">
        <v>430</v>
      </c>
      <c r="F430" s="400">
        <v>3045</v>
      </c>
      <c r="G430" s="401">
        <v>14.121510673234811</v>
      </c>
      <c r="H430" s="400">
        <v>170</v>
      </c>
      <c r="I430" s="400">
        <v>1200</v>
      </c>
      <c r="J430" s="401">
        <v>14.166666666666666</v>
      </c>
      <c r="K430" s="400">
        <v>260</v>
      </c>
      <c r="L430" s="400">
        <v>1840</v>
      </c>
      <c r="M430" s="401">
        <v>14.130434782608695</v>
      </c>
      <c r="N430" s="400">
        <v>250</v>
      </c>
      <c r="O430" s="400">
        <v>1750</v>
      </c>
      <c r="P430" s="401">
        <v>14.285714285714285</v>
      </c>
      <c r="Q430" s="400">
        <v>10</v>
      </c>
      <c r="R430" s="400">
        <v>45</v>
      </c>
      <c r="S430" s="401">
        <v>22.222222222222221</v>
      </c>
      <c r="T430" s="400">
        <v>240</v>
      </c>
      <c r="U430" s="400">
        <v>1705</v>
      </c>
      <c r="V430" s="402">
        <v>14.076246334310852</v>
      </c>
      <c r="W430" s="402">
        <v>0.1642036124794739</v>
      </c>
      <c r="X430" s="402">
        <v>-5.4188448297843195E-2</v>
      </c>
      <c r="Y430" s="402">
        <v>-0.2183920607773171</v>
      </c>
    </row>
    <row r="431" spans="2:25" x14ac:dyDescent="0.15">
      <c r="B431" s="346" t="s">
        <v>6</v>
      </c>
      <c r="C431" s="346" t="s">
        <v>142</v>
      </c>
      <c r="D431" s="346" t="s">
        <v>141</v>
      </c>
      <c r="E431" s="400">
        <v>50</v>
      </c>
      <c r="F431" s="400">
        <v>365</v>
      </c>
      <c r="G431" s="401">
        <v>13.698630136986301</v>
      </c>
      <c r="H431" s="400">
        <v>15</v>
      </c>
      <c r="I431" s="400">
        <v>50</v>
      </c>
      <c r="J431" s="401">
        <v>30</v>
      </c>
      <c r="K431" s="400">
        <v>35</v>
      </c>
      <c r="L431" s="400">
        <v>315</v>
      </c>
      <c r="M431" s="401">
        <v>11.111111111111111</v>
      </c>
      <c r="N431" s="400">
        <v>60</v>
      </c>
      <c r="O431" s="400">
        <v>380</v>
      </c>
      <c r="P431" s="401">
        <v>15.789473684210526</v>
      </c>
      <c r="Q431" s="400" t="s">
        <v>580</v>
      </c>
      <c r="R431" s="400">
        <v>65</v>
      </c>
      <c r="S431" s="401" t="s">
        <v>580</v>
      </c>
      <c r="T431" s="400">
        <v>50</v>
      </c>
      <c r="U431" s="400">
        <v>315</v>
      </c>
      <c r="V431" s="402">
        <v>15.873015873015872</v>
      </c>
      <c r="W431" s="402">
        <v>2.0908435472242246</v>
      </c>
      <c r="X431" s="402">
        <v>4.761904761904761</v>
      </c>
      <c r="Y431" s="402">
        <v>2.6710612146805364</v>
      </c>
    </row>
    <row r="432" spans="2:25" x14ac:dyDescent="0.15">
      <c r="B432" s="346" t="s">
        <v>6</v>
      </c>
      <c r="C432" s="346" t="s">
        <v>74</v>
      </c>
      <c r="D432" s="346" t="s">
        <v>73</v>
      </c>
      <c r="E432" s="400">
        <v>390</v>
      </c>
      <c r="F432" s="400">
        <v>2980</v>
      </c>
      <c r="G432" s="401">
        <v>13.087248322147651</v>
      </c>
      <c r="H432" s="400">
        <v>95</v>
      </c>
      <c r="I432" s="400">
        <v>835</v>
      </c>
      <c r="J432" s="401">
        <v>11.377245508982035</v>
      </c>
      <c r="K432" s="400">
        <v>300</v>
      </c>
      <c r="L432" s="400">
        <v>2145</v>
      </c>
      <c r="M432" s="401">
        <v>13.986013986013987</v>
      </c>
      <c r="N432" s="400">
        <v>300</v>
      </c>
      <c r="O432" s="400">
        <v>2055</v>
      </c>
      <c r="P432" s="401">
        <v>14.5985401459854</v>
      </c>
      <c r="Q432" s="400">
        <v>0</v>
      </c>
      <c r="R432" s="400">
        <v>0</v>
      </c>
      <c r="S432" s="401" t="s">
        <v>589</v>
      </c>
      <c r="T432" s="400">
        <v>300</v>
      </c>
      <c r="U432" s="400">
        <v>2055</v>
      </c>
      <c r="V432" s="402">
        <v>14.5985401459854</v>
      </c>
      <c r="W432" s="402">
        <v>1.5112918238377482</v>
      </c>
      <c r="X432" s="402">
        <v>0.61252615997141291</v>
      </c>
      <c r="Y432" s="402">
        <v>-0.89876566386633527</v>
      </c>
    </row>
    <row r="433" spans="2:25" x14ac:dyDescent="0.15">
      <c r="B433" s="346" t="s">
        <v>6</v>
      </c>
      <c r="C433" s="346" t="s">
        <v>154</v>
      </c>
      <c r="D433" s="346" t="s">
        <v>153</v>
      </c>
      <c r="E433" s="400">
        <v>510</v>
      </c>
      <c r="F433" s="400">
        <v>4455</v>
      </c>
      <c r="G433" s="401">
        <v>11.447811447811448</v>
      </c>
      <c r="H433" s="400">
        <v>20</v>
      </c>
      <c r="I433" s="400">
        <v>155</v>
      </c>
      <c r="J433" s="401">
        <v>12.903225806451612</v>
      </c>
      <c r="K433" s="400">
        <v>490</v>
      </c>
      <c r="L433" s="400">
        <v>4300</v>
      </c>
      <c r="M433" s="401">
        <v>11.395348837209303</v>
      </c>
      <c r="N433" s="400">
        <v>505</v>
      </c>
      <c r="O433" s="400">
        <v>4095</v>
      </c>
      <c r="P433" s="401">
        <v>12.332112332112333</v>
      </c>
      <c r="Q433" s="400" t="s">
        <v>580</v>
      </c>
      <c r="R433" s="400">
        <v>30</v>
      </c>
      <c r="S433" s="401" t="s">
        <v>580</v>
      </c>
      <c r="T433" s="400">
        <v>505</v>
      </c>
      <c r="U433" s="400">
        <v>4065</v>
      </c>
      <c r="V433" s="402">
        <v>12.423124231242312</v>
      </c>
      <c r="W433" s="402">
        <v>0.8843008843008846</v>
      </c>
      <c r="X433" s="402">
        <v>1.027775394033009</v>
      </c>
      <c r="Y433" s="402">
        <v>0.14347450973212439</v>
      </c>
    </row>
    <row r="434" spans="2:25" x14ac:dyDescent="0.15">
      <c r="B434" s="346" t="s">
        <v>6</v>
      </c>
      <c r="C434" s="346" t="s">
        <v>76</v>
      </c>
      <c r="D434" s="346" t="s">
        <v>75</v>
      </c>
      <c r="E434" s="400">
        <v>470</v>
      </c>
      <c r="F434" s="400">
        <v>2950</v>
      </c>
      <c r="G434" s="401">
        <v>15.932203389830507</v>
      </c>
      <c r="H434" s="400">
        <v>300</v>
      </c>
      <c r="I434" s="400">
        <v>1800</v>
      </c>
      <c r="J434" s="401">
        <v>16.666666666666664</v>
      </c>
      <c r="K434" s="400">
        <v>170</v>
      </c>
      <c r="L434" s="400">
        <v>1145</v>
      </c>
      <c r="M434" s="401">
        <v>14.847161572052403</v>
      </c>
      <c r="N434" s="400">
        <v>145</v>
      </c>
      <c r="O434" s="400">
        <v>910</v>
      </c>
      <c r="P434" s="401">
        <v>15.934065934065933</v>
      </c>
      <c r="Q434" s="400">
        <v>0</v>
      </c>
      <c r="R434" s="400">
        <v>0</v>
      </c>
      <c r="S434" s="401" t="s">
        <v>589</v>
      </c>
      <c r="T434" s="400">
        <v>145</v>
      </c>
      <c r="U434" s="400">
        <v>910</v>
      </c>
      <c r="V434" s="402">
        <v>15.934065934065933</v>
      </c>
      <c r="W434" s="402">
        <v>1.862544235425645E-3</v>
      </c>
      <c r="X434" s="402">
        <v>1.086904362013529</v>
      </c>
      <c r="Y434" s="402">
        <v>1.0850418177781034</v>
      </c>
    </row>
    <row r="435" spans="2:25" x14ac:dyDescent="0.15">
      <c r="B435" s="346" t="s">
        <v>6</v>
      </c>
      <c r="C435" s="346" t="s">
        <v>118</v>
      </c>
      <c r="D435" s="346" t="s">
        <v>117</v>
      </c>
      <c r="E435" s="400">
        <v>775</v>
      </c>
      <c r="F435" s="400">
        <v>6090</v>
      </c>
      <c r="G435" s="401">
        <v>12.725779967159278</v>
      </c>
      <c r="H435" s="400">
        <v>205</v>
      </c>
      <c r="I435" s="400">
        <v>1585</v>
      </c>
      <c r="J435" s="401">
        <v>12.933753943217665</v>
      </c>
      <c r="K435" s="400">
        <v>565</v>
      </c>
      <c r="L435" s="400">
        <v>4500</v>
      </c>
      <c r="M435" s="401">
        <v>12.555555555555555</v>
      </c>
      <c r="N435" s="400">
        <v>600</v>
      </c>
      <c r="O435" s="400">
        <v>4610</v>
      </c>
      <c r="P435" s="401">
        <v>13.015184381778742</v>
      </c>
      <c r="Q435" s="400">
        <v>35</v>
      </c>
      <c r="R435" s="400">
        <v>260</v>
      </c>
      <c r="S435" s="401">
        <v>13.461538461538462</v>
      </c>
      <c r="T435" s="400">
        <v>565</v>
      </c>
      <c r="U435" s="400">
        <v>4350</v>
      </c>
      <c r="V435" s="402">
        <v>12.988505747126435</v>
      </c>
      <c r="W435" s="402">
        <v>0.28940441461946342</v>
      </c>
      <c r="X435" s="402">
        <v>0.43295019157087999</v>
      </c>
      <c r="Y435" s="402">
        <v>0.14354577695141657</v>
      </c>
    </row>
    <row r="436" spans="2:25" x14ac:dyDescent="0.15">
      <c r="B436" s="346" t="s">
        <v>6</v>
      </c>
      <c r="C436" s="346" t="s">
        <v>156</v>
      </c>
      <c r="D436" s="346" t="s">
        <v>155</v>
      </c>
      <c r="E436" s="400">
        <v>340</v>
      </c>
      <c r="F436" s="400">
        <v>2360</v>
      </c>
      <c r="G436" s="401">
        <v>14.40677966101695</v>
      </c>
      <c r="H436" s="400">
        <v>215</v>
      </c>
      <c r="I436" s="400">
        <v>1520</v>
      </c>
      <c r="J436" s="401">
        <v>14.144736842105262</v>
      </c>
      <c r="K436" s="400">
        <v>125</v>
      </c>
      <c r="L436" s="400">
        <v>840</v>
      </c>
      <c r="M436" s="401">
        <v>14.880952380952381</v>
      </c>
      <c r="N436" s="400">
        <v>125</v>
      </c>
      <c r="O436" s="400">
        <v>885</v>
      </c>
      <c r="P436" s="401">
        <v>14.124293785310735</v>
      </c>
      <c r="Q436" s="400" t="s">
        <v>580</v>
      </c>
      <c r="R436" s="400">
        <v>65</v>
      </c>
      <c r="S436" s="401" t="s">
        <v>580</v>
      </c>
      <c r="T436" s="400">
        <v>120</v>
      </c>
      <c r="U436" s="400">
        <v>825</v>
      </c>
      <c r="V436" s="402">
        <v>14.545454545454545</v>
      </c>
      <c r="W436" s="402">
        <v>-0.28248587570621453</v>
      </c>
      <c r="X436" s="402">
        <v>-0.33549783549783641</v>
      </c>
      <c r="Y436" s="402">
        <v>-5.3011959791621877E-2</v>
      </c>
    </row>
    <row r="437" spans="2:25" x14ac:dyDescent="0.15">
      <c r="B437" s="346" t="s">
        <v>6</v>
      </c>
      <c r="C437" s="346" t="s">
        <v>288</v>
      </c>
      <c r="D437" s="346" t="s">
        <v>287</v>
      </c>
      <c r="E437" s="400">
        <v>235</v>
      </c>
      <c r="F437" s="400">
        <v>2205</v>
      </c>
      <c r="G437" s="401">
        <v>10.657596371882086</v>
      </c>
      <c r="H437" s="400">
        <v>0</v>
      </c>
      <c r="I437" s="400">
        <v>0</v>
      </c>
      <c r="J437" s="401" t="s">
        <v>589</v>
      </c>
      <c r="K437" s="400">
        <v>235</v>
      </c>
      <c r="L437" s="400">
        <v>2205</v>
      </c>
      <c r="M437" s="401">
        <v>10.657596371882086</v>
      </c>
      <c r="N437" s="400">
        <v>250</v>
      </c>
      <c r="O437" s="400">
        <v>2210</v>
      </c>
      <c r="P437" s="401">
        <v>11.312217194570136</v>
      </c>
      <c r="Q437" s="400">
        <v>0</v>
      </c>
      <c r="R437" s="400">
        <v>0</v>
      </c>
      <c r="S437" s="401" t="s">
        <v>589</v>
      </c>
      <c r="T437" s="400">
        <v>250</v>
      </c>
      <c r="U437" s="400">
        <v>2210</v>
      </c>
      <c r="V437" s="402">
        <v>11.312217194570136</v>
      </c>
      <c r="W437" s="402">
        <v>0.65462082268805055</v>
      </c>
      <c r="X437" s="402">
        <v>0.65462082268805055</v>
      </c>
      <c r="Y437" s="402">
        <v>0</v>
      </c>
    </row>
    <row r="438" spans="2:25" x14ac:dyDescent="0.15">
      <c r="B438" s="346" t="s">
        <v>6</v>
      </c>
      <c r="C438" s="346" t="s">
        <v>158</v>
      </c>
      <c r="D438" s="346" t="s">
        <v>157</v>
      </c>
      <c r="E438" s="400">
        <v>340</v>
      </c>
      <c r="F438" s="400">
        <v>2715</v>
      </c>
      <c r="G438" s="401">
        <v>12.523020257826889</v>
      </c>
      <c r="H438" s="400">
        <v>0</v>
      </c>
      <c r="I438" s="400">
        <v>0</v>
      </c>
      <c r="J438" s="401" t="s">
        <v>589</v>
      </c>
      <c r="K438" s="400">
        <v>340</v>
      </c>
      <c r="L438" s="400">
        <v>2715</v>
      </c>
      <c r="M438" s="401">
        <v>12.523020257826889</v>
      </c>
      <c r="N438" s="400">
        <v>335</v>
      </c>
      <c r="O438" s="400">
        <v>2595</v>
      </c>
      <c r="P438" s="401">
        <v>12.909441233140656</v>
      </c>
      <c r="Q438" s="400">
        <v>0</v>
      </c>
      <c r="R438" s="400">
        <v>0</v>
      </c>
      <c r="S438" s="401" t="s">
        <v>589</v>
      </c>
      <c r="T438" s="400">
        <v>335</v>
      </c>
      <c r="U438" s="400">
        <v>2595</v>
      </c>
      <c r="V438" s="402">
        <v>12.909441233140656</v>
      </c>
      <c r="W438" s="402">
        <v>0.38642097531376685</v>
      </c>
      <c r="X438" s="402">
        <v>0.38642097531376685</v>
      </c>
      <c r="Y438" s="402">
        <v>0</v>
      </c>
    </row>
    <row r="439" spans="2:25" x14ac:dyDescent="0.15">
      <c r="B439" s="346" t="s">
        <v>6</v>
      </c>
      <c r="C439" s="346" t="s">
        <v>323</v>
      </c>
      <c r="D439" s="346" t="s">
        <v>322</v>
      </c>
      <c r="E439" s="400">
        <v>685</v>
      </c>
      <c r="F439" s="400">
        <v>5065</v>
      </c>
      <c r="G439" s="401">
        <v>13.524185587364265</v>
      </c>
      <c r="H439" s="400">
        <v>130</v>
      </c>
      <c r="I439" s="400">
        <v>1030</v>
      </c>
      <c r="J439" s="401">
        <v>12.621359223300971</v>
      </c>
      <c r="K439" s="400">
        <v>555</v>
      </c>
      <c r="L439" s="400">
        <v>4030</v>
      </c>
      <c r="M439" s="401">
        <v>13.771712158808933</v>
      </c>
      <c r="N439" s="400">
        <v>545</v>
      </c>
      <c r="O439" s="400">
        <v>4120</v>
      </c>
      <c r="P439" s="401">
        <v>13.228155339805825</v>
      </c>
      <c r="Q439" s="400">
        <v>30</v>
      </c>
      <c r="R439" s="400">
        <v>215</v>
      </c>
      <c r="S439" s="401">
        <v>13.953488372093023</v>
      </c>
      <c r="T439" s="400">
        <v>510</v>
      </c>
      <c r="U439" s="400">
        <v>3900</v>
      </c>
      <c r="V439" s="402">
        <v>13.076923076923078</v>
      </c>
      <c r="W439" s="402">
        <v>-0.29603024755843954</v>
      </c>
      <c r="X439" s="402">
        <v>-0.69478908188585464</v>
      </c>
      <c r="Y439" s="402">
        <v>-0.3987588343274151</v>
      </c>
    </row>
    <row r="440" spans="2:25" x14ac:dyDescent="0.15">
      <c r="B440" s="346" t="s">
        <v>6</v>
      </c>
      <c r="C440" s="346" t="s">
        <v>325</v>
      </c>
      <c r="D440" s="346" t="s">
        <v>324</v>
      </c>
      <c r="E440" s="400">
        <v>385</v>
      </c>
      <c r="F440" s="400">
        <v>3225</v>
      </c>
      <c r="G440" s="401">
        <v>11.937984496124031</v>
      </c>
      <c r="H440" s="400">
        <v>205</v>
      </c>
      <c r="I440" s="400">
        <v>1690</v>
      </c>
      <c r="J440" s="401">
        <v>12.1301775147929</v>
      </c>
      <c r="K440" s="400">
        <v>180</v>
      </c>
      <c r="L440" s="400">
        <v>1535</v>
      </c>
      <c r="M440" s="401">
        <v>11.726384364820847</v>
      </c>
      <c r="N440" s="400">
        <v>175</v>
      </c>
      <c r="O440" s="400">
        <v>1475</v>
      </c>
      <c r="P440" s="401">
        <v>11.864406779661017</v>
      </c>
      <c r="Q440" s="400">
        <v>0</v>
      </c>
      <c r="R440" s="400">
        <v>0</v>
      </c>
      <c r="S440" s="401" t="s">
        <v>589</v>
      </c>
      <c r="T440" s="400">
        <v>175</v>
      </c>
      <c r="U440" s="400">
        <v>1475</v>
      </c>
      <c r="V440" s="402">
        <v>11.864406779661017</v>
      </c>
      <c r="W440" s="402">
        <v>-7.3577716463013587E-2</v>
      </c>
      <c r="X440" s="402">
        <v>0.13802241484017053</v>
      </c>
      <c r="Y440" s="402">
        <v>0.21160013130318411</v>
      </c>
    </row>
    <row r="441" spans="2:25" x14ac:dyDescent="0.15">
      <c r="B441" s="346" t="s">
        <v>6</v>
      </c>
      <c r="C441" s="346" t="s">
        <v>38</v>
      </c>
      <c r="D441" s="346" t="s">
        <v>37</v>
      </c>
      <c r="E441" s="400">
        <v>225</v>
      </c>
      <c r="F441" s="400">
        <v>1605</v>
      </c>
      <c r="G441" s="401">
        <v>14.018691588785046</v>
      </c>
      <c r="H441" s="400">
        <v>20</v>
      </c>
      <c r="I441" s="400">
        <v>125</v>
      </c>
      <c r="J441" s="401">
        <v>16</v>
      </c>
      <c r="K441" s="400">
        <v>205</v>
      </c>
      <c r="L441" s="400">
        <v>1480</v>
      </c>
      <c r="M441" s="401">
        <v>13.851351351351351</v>
      </c>
      <c r="N441" s="400">
        <v>185</v>
      </c>
      <c r="O441" s="400">
        <v>1430</v>
      </c>
      <c r="P441" s="401">
        <v>12.937062937062937</v>
      </c>
      <c r="Q441" s="400">
        <v>0</v>
      </c>
      <c r="R441" s="400">
        <v>0</v>
      </c>
      <c r="S441" s="401" t="s">
        <v>589</v>
      </c>
      <c r="T441" s="400">
        <v>185</v>
      </c>
      <c r="U441" s="400">
        <v>1430</v>
      </c>
      <c r="V441" s="402">
        <v>12.937062937062937</v>
      </c>
      <c r="W441" s="402">
        <v>-1.0816286517221094</v>
      </c>
      <c r="X441" s="402">
        <v>-0.91428841428841423</v>
      </c>
      <c r="Y441" s="402">
        <v>0.16734023743369519</v>
      </c>
    </row>
    <row r="442" spans="2:25" x14ac:dyDescent="0.15">
      <c r="B442" s="346" t="s">
        <v>6</v>
      </c>
      <c r="C442" s="346" t="s">
        <v>290</v>
      </c>
      <c r="D442" s="346" t="s">
        <v>289</v>
      </c>
      <c r="E442" s="400">
        <v>330</v>
      </c>
      <c r="F442" s="400">
        <v>2695</v>
      </c>
      <c r="G442" s="401">
        <v>12.244897959183673</v>
      </c>
      <c r="H442" s="400" t="s">
        <v>580</v>
      </c>
      <c r="I442" s="400">
        <v>30</v>
      </c>
      <c r="J442" s="401" t="s">
        <v>580</v>
      </c>
      <c r="K442" s="400">
        <v>325</v>
      </c>
      <c r="L442" s="400">
        <v>2665</v>
      </c>
      <c r="M442" s="401">
        <v>12.195121951219512</v>
      </c>
      <c r="N442" s="400">
        <v>225</v>
      </c>
      <c r="O442" s="400">
        <v>1575</v>
      </c>
      <c r="P442" s="401">
        <v>14.285714285714285</v>
      </c>
      <c r="Q442" s="400">
        <v>0</v>
      </c>
      <c r="R442" s="400">
        <v>0</v>
      </c>
      <c r="S442" s="401" t="s">
        <v>589</v>
      </c>
      <c r="T442" s="400">
        <v>225</v>
      </c>
      <c r="U442" s="400">
        <v>1575</v>
      </c>
      <c r="V442" s="402">
        <v>14.285714285714285</v>
      </c>
      <c r="W442" s="402">
        <v>2.0408163265306118</v>
      </c>
      <c r="X442" s="402">
        <v>2.0905923344947723</v>
      </c>
      <c r="Y442" s="402">
        <v>4.9776007964160485E-2</v>
      </c>
    </row>
    <row r="443" spans="2:25" x14ac:dyDescent="0.15">
      <c r="B443" s="346" t="s">
        <v>6</v>
      </c>
      <c r="C443" s="346" t="s">
        <v>192</v>
      </c>
      <c r="D443" s="346" t="s">
        <v>191</v>
      </c>
      <c r="E443" s="400">
        <v>265</v>
      </c>
      <c r="F443" s="400">
        <v>2025</v>
      </c>
      <c r="G443" s="401">
        <v>13.086419753086421</v>
      </c>
      <c r="H443" s="400">
        <v>135</v>
      </c>
      <c r="I443" s="400">
        <v>1080</v>
      </c>
      <c r="J443" s="401">
        <v>12.5</v>
      </c>
      <c r="K443" s="400">
        <v>135</v>
      </c>
      <c r="L443" s="400">
        <v>940</v>
      </c>
      <c r="M443" s="401">
        <v>14.361702127659576</v>
      </c>
      <c r="N443" s="400">
        <v>110</v>
      </c>
      <c r="O443" s="400">
        <v>905</v>
      </c>
      <c r="P443" s="401">
        <v>12.154696132596685</v>
      </c>
      <c r="Q443" s="400">
        <v>0</v>
      </c>
      <c r="R443" s="400">
        <v>0</v>
      </c>
      <c r="S443" s="401" t="s">
        <v>589</v>
      </c>
      <c r="T443" s="400">
        <v>110</v>
      </c>
      <c r="U443" s="400">
        <v>905</v>
      </c>
      <c r="V443" s="402">
        <v>12.154696132596685</v>
      </c>
      <c r="W443" s="402">
        <v>-0.93172362048973589</v>
      </c>
      <c r="X443" s="402">
        <v>-2.2070059950628913</v>
      </c>
      <c r="Y443" s="402">
        <v>-1.2752823745731554</v>
      </c>
    </row>
    <row r="444" spans="2:25" x14ac:dyDescent="0.15">
      <c r="B444" s="346" t="s">
        <v>6</v>
      </c>
      <c r="C444" s="346" t="s">
        <v>251</v>
      </c>
      <c r="D444" s="346" t="s">
        <v>250</v>
      </c>
      <c r="E444" s="400">
        <v>415</v>
      </c>
      <c r="F444" s="400">
        <v>2980</v>
      </c>
      <c r="G444" s="401">
        <v>13.926174496644295</v>
      </c>
      <c r="H444" s="400">
        <v>75</v>
      </c>
      <c r="I444" s="400">
        <v>560</v>
      </c>
      <c r="J444" s="401">
        <v>13.392857142857142</v>
      </c>
      <c r="K444" s="400">
        <v>340</v>
      </c>
      <c r="L444" s="400">
        <v>2420</v>
      </c>
      <c r="M444" s="401">
        <v>14.049586776859504</v>
      </c>
      <c r="N444" s="400">
        <v>350</v>
      </c>
      <c r="O444" s="400">
        <v>2415</v>
      </c>
      <c r="P444" s="401">
        <v>14.492753623188406</v>
      </c>
      <c r="Q444" s="400" t="s">
        <v>580</v>
      </c>
      <c r="R444" s="400">
        <v>25</v>
      </c>
      <c r="S444" s="401" t="s">
        <v>580</v>
      </c>
      <c r="T444" s="400">
        <v>345</v>
      </c>
      <c r="U444" s="400">
        <v>2390</v>
      </c>
      <c r="V444" s="402">
        <v>14.435146443514643</v>
      </c>
      <c r="W444" s="402">
        <v>0.56657912654411113</v>
      </c>
      <c r="X444" s="402">
        <v>0.38555966665513886</v>
      </c>
      <c r="Y444" s="402">
        <v>-0.18101945988897228</v>
      </c>
    </row>
    <row r="445" spans="2:25" x14ac:dyDescent="0.15">
      <c r="B445" s="346" t="s">
        <v>6</v>
      </c>
      <c r="C445" s="346" t="s">
        <v>78</v>
      </c>
      <c r="D445" s="346" t="s">
        <v>77</v>
      </c>
      <c r="E445" s="400">
        <v>325</v>
      </c>
      <c r="F445" s="400">
        <v>1965</v>
      </c>
      <c r="G445" s="401">
        <v>16.539440203562343</v>
      </c>
      <c r="H445" s="400">
        <v>85</v>
      </c>
      <c r="I445" s="400">
        <v>530</v>
      </c>
      <c r="J445" s="401">
        <v>16.037735849056602</v>
      </c>
      <c r="K445" s="400">
        <v>240</v>
      </c>
      <c r="L445" s="400">
        <v>1435</v>
      </c>
      <c r="M445" s="401">
        <v>16.724738675958189</v>
      </c>
      <c r="N445" s="400">
        <v>225</v>
      </c>
      <c r="O445" s="400">
        <v>1375</v>
      </c>
      <c r="P445" s="401">
        <v>16.363636363636363</v>
      </c>
      <c r="Q445" s="400">
        <v>0</v>
      </c>
      <c r="R445" s="400">
        <v>0</v>
      </c>
      <c r="S445" s="401" t="s">
        <v>589</v>
      </c>
      <c r="T445" s="400">
        <v>225</v>
      </c>
      <c r="U445" s="400">
        <v>1375</v>
      </c>
      <c r="V445" s="402">
        <v>16.363636363636363</v>
      </c>
      <c r="W445" s="402">
        <v>-0.17580383992597959</v>
      </c>
      <c r="X445" s="402">
        <v>-0.36110231232182599</v>
      </c>
      <c r="Y445" s="402">
        <v>-0.1852984723958464</v>
      </c>
    </row>
    <row r="446" spans="2:25" x14ac:dyDescent="0.15">
      <c r="B446" s="346" t="s">
        <v>6</v>
      </c>
      <c r="C446" s="346" t="s">
        <v>160</v>
      </c>
      <c r="D446" s="346" t="s">
        <v>159</v>
      </c>
      <c r="E446" s="400">
        <v>1300</v>
      </c>
      <c r="F446" s="400">
        <v>8705</v>
      </c>
      <c r="G446" s="401">
        <v>14.933946008041355</v>
      </c>
      <c r="H446" s="400">
        <v>395</v>
      </c>
      <c r="I446" s="400">
        <v>2620</v>
      </c>
      <c r="J446" s="401">
        <v>15.076335877862595</v>
      </c>
      <c r="K446" s="400">
        <v>905</v>
      </c>
      <c r="L446" s="400">
        <v>6085</v>
      </c>
      <c r="M446" s="401">
        <v>14.872637633525063</v>
      </c>
      <c r="N446" s="400">
        <v>915</v>
      </c>
      <c r="O446" s="400">
        <v>5960</v>
      </c>
      <c r="P446" s="401">
        <v>15.35234899328859</v>
      </c>
      <c r="Q446" s="400">
        <v>40</v>
      </c>
      <c r="R446" s="400">
        <v>280</v>
      </c>
      <c r="S446" s="401">
        <v>14.285714285714285</v>
      </c>
      <c r="T446" s="400">
        <v>875</v>
      </c>
      <c r="U446" s="400">
        <v>5680</v>
      </c>
      <c r="V446" s="402">
        <v>15.404929577464788</v>
      </c>
      <c r="W446" s="402">
        <v>0.41840298524723529</v>
      </c>
      <c r="X446" s="402">
        <v>0.53229194393972534</v>
      </c>
      <c r="Y446" s="402">
        <v>0.11388895869249005</v>
      </c>
    </row>
    <row r="447" spans="2:25" x14ac:dyDescent="0.15">
      <c r="B447" s="346" t="s">
        <v>6</v>
      </c>
      <c r="C447" s="346" t="s">
        <v>80</v>
      </c>
      <c r="D447" s="346" t="s">
        <v>79</v>
      </c>
      <c r="E447" s="400">
        <v>480</v>
      </c>
      <c r="F447" s="400">
        <v>3375</v>
      </c>
      <c r="G447" s="401">
        <v>14.222222222222221</v>
      </c>
      <c r="H447" s="400">
        <v>265</v>
      </c>
      <c r="I447" s="400">
        <v>1755</v>
      </c>
      <c r="J447" s="401">
        <v>15.0997150997151</v>
      </c>
      <c r="K447" s="400">
        <v>215</v>
      </c>
      <c r="L447" s="400">
        <v>1620</v>
      </c>
      <c r="M447" s="401">
        <v>13.271604938271606</v>
      </c>
      <c r="N447" s="400">
        <v>230</v>
      </c>
      <c r="O447" s="400">
        <v>1520</v>
      </c>
      <c r="P447" s="401">
        <v>15.131578947368421</v>
      </c>
      <c r="Q447" s="400" t="s">
        <v>580</v>
      </c>
      <c r="R447" s="400">
        <v>30</v>
      </c>
      <c r="S447" s="401" t="s">
        <v>580</v>
      </c>
      <c r="T447" s="400">
        <v>230</v>
      </c>
      <c r="U447" s="400">
        <v>1490</v>
      </c>
      <c r="V447" s="402">
        <v>15.436241610738255</v>
      </c>
      <c r="W447" s="402">
        <v>0.90935672514619981</v>
      </c>
      <c r="X447" s="402">
        <v>2.1646366724666493</v>
      </c>
      <c r="Y447" s="402">
        <v>1.2552799473204495</v>
      </c>
    </row>
    <row r="448" spans="2:25" x14ac:dyDescent="0.15">
      <c r="B448" s="346" t="s">
        <v>6</v>
      </c>
      <c r="C448" s="346" t="s">
        <v>40</v>
      </c>
      <c r="D448" s="346" t="s">
        <v>39</v>
      </c>
      <c r="E448" s="400">
        <v>305</v>
      </c>
      <c r="F448" s="400">
        <v>2365</v>
      </c>
      <c r="G448" s="401">
        <v>12.896405919661733</v>
      </c>
      <c r="H448" s="400">
        <v>175</v>
      </c>
      <c r="I448" s="400">
        <v>1325</v>
      </c>
      <c r="J448" s="401">
        <v>13.20754716981132</v>
      </c>
      <c r="K448" s="400">
        <v>130</v>
      </c>
      <c r="L448" s="400">
        <v>1040</v>
      </c>
      <c r="M448" s="401">
        <v>12.5</v>
      </c>
      <c r="N448" s="400">
        <v>150</v>
      </c>
      <c r="O448" s="400">
        <v>1260</v>
      </c>
      <c r="P448" s="401">
        <v>11.904761904761903</v>
      </c>
      <c r="Q448" s="400">
        <v>25</v>
      </c>
      <c r="R448" s="400">
        <v>250</v>
      </c>
      <c r="S448" s="401">
        <v>10</v>
      </c>
      <c r="T448" s="400">
        <v>125</v>
      </c>
      <c r="U448" s="400">
        <v>1010</v>
      </c>
      <c r="V448" s="402">
        <v>12.376237623762377</v>
      </c>
      <c r="W448" s="402">
        <v>-0.99164401489982978</v>
      </c>
      <c r="X448" s="402">
        <v>-0.12376237623762343</v>
      </c>
      <c r="Y448" s="402">
        <v>0.86788163866220636</v>
      </c>
    </row>
    <row r="449" spans="2:25" x14ac:dyDescent="0.15">
      <c r="B449" s="346" t="s">
        <v>6</v>
      </c>
      <c r="C449" s="346" t="s">
        <v>162</v>
      </c>
      <c r="D449" s="346" t="s">
        <v>161</v>
      </c>
      <c r="E449" s="400">
        <v>415</v>
      </c>
      <c r="F449" s="400">
        <v>3160</v>
      </c>
      <c r="G449" s="401">
        <v>13.132911392405063</v>
      </c>
      <c r="H449" s="400">
        <v>160</v>
      </c>
      <c r="I449" s="400">
        <v>1280</v>
      </c>
      <c r="J449" s="401">
        <v>12.5</v>
      </c>
      <c r="K449" s="400">
        <v>255</v>
      </c>
      <c r="L449" s="400">
        <v>1880</v>
      </c>
      <c r="M449" s="401">
        <v>13.563829787234042</v>
      </c>
      <c r="N449" s="400">
        <v>255</v>
      </c>
      <c r="O449" s="400">
        <v>1875</v>
      </c>
      <c r="P449" s="401">
        <v>13.600000000000001</v>
      </c>
      <c r="Q449" s="400">
        <v>10</v>
      </c>
      <c r="R449" s="400">
        <v>130</v>
      </c>
      <c r="S449" s="401">
        <v>7.6923076923076925</v>
      </c>
      <c r="T449" s="400">
        <v>245</v>
      </c>
      <c r="U449" s="400">
        <v>1745</v>
      </c>
      <c r="V449" s="402">
        <v>14.040114613180515</v>
      </c>
      <c r="W449" s="402">
        <v>0.46708860759493831</v>
      </c>
      <c r="X449" s="402">
        <v>0.47628482594647359</v>
      </c>
      <c r="Y449" s="402">
        <v>9.1962183515352791E-3</v>
      </c>
    </row>
    <row r="450" spans="2:25" x14ac:dyDescent="0.15">
      <c r="B450" s="346" t="s">
        <v>6</v>
      </c>
      <c r="C450" s="346" t="s">
        <v>194</v>
      </c>
      <c r="D450" s="346" t="s">
        <v>193</v>
      </c>
      <c r="E450" s="400">
        <v>860</v>
      </c>
      <c r="F450" s="400">
        <v>7340</v>
      </c>
      <c r="G450" s="401">
        <v>11.716621253405995</v>
      </c>
      <c r="H450" s="400">
        <v>170</v>
      </c>
      <c r="I450" s="400">
        <v>1410</v>
      </c>
      <c r="J450" s="401">
        <v>12.056737588652481</v>
      </c>
      <c r="K450" s="400">
        <v>685</v>
      </c>
      <c r="L450" s="400">
        <v>5930</v>
      </c>
      <c r="M450" s="401">
        <v>11.551433389544687</v>
      </c>
      <c r="N450" s="400">
        <v>480</v>
      </c>
      <c r="O450" s="400">
        <v>3705</v>
      </c>
      <c r="P450" s="401">
        <v>12.955465587044534</v>
      </c>
      <c r="Q450" s="400">
        <v>25</v>
      </c>
      <c r="R450" s="400">
        <v>170</v>
      </c>
      <c r="S450" s="401">
        <v>14.705882352941178</v>
      </c>
      <c r="T450" s="400">
        <v>455</v>
      </c>
      <c r="U450" s="400">
        <v>3535</v>
      </c>
      <c r="V450" s="402">
        <v>12.871287128712872</v>
      </c>
      <c r="W450" s="402">
        <v>1.2388443336385393</v>
      </c>
      <c r="X450" s="402">
        <v>1.3198537391681846</v>
      </c>
      <c r="Y450" s="402">
        <v>8.1009405529645306E-2</v>
      </c>
    </row>
    <row r="451" spans="2:25" x14ac:dyDescent="0.15">
      <c r="B451" s="346" t="s">
        <v>6</v>
      </c>
      <c r="C451" s="346" t="s">
        <v>42</v>
      </c>
      <c r="D451" s="346" t="s">
        <v>41</v>
      </c>
      <c r="E451" s="400">
        <v>370</v>
      </c>
      <c r="F451" s="400">
        <v>2840</v>
      </c>
      <c r="G451" s="401">
        <v>13.028169014084506</v>
      </c>
      <c r="H451" s="400">
        <v>25</v>
      </c>
      <c r="I451" s="400">
        <v>175</v>
      </c>
      <c r="J451" s="401">
        <v>14.285714285714285</v>
      </c>
      <c r="K451" s="400">
        <v>345</v>
      </c>
      <c r="L451" s="400">
        <v>2670</v>
      </c>
      <c r="M451" s="401">
        <v>12.921348314606742</v>
      </c>
      <c r="N451" s="400">
        <v>345</v>
      </c>
      <c r="O451" s="400">
        <v>2845</v>
      </c>
      <c r="P451" s="401">
        <v>12.126537785588752</v>
      </c>
      <c r="Q451" s="400">
        <v>10</v>
      </c>
      <c r="R451" s="400">
        <v>150</v>
      </c>
      <c r="S451" s="401">
        <v>6.666666666666667</v>
      </c>
      <c r="T451" s="400">
        <v>335</v>
      </c>
      <c r="U451" s="400">
        <v>2695</v>
      </c>
      <c r="V451" s="402">
        <v>12.430426716141001</v>
      </c>
      <c r="W451" s="402">
        <v>-0.90163122849575394</v>
      </c>
      <c r="X451" s="402">
        <v>-0.49092159846574113</v>
      </c>
      <c r="Y451" s="402">
        <v>0.41070963003001282</v>
      </c>
    </row>
    <row r="452" spans="2:25" x14ac:dyDescent="0.15">
      <c r="B452" s="346" t="s">
        <v>6</v>
      </c>
      <c r="C452" s="346" t="s">
        <v>292</v>
      </c>
      <c r="D452" s="346" t="s">
        <v>291</v>
      </c>
      <c r="E452" s="400">
        <v>1165</v>
      </c>
      <c r="F452" s="400">
        <v>10520</v>
      </c>
      <c r="G452" s="401">
        <v>11.074144486692015</v>
      </c>
      <c r="H452" s="400">
        <v>385</v>
      </c>
      <c r="I452" s="400">
        <v>3145</v>
      </c>
      <c r="J452" s="401">
        <v>12.241653418124006</v>
      </c>
      <c r="K452" s="400">
        <v>780</v>
      </c>
      <c r="L452" s="400">
        <v>7375</v>
      </c>
      <c r="M452" s="401">
        <v>10.576271186440678</v>
      </c>
      <c r="N452" s="400">
        <v>515</v>
      </c>
      <c r="O452" s="400">
        <v>5050</v>
      </c>
      <c r="P452" s="401">
        <v>10.198019801980198</v>
      </c>
      <c r="Q452" s="400">
        <v>15</v>
      </c>
      <c r="R452" s="400">
        <v>200</v>
      </c>
      <c r="S452" s="401">
        <v>7.5</v>
      </c>
      <c r="T452" s="400">
        <v>505</v>
      </c>
      <c r="U452" s="400">
        <v>4850</v>
      </c>
      <c r="V452" s="402">
        <v>10.412371134020619</v>
      </c>
      <c r="W452" s="402">
        <v>-0.87612468471181693</v>
      </c>
      <c r="X452" s="402">
        <v>-0.16390005242005934</v>
      </c>
      <c r="Y452" s="402">
        <v>0.71222463229175759</v>
      </c>
    </row>
    <row r="453" spans="2:25" x14ac:dyDescent="0.15">
      <c r="B453" s="346" t="s">
        <v>6</v>
      </c>
      <c r="C453" s="346" t="s">
        <v>253</v>
      </c>
      <c r="D453" s="346" t="s">
        <v>252</v>
      </c>
      <c r="E453" s="400" t="s">
        <v>579</v>
      </c>
      <c r="F453" s="400" t="s">
        <v>579</v>
      </c>
      <c r="G453" s="401" t="s">
        <v>579</v>
      </c>
      <c r="H453" s="400" t="s">
        <v>579</v>
      </c>
      <c r="I453" s="400" t="s">
        <v>579</v>
      </c>
      <c r="J453" s="401" t="s">
        <v>579</v>
      </c>
      <c r="K453" s="400" t="s">
        <v>579</v>
      </c>
      <c r="L453" s="400" t="s">
        <v>579</v>
      </c>
      <c r="M453" s="401" t="s">
        <v>579</v>
      </c>
      <c r="N453" s="400" t="s">
        <v>579</v>
      </c>
      <c r="O453" s="400" t="s">
        <v>579</v>
      </c>
      <c r="P453" s="401" t="s">
        <v>579</v>
      </c>
      <c r="Q453" s="400" t="s">
        <v>579</v>
      </c>
      <c r="R453" s="400" t="s">
        <v>579</v>
      </c>
      <c r="S453" s="401" t="s">
        <v>579</v>
      </c>
      <c r="T453" s="400" t="s">
        <v>579</v>
      </c>
      <c r="U453" s="400" t="s">
        <v>579</v>
      </c>
      <c r="V453" s="402" t="s">
        <v>579</v>
      </c>
      <c r="W453" s="402" t="s">
        <v>579</v>
      </c>
      <c r="X453" s="402" t="s">
        <v>579</v>
      </c>
      <c r="Y453" s="402" t="s">
        <v>579</v>
      </c>
    </row>
    <row r="454" spans="2:25" x14ac:dyDescent="0.15">
      <c r="B454" s="346" t="s">
        <v>6</v>
      </c>
      <c r="C454" s="346" t="s">
        <v>327</v>
      </c>
      <c r="D454" s="346" t="s">
        <v>326</v>
      </c>
      <c r="E454" s="400">
        <v>310</v>
      </c>
      <c r="F454" s="400">
        <v>2675</v>
      </c>
      <c r="G454" s="401">
        <v>11.588785046728972</v>
      </c>
      <c r="H454" s="400">
        <v>25</v>
      </c>
      <c r="I454" s="400">
        <v>195</v>
      </c>
      <c r="J454" s="401">
        <v>12.820512820512819</v>
      </c>
      <c r="K454" s="400">
        <v>285</v>
      </c>
      <c r="L454" s="400">
        <v>2480</v>
      </c>
      <c r="M454" s="401">
        <v>11.491935483870968</v>
      </c>
      <c r="N454" s="400">
        <v>355</v>
      </c>
      <c r="O454" s="400">
        <v>2615</v>
      </c>
      <c r="P454" s="401">
        <v>13.575525812619501</v>
      </c>
      <c r="Q454" s="400">
        <v>35</v>
      </c>
      <c r="R454" s="400">
        <v>225</v>
      </c>
      <c r="S454" s="401">
        <v>15.555555555555555</v>
      </c>
      <c r="T454" s="400">
        <v>315</v>
      </c>
      <c r="U454" s="400">
        <v>2390</v>
      </c>
      <c r="V454" s="402">
        <v>13.179916317991633</v>
      </c>
      <c r="W454" s="402">
        <v>1.9867407658905289</v>
      </c>
      <c r="X454" s="402">
        <v>1.6879808341206655</v>
      </c>
      <c r="Y454" s="402">
        <v>-0.29875993176986348</v>
      </c>
    </row>
    <row r="455" spans="2:25" x14ac:dyDescent="0.15">
      <c r="B455" s="346" t="s">
        <v>6</v>
      </c>
      <c r="C455" s="346" t="s">
        <v>82</v>
      </c>
      <c r="D455" s="346" t="s">
        <v>81</v>
      </c>
      <c r="E455" s="400">
        <v>365</v>
      </c>
      <c r="F455" s="400">
        <v>2795</v>
      </c>
      <c r="G455" s="401">
        <v>13.059033989266547</v>
      </c>
      <c r="H455" s="400">
        <v>200</v>
      </c>
      <c r="I455" s="400">
        <v>1635</v>
      </c>
      <c r="J455" s="401">
        <v>12.232415902140673</v>
      </c>
      <c r="K455" s="400">
        <v>165</v>
      </c>
      <c r="L455" s="400">
        <v>1160</v>
      </c>
      <c r="M455" s="401">
        <v>14.224137931034484</v>
      </c>
      <c r="N455" s="400">
        <v>160</v>
      </c>
      <c r="O455" s="400">
        <v>1115</v>
      </c>
      <c r="P455" s="401">
        <v>14.349775784753364</v>
      </c>
      <c r="Q455" s="400">
        <v>0</v>
      </c>
      <c r="R455" s="400">
        <v>0</v>
      </c>
      <c r="S455" s="401" t="s">
        <v>589</v>
      </c>
      <c r="T455" s="400">
        <v>160</v>
      </c>
      <c r="U455" s="400">
        <v>1115</v>
      </c>
      <c r="V455" s="402">
        <v>14.349775784753364</v>
      </c>
      <c r="W455" s="402">
        <v>1.2907417954868166</v>
      </c>
      <c r="X455" s="402">
        <v>0.12563785371887981</v>
      </c>
      <c r="Y455" s="402">
        <v>-1.1651039417679367</v>
      </c>
    </row>
    <row r="456" spans="2:25" x14ac:dyDescent="0.15">
      <c r="B456" s="346" t="s">
        <v>6</v>
      </c>
      <c r="C456" s="346" t="s">
        <v>164</v>
      </c>
      <c r="D456" s="346" t="s">
        <v>163</v>
      </c>
      <c r="E456" s="400">
        <v>295</v>
      </c>
      <c r="F456" s="400">
        <v>2015</v>
      </c>
      <c r="G456" s="401">
        <v>14.640198511166252</v>
      </c>
      <c r="H456" s="400">
        <v>115</v>
      </c>
      <c r="I456" s="400">
        <v>865</v>
      </c>
      <c r="J456" s="401">
        <v>13.294797687861271</v>
      </c>
      <c r="K456" s="400">
        <v>180</v>
      </c>
      <c r="L456" s="400">
        <v>1150</v>
      </c>
      <c r="M456" s="401">
        <v>15.65217391304348</v>
      </c>
      <c r="N456" s="400">
        <v>175</v>
      </c>
      <c r="O456" s="400">
        <v>1215</v>
      </c>
      <c r="P456" s="401">
        <v>14.403292181069959</v>
      </c>
      <c r="Q456" s="400">
        <v>20</v>
      </c>
      <c r="R456" s="400">
        <v>165</v>
      </c>
      <c r="S456" s="401">
        <v>12.121212121212121</v>
      </c>
      <c r="T456" s="400">
        <v>160</v>
      </c>
      <c r="U456" s="400">
        <v>1050</v>
      </c>
      <c r="V456" s="402">
        <v>15.238095238095239</v>
      </c>
      <c r="W456" s="402">
        <v>-0.23690633009629281</v>
      </c>
      <c r="X456" s="402">
        <v>-0.41407867494824124</v>
      </c>
      <c r="Y456" s="402">
        <v>-0.17717234485194844</v>
      </c>
    </row>
    <row r="457" spans="2:25" x14ac:dyDescent="0.15">
      <c r="B457" s="346" t="s">
        <v>6</v>
      </c>
      <c r="C457" s="346" t="s">
        <v>196</v>
      </c>
      <c r="D457" s="346" t="s">
        <v>195</v>
      </c>
      <c r="E457" s="400">
        <v>290</v>
      </c>
      <c r="F457" s="400">
        <v>2385</v>
      </c>
      <c r="G457" s="401">
        <v>12.159329140461216</v>
      </c>
      <c r="H457" s="400">
        <v>55</v>
      </c>
      <c r="I457" s="400">
        <v>500</v>
      </c>
      <c r="J457" s="401">
        <v>11</v>
      </c>
      <c r="K457" s="400">
        <v>235</v>
      </c>
      <c r="L457" s="400">
        <v>1880</v>
      </c>
      <c r="M457" s="401">
        <v>12.5</v>
      </c>
      <c r="N457" s="400">
        <v>230</v>
      </c>
      <c r="O457" s="400">
        <v>1770</v>
      </c>
      <c r="P457" s="401">
        <v>12.994350282485875</v>
      </c>
      <c r="Q457" s="400">
        <v>0</v>
      </c>
      <c r="R457" s="400">
        <v>0</v>
      </c>
      <c r="S457" s="401" t="s">
        <v>589</v>
      </c>
      <c r="T457" s="400">
        <v>230</v>
      </c>
      <c r="U457" s="400">
        <v>1770</v>
      </c>
      <c r="V457" s="402">
        <v>12.994350282485875</v>
      </c>
      <c r="W457" s="402">
        <v>0.83502114202465982</v>
      </c>
      <c r="X457" s="402">
        <v>0.49435028248587543</v>
      </c>
      <c r="Y457" s="402">
        <v>-0.3406708595387844</v>
      </c>
    </row>
    <row r="458" spans="2:25" x14ac:dyDescent="0.15">
      <c r="B458" s="346" t="s">
        <v>6</v>
      </c>
      <c r="C458" s="346" t="s">
        <v>329</v>
      </c>
      <c r="D458" s="346" t="s">
        <v>328</v>
      </c>
      <c r="E458" s="400">
        <v>225</v>
      </c>
      <c r="F458" s="400">
        <v>1390</v>
      </c>
      <c r="G458" s="401">
        <v>16.187050359712231</v>
      </c>
      <c r="H458" s="400">
        <v>0</v>
      </c>
      <c r="I458" s="400">
        <v>0</v>
      </c>
      <c r="J458" s="401" t="s">
        <v>589</v>
      </c>
      <c r="K458" s="400">
        <v>225</v>
      </c>
      <c r="L458" s="400">
        <v>1390</v>
      </c>
      <c r="M458" s="401">
        <v>16.187050359712231</v>
      </c>
      <c r="N458" s="400">
        <v>195</v>
      </c>
      <c r="O458" s="400">
        <v>1240</v>
      </c>
      <c r="P458" s="401">
        <v>15.725806451612904</v>
      </c>
      <c r="Q458" s="400">
        <v>0</v>
      </c>
      <c r="R458" s="400">
        <v>0</v>
      </c>
      <c r="S458" s="401" t="s">
        <v>589</v>
      </c>
      <c r="T458" s="400">
        <v>195</v>
      </c>
      <c r="U458" s="400">
        <v>1240</v>
      </c>
      <c r="V458" s="402">
        <v>15.725806451612904</v>
      </c>
      <c r="W458" s="402">
        <v>-0.46124390809932692</v>
      </c>
      <c r="X458" s="402">
        <v>-0.46124390809932692</v>
      </c>
      <c r="Y458" s="402">
        <v>0</v>
      </c>
    </row>
    <row r="459" spans="2:25" x14ac:dyDescent="0.15">
      <c r="B459" s="346" t="s">
        <v>6</v>
      </c>
      <c r="C459" s="346" t="s">
        <v>255</v>
      </c>
      <c r="D459" s="346" t="s">
        <v>254</v>
      </c>
      <c r="E459" s="400">
        <v>320</v>
      </c>
      <c r="F459" s="400">
        <v>3160</v>
      </c>
      <c r="G459" s="401">
        <v>10.126582278481013</v>
      </c>
      <c r="H459" s="400">
        <v>160</v>
      </c>
      <c r="I459" s="400">
        <v>1550</v>
      </c>
      <c r="J459" s="401">
        <v>10.32258064516129</v>
      </c>
      <c r="K459" s="400">
        <v>155</v>
      </c>
      <c r="L459" s="400">
        <v>1610</v>
      </c>
      <c r="M459" s="401">
        <v>9.6273291925465845</v>
      </c>
      <c r="N459" s="400">
        <v>155</v>
      </c>
      <c r="O459" s="400">
        <v>1495</v>
      </c>
      <c r="P459" s="401">
        <v>10.367892976588628</v>
      </c>
      <c r="Q459" s="400">
        <v>10</v>
      </c>
      <c r="R459" s="400">
        <v>55</v>
      </c>
      <c r="S459" s="401">
        <v>18.181818181818183</v>
      </c>
      <c r="T459" s="400">
        <v>150</v>
      </c>
      <c r="U459" s="400">
        <v>1435</v>
      </c>
      <c r="V459" s="402">
        <v>10.452961672473867</v>
      </c>
      <c r="W459" s="402">
        <v>0.24131069810761474</v>
      </c>
      <c r="X459" s="402">
        <v>0.8256324799272825</v>
      </c>
      <c r="Y459" s="402">
        <v>0.58432178181966776</v>
      </c>
    </row>
    <row r="460" spans="2:25" x14ac:dyDescent="0.15">
      <c r="B460" s="346" t="s">
        <v>6</v>
      </c>
      <c r="C460" s="346" t="s">
        <v>84</v>
      </c>
      <c r="D460" s="346" t="s">
        <v>83</v>
      </c>
      <c r="E460" s="400">
        <v>350</v>
      </c>
      <c r="F460" s="400">
        <v>2850</v>
      </c>
      <c r="G460" s="401">
        <v>12.280701754385964</v>
      </c>
      <c r="H460" s="400">
        <v>0</v>
      </c>
      <c r="I460" s="400">
        <v>0</v>
      </c>
      <c r="J460" s="401" t="s">
        <v>589</v>
      </c>
      <c r="K460" s="400">
        <v>350</v>
      </c>
      <c r="L460" s="400">
        <v>2850</v>
      </c>
      <c r="M460" s="401">
        <v>12.280701754385964</v>
      </c>
      <c r="N460" s="400">
        <v>330</v>
      </c>
      <c r="O460" s="400">
        <v>2840</v>
      </c>
      <c r="P460" s="401">
        <v>11.619718309859154</v>
      </c>
      <c r="Q460" s="400">
        <v>0</v>
      </c>
      <c r="R460" s="400">
        <v>0</v>
      </c>
      <c r="S460" s="401" t="s">
        <v>589</v>
      </c>
      <c r="T460" s="400">
        <v>330</v>
      </c>
      <c r="U460" s="400">
        <v>2840</v>
      </c>
      <c r="V460" s="402">
        <v>11.619718309859154</v>
      </c>
      <c r="W460" s="402">
        <v>-0.6609834445268099</v>
      </c>
      <c r="X460" s="402">
        <v>-0.6609834445268099</v>
      </c>
      <c r="Y460" s="402">
        <v>0</v>
      </c>
    </row>
    <row r="461" spans="2:25" x14ac:dyDescent="0.15">
      <c r="B461" s="346" t="s">
        <v>6</v>
      </c>
      <c r="C461" s="346" t="s">
        <v>120</v>
      </c>
      <c r="D461" s="346" t="s">
        <v>119</v>
      </c>
      <c r="E461" s="400">
        <v>585</v>
      </c>
      <c r="F461" s="400">
        <v>3985</v>
      </c>
      <c r="G461" s="401">
        <v>14.680050188205771</v>
      </c>
      <c r="H461" s="400">
        <v>20</v>
      </c>
      <c r="I461" s="400">
        <v>175</v>
      </c>
      <c r="J461" s="401">
        <v>11.428571428571429</v>
      </c>
      <c r="K461" s="400">
        <v>565</v>
      </c>
      <c r="L461" s="400">
        <v>3815</v>
      </c>
      <c r="M461" s="401">
        <v>14.809960681520314</v>
      </c>
      <c r="N461" s="400">
        <v>290</v>
      </c>
      <c r="O461" s="400">
        <v>2100</v>
      </c>
      <c r="P461" s="401">
        <v>13.80952380952381</v>
      </c>
      <c r="Q461" s="400" t="s">
        <v>580</v>
      </c>
      <c r="R461" s="400">
        <v>25</v>
      </c>
      <c r="S461" s="401" t="s">
        <v>580</v>
      </c>
      <c r="T461" s="400">
        <v>285</v>
      </c>
      <c r="U461" s="400">
        <v>2075</v>
      </c>
      <c r="V461" s="402">
        <v>13.734939759036143</v>
      </c>
      <c r="W461" s="402">
        <v>-0.87052637868196037</v>
      </c>
      <c r="X461" s="402">
        <v>-1.0750209224841711</v>
      </c>
      <c r="Y461" s="402">
        <v>-0.20449454380221077</v>
      </c>
    </row>
    <row r="462" spans="2:25" x14ac:dyDescent="0.15">
      <c r="B462" s="346" t="s">
        <v>6</v>
      </c>
      <c r="C462" s="346" t="s">
        <v>166</v>
      </c>
      <c r="D462" s="346" t="s">
        <v>165</v>
      </c>
      <c r="E462" s="400">
        <v>505</v>
      </c>
      <c r="F462" s="400">
        <v>3720</v>
      </c>
      <c r="G462" s="401">
        <v>13.5752688172043</v>
      </c>
      <c r="H462" s="400">
        <v>225</v>
      </c>
      <c r="I462" s="400">
        <v>1770</v>
      </c>
      <c r="J462" s="401">
        <v>12.711864406779661</v>
      </c>
      <c r="K462" s="400">
        <v>275</v>
      </c>
      <c r="L462" s="400">
        <v>1950</v>
      </c>
      <c r="M462" s="401">
        <v>14.102564102564102</v>
      </c>
      <c r="N462" s="400">
        <v>255</v>
      </c>
      <c r="O462" s="400">
        <v>1820</v>
      </c>
      <c r="P462" s="401">
        <v>14.010989010989011</v>
      </c>
      <c r="Q462" s="400">
        <v>0</v>
      </c>
      <c r="R462" s="400">
        <v>0</v>
      </c>
      <c r="S462" s="401" t="s">
        <v>589</v>
      </c>
      <c r="T462" s="400">
        <v>255</v>
      </c>
      <c r="U462" s="400">
        <v>1820</v>
      </c>
      <c r="V462" s="402">
        <v>14.010989010989011</v>
      </c>
      <c r="W462" s="402">
        <v>0.43572019378471083</v>
      </c>
      <c r="X462" s="402">
        <v>-9.157509157509125E-2</v>
      </c>
      <c r="Y462" s="402">
        <v>-0.52729528535980208</v>
      </c>
    </row>
    <row r="463" spans="2:25" x14ac:dyDescent="0.15">
      <c r="B463" s="346" t="s">
        <v>6</v>
      </c>
      <c r="C463" s="346" t="s">
        <v>257</v>
      </c>
      <c r="D463" s="346" t="s">
        <v>256</v>
      </c>
      <c r="E463" s="400">
        <v>365</v>
      </c>
      <c r="F463" s="400">
        <v>3225</v>
      </c>
      <c r="G463" s="401">
        <v>11.317829457364342</v>
      </c>
      <c r="H463" s="400">
        <v>135</v>
      </c>
      <c r="I463" s="400">
        <v>1210</v>
      </c>
      <c r="J463" s="401">
        <v>11.15702479338843</v>
      </c>
      <c r="K463" s="400">
        <v>230</v>
      </c>
      <c r="L463" s="400">
        <v>2015</v>
      </c>
      <c r="M463" s="401">
        <v>11.41439205955335</v>
      </c>
      <c r="N463" s="400">
        <v>270</v>
      </c>
      <c r="O463" s="400">
        <v>2145</v>
      </c>
      <c r="P463" s="401">
        <v>12.587412587412588</v>
      </c>
      <c r="Q463" s="400">
        <v>10</v>
      </c>
      <c r="R463" s="400">
        <v>95</v>
      </c>
      <c r="S463" s="401">
        <v>10.526315789473683</v>
      </c>
      <c r="T463" s="400">
        <v>260</v>
      </c>
      <c r="U463" s="400">
        <v>2050</v>
      </c>
      <c r="V463" s="402">
        <v>12.682926829268293</v>
      </c>
      <c r="W463" s="402">
        <v>1.2695831300482467</v>
      </c>
      <c r="X463" s="402">
        <v>1.2685347697149432</v>
      </c>
      <c r="Y463" s="402">
        <v>-1.0483603333035774E-3</v>
      </c>
    </row>
    <row r="464" spans="2:25" x14ac:dyDescent="0.15">
      <c r="B464" s="346" t="s">
        <v>6</v>
      </c>
      <c r="C464" s="346" t="s">
        <v>259</v>
      </c>
      <c r="D464" s="346" t="s">
        <v>258</v>
      </c>
      <c r="E464" s="400" t="s">
        <v>579</v>
      </c>
      <c r="F464" s="400" t="s">
        <v>579</v>
      </c>
      <c r="G464" s="401" t="s">
        <v>579</v>
      </c>
      <c r="H464" s="400" t="s">
        <v>579</v>
      </c>
      <c r="I464" s="400" t="s">
        <v>579</v>
      </c>
      <c r="J464" s="401" t="s">
        <v>579</v>
      </c>
      <c r="K464" s="400" t="s">
        <v>579</v>
      </c>
      <c r="L464" s="400" t="s">
        <v>579</v>
      </c>
      <c r="M464" s="401" t="s">
        <v>579</v>
      </c>
      <c r="N464" s="400" t="s">
        <v>579</v>
      </c>
      <c r="O464" s="400" t="s">
        <v>579</v>
      </c>
      <c r="P464" s="401" t="s">
        <v>579</v>
      </c>
      <c r="Q464" s="400" t="s">
        <v>579</v>
      </c>
      <c r="R464" s="400" t="s">
        <v>579</v>
      </c>
      <c r="S464" s="401" t="s">
        <v>579</v>
      </c>
      <c r="T464" s="400" t="s">
        <v>579</v>
      </c>
      <c r="U464" s="400" t="s">
        <v>579</v>
      </c>
      <c r="V464" s="402" t="s">
        <v>579</v>
      </c>
      <c r="W464" s="402" t="s">
        <v>579</v>
      </c>
      <c r="X464" s="402" t="s">
        <v>579</v>
      </c>
      <c r="Y464" s="402" t="s">
        <v>579</v>
      </c>
    </row>
    <row r="465" spans="2:25" x14ac:dyDescent="0.15">
      <c r="B465" s="346" t="s">
        <v>6</v>
      </c>
      <c r="C465" s="346" t="s">
        <v>86</v>
      </c>
      <c r="D465" s="346" t="s">
        <v>85</v>
      </c>
      <c r="E465" s="400">
        <v>310</v>
      </c>
      <c r="F465" s="400">
        <v>2365</v>
      </c>
      <c r="G465" s="401">
        <v>13.107822410147993</v>
      </c>
      <c r="H465" s="400">
        <v>120</v>
      </c>
      <c r="I465" s="400">
        <v>940</v>
      </c>
      <c r="J465" s="401">
        <v>12.76595744680851</v>
      </c>
      <c r="K465" s="400">
        <v>190</v>
      </c>
      <c r="L465" s="400">
        <v>1425</v>
      </c>
      <c r="M465" s="401">
        <v>13.333333333333334</v>
      </c>
      <c r="N465" s="400">
        <v>220</v>
      </c>
      <c r="O465" s="400">
        <v>1555</v>
      </c>
      <c r="P465" s="401">
        <v>14.14790996784566</v>
      </c>
      <c r="Q465" s="400">
        <v>25</v>
      </c>
      <c r="R465" s="400">
        <v>180</v>
      </c>
      <c r="S465" s="401">
        <v>13.888888888888889</v>
      </c>
      <c r="T465" s="400">
        <v>195</v>
      </c>
      <c r="U465" s="400">
        <v>1375</v>
      </c>
      <c r="V465" s="402">
        <v>14.181818181818182</v>
      </c>
      <c r="W465" s="402">
        <v>1.0400875576976674</v>
      </c>
      <c r="X465" s="402">
        <v>0.84848484848484773</v>
      </c>
      <c r="Y465" s="402">
        <v>-0.19160270921281963</v>
      </c>
    </row>
    <row r="466" spans="2:25" x14ac:dyDescent="0.15">
      <c r="B466" s="346" t="s">
        <v>6</v>
      </c>
      <c r="C466" s="346" t="s">
        <v>168</v>
      </c>
      <c r="D466" s="346" t="s">
        <v>167</v>
      </c>
      <c r="E466" s="400">
        <v>795</v>
      </c>
      <c r="F466" s="400">
        <v>6015</v>
      </c>
      <c r="G466" s="401">
        <v>13.216957605985039</v>
      </c>
      <c r="H466" s="400">
        <v>275</v>
      </c>
      <c r="I466" s="400">
        <v>2100</v>
      </c>
      <c r="J466" s="401">
        <v>13.095238095238097</v>
      </c>
      <c r="K466" s="400">
        <v>520</v>
      </c>
      <c r="L466" s="400">
        <v>3915</v>
      </c>
      <c r="M466" s="401">
        <v>13.282247765006385</v>
      </c>
      <c r="N466" s="400">
        <v>485</v>
      </c>
      <c r="O466" s="400">
        <v>3935</v>
      </c>
      <c r="P466" s="401">
        <v>12.325285895806863</v>
      </c>
      <c r="Q466" s="400">
        <v>15</v>
      </c>
      <c r="R466" s="400">
        <v>145</v>
      </c>
      <c r="S466" s="401">
        <v>10.344827586206897</v>
      </c>
      <c r="T466" s="400">
        <v>470</v>
      </c>
      <c r="U466" s="400">
        <v>3785</v>
      </c>
      <c r="V466" s="402">
        <v>12.417437252311757</v>
      </c>
      <c r="W466" s="402">
        <v>-0.89167171017817637</v>
      </c>
      <c r="X466" s="402">
        <v>-0.86481051269462839</v>
      </c>
      <c r="Y466" s="402">
        <v>2.6861197483547983E-2</v>
      </c>
    </row>
    <row r="467" spans="2:25" x14ac:dyDescent="0.15">
      <c r="B467" s="346" t="s">
        <v>6</v>
      </c>
      <c r="C467" s="346" t="s">
        <v>294</v>
      </c>
      <c r="D467" s="346" t="s">
        <v>293</v>
      </c>
      <c r="E467" s="400">
        <v>215</v>
      </c>
      <c r="F467" s="400">
        <v>1770</v>
      </c>
      <c r="G467" s="401">
        <v>12.146892655367232</v>
      </c>
      <c r="H467" s="400">
        <v>60</v>
      </c>
      <c r="I467" s="400">
        <v>495</v>
      </c>
      <c r="J467" s="401">
        <v>12.121212121212121</v>
      </c>
      <c r="K467" s="400">
        <v>155</v>
      </c>
      <c r="L467" s="400">
        <v>1275</v>
      </c>
      <c r="M467" s="401">
        <v>12.156862745098039</v>
      </c>
      <c r="N467" s="400">
        <v>110</v>
      </c>
      <c r="O467" s="400">
        <v>985</v>
      </c>
      <c r="P467" s="401">
        <v>11.167512690355331</v>
      </c>
      <c r="Q467" s="400" t="s">
        <v>580</v>
      </c>
      <c r="R467" s="400">
        <v>50</v>
      </c>
      <c r="S467" s="401" t="s">
        <v>580</v>
      </c>
      <c r="T467" s="400">
        <v>100</v>
      </c>
      <c r="U467" s="400">
        <v>935</v>
      </c>
      <c r="V467" s="402">
        <v>10.695187165775401</v>
      </c>
      <c r="W467" s="402">
        <v>-0.97937996501190128</v>
      </c>
      <c r="X467" s="402">
        <v>-1.4616755793226375</v>
      </c>
      <c r="Y467" s="402">
        <v>-0.4822956143107362</v>
      </c>
    </row>
    <row r="468" spans="2:25" x14ac:dyDescent="0.15">
      <c r="B468" s="346" t="s">
        <v>6</v>
      </c>
      <c r="C468" s="346" t="s">
        <v>296</v>
      </c>
      <c r="D468" s="346" t="s">
        <v>295</v>
      </c>
      <c r="E468" s="400">
        <v>980</v>
      </c>
      <c r="F468" s="400">
        <v>8400</v>
      </c>
      <c r="G468" s="401">
        <v>11.666666666666666</v>
      </c>
      <c r="H468" s="400">
        <v>90</v>
      </c>
      <c r="I468" s="400">
        <v>645</v>
      </c>
      <c r="J468" s="401">
        <v>13.953488372093023</v>
      </c>
      <c r="K468" s="400">
        <v>895</v>
      </c>
      <c r="L468" s="400">
        <v>7755</v>
      </c>
      <c r="M468" s="401">
        <v>11.540941328175371</v>
      </c>
      <c r="N468" s="400">
        <v>530</v>
      </c>
      <c r="O468" s="400">
        <v>4475</v>
      </c>
      <c r="P468" s="401">
        <v>11.843575418994414</v>
      </c>
      <c r="Q468" s="400">
        <v>10</v>
      </c>
      <c r="R468" s="400">
        <v>55</v>
      </c>
      <c r="S468" s="401">
        <v>18.181818181818183</v>
      </c>
      <c r="T468" s="400">
        <v>520</v>
      </c>
      <c r="U468" s="400">
        <v>4420</v>
      </c>
      <c r="V468" s="402">
        <v>11.76470588235294</v>
      </c>
      <c r="W468" s="402">
        <v>0.17690875232774772</v>
      </c>
      <c r="X468" s="402">
        <v>0.2237645541775688</v>
      </c>
      <c r="Y468" s="402">
        <v>4.6855801849821077E-2</v>
      </c>
    </row>
    <row r="469" spans="2:25" x14ac:dyDescent="0.15">
      <c r="B469" s="346" t="s">
        <v>6</v>
      </c>
      <c r="C469" s="346" t="s">
        <v>261</v>
      </c>
      <c r="D469" s="346" t="s">
        <v>260</v>
      </c>
      <c r="E469" s="400">
        <v>110</v>
      </c>
      <c r="F469" s="400">
        <v>1020</v>
      </c>
      <c r="G469" s="401">
        <v>10.784313725490197</v>
      </c>
      <c r="H469" s="400">
        <v>20</v>
      </c>
      <c r="I469" s="400">
        <v>115</v>
      </c>
      <c r="J469" s="401">
        <v>17.391304347826086</v>
      </c>
      <c r="K469" s="400">
        <v>90</v>
      </c>
      <c r="L469" s="400">
        <v>905</v>
      </c>
      <c r="M469" s="401">
        <v>9.94475138121547</v>
      </c>
      <c r="N469" s="400">
        <v>115</v>
      </c>
      <c r="O469" s="400">
        <v>1045</v>
      </c>
      <c r="P469" s="401">
        <v>11.004784688995215</v>
      </c>
      <c r="Q469" s="400" t="s">
        <v>580</v>
      </c>
      <c r="R469" s="400">
        <v>30</v>
      </c>
      <c r="S469" s="401" t="s">
        <v>580</v>
      </c>
      <c r="T469" s="400">
        <v>115</v>
      </c>
      <c r="U469" s="400">
        <v>1015</v>
      </c>
      <c r="V469" s="402">
        <v>11.330049261083744</v>
      </c>
      <c r="W469" s="402">
        <v>0.2204709635050186</v>
      </c>
      <c r="X469" s="402">
        <v>1.3852978798682738</v>
      </c>
      <c r="Y469" s="402">
        <v>1.1648269163632552</v>
      </c>
    </row>
    <row r="470" spans="2:25" x14ac:dyDescent="0.15">
      <c r="B470" s="346" t="s">
        <v>6</v>
      </c>
      <c r="C470" s="346" t="s">
        <v>88</v>
      </c>
      <c r="D470" s="346" t="s">
        <v>87</v>
      </c>
      <c r="E470" s="400">
        <v>550</v>
      </c>
      <c r="F470" s="400">
        <v>3465</v>
      </c>
      <c r="G470" s="401">
        <v>15.873015873015872</v>
      </c>
      <c r="H470" s="400">
        <v>35</v>
      </c>
      <c r="I470" s="400">
        <v>205</v>
      </c>
      <c r="J470" s="401">
        <v>17.073170731707318</v>
      </c>
      <c r="K470" s="400">
        <v>515</v>
      </c>
      <c r="L470" s="400">
        <v>3260</v>
      </c>
      <c r="M470" s="401">
        <v>15.797546012269938</v>
      </c>
      <c r="N470" s="400">
        <v>515</v>
      </c>
      <c r="O470" s="400">
        <v>3495</v>
      </c>
      <c r="P470" s="401">
        <v>14.735336194563661</v>
      </c>
      <c r="Q470" s="400">
        <v>25</v>
      </c>
      <c r="R470" s="400">
        <v>130</v>
      </c>
      <c r="S470" s="401">
        <v>19.230769230769234</v>
      </c>
      <c r="T470" s="400">
        <v>485</v>
      </c>
      <c r="U470" s="400">
        <v>3365</v>
      </c>
      <c r="V470" s="402">
        <v>14.413075780089152</v>
      </c>
      <c r="W470" s="402">
        <v>-1.1376796784522103</v>
      </c>
      <c r="X470" s="402">
        <v>-1.3844702321807869</v>
      </c>
      <c r="Y470" s="402">
        <v>-0.24679055372857661</v>
      </c>
    </row>
    <row r="471" spans="2:25" x14ac:dyDescent="0.15">
      <c r="B471" s="346" t="s">
        <v>6</v>
      </c>
      <c r="C471" s="346" t="s">
        <v>331</v>
      </c>
      <c r="D471" s="346" t="s">
        <v>330</v>
      </c>
      <c r="E471" s="400">
        <v>600</v>
      </c>
      <c r="F471" s="400">
        <v>4880</v>
      </c>
      <c r="G471" s="401">
        <v>12.295081967213115</v>
      </c>
      <c r="H471" s="400">
        <v>365</v>
      </c>
      <c r="I471" s="400">
        <v>2805</v>
      </c>
      <c r="J471" s="401">
        <v>13.012477718360071</v>
      </c>
      <c r="K471" s="400">
        <v>235</v>
      </c>
      <c r="L471" s="400">
        <v>2070</v>
      </c>
      <c r="M471" s="401">
        <v>11.352657004830919</v>
      </c>
      <c r="N471" s="400">
        <v>290</v>
      </c>
      <c r="O471" s="400">
        <v>2070</v>
      </c>
      <c r="P471" s="401">
        <v>14.009661835748794</v>
      </c>
      <c r="Q471" s="400">
        <v>25</v>
      </c>
      <c r="R471" s="400">
        <v>210</v>
      </c>
      <c r="S471" s="401">
        <v>11.904761904761903</v>
      </c>
      <c r="T471" s="400">
        <v>265</v>
      </c>
      <c r="U471" s="400">
        <v>1860</v>
      </c>
      <c r="V471" s="402">
        <v>14.24731182795699</v>
      </c>
      <c r="W471" s="402">
        <v>1.7145798685356795</v>
      </c>
      <c r="X471" s="402">
        <v>2.8946548231260714</v>
      </c>
      <c r="Y471" s="402">
        <v>1.1800749545903919</v>
      </c>
    </row>
    <row r="472" spans="2:25" x14ac:dyDescent="0.15">
      <c r="B472" s="346" t="s">
        <v>6</v>
      </c>
      <c r="C472" s="346" t="s">
        <v>298</v>
      </c>
      <c r="D472" s="346" t="s">
        <v>297</v>
      </c>
      <c r="E472" s="400">
        <v>155</v>
      </c>
      <c r="F472" s="400">
        <v>1530</v>
      </c>
      <c r="G472" s="401">
        <v>10.130718954248366</v>
      </c>
      <c r="H472" s="400">
        <v>100</v>
      </c>
      <c r="I472" s="400">
        <v>1000</v>
      </c>
      <c r="J472" s="401">
        <v>10</v>
      </c>
      <c r="K472" s="400">
        <v>55</v>
      </c>
      <c r="L472" s="400">
        <v>530</v>
      </c>
      <c r="M472" s="401">
        <v>10.377358490566039</v>
      </c>
      <c r="N472" s="400">
        <v>50</v>
      </c>
      <c r="O472" s="400">
        <v>505</v>
      </c>
      <c r="P472" s="401">
        <v>9.9009900990099009</v>
      </c>
      <c r="Q472" s="400">
        <v>0</v>
      </c>
      <c r="R472" s="400">
        <v>0</v>
      </c>
      <c r="S472" s="401" t="s">
        <v>589</v>
      </c>
      <c r="T472" s="400">
        <v>50</v>
      </c>
      <c r="U472" s="400">
        <v>505</v>
      </c>
      <c r="V472" s="402">
        <v>9.9009900990099009</v>
      </c>
      <c r="W472" s="402">
        <v>-0.22972885523846465</v>
      </c>
      <c r="X472" s="402">
        <v>-0.47636839155613764</v>
      </c>
      <c r="Y472" s="402">
        <v>-0.24663953631767299</v>
      </c>
    </row>
    <row r="473" spans="2:25" x14ac:dyDescent="0.15">
      <c r="B473" s="346" t="s">
        <v>6</v>
      </c>
      <c r="C473" s="346" t="s">
        <v>90</v>
      </c>
      <c r="D473" s="346" t="s">
        <v>89</v>
      </c>
      <c r="E473" s="400">
        <v>485</v>
      </c>
      <c r="F473" s="400">
        <v>3545</v>
      </c>
      <c r="G473" s="401">
        <v>13.681241184767279</v>
      </c>
      <c r="H473" s="400">
        <v>295</v>
      </c>
      <c r="I473" s="400">
        <v>2060</v>
      </c>
      <c r="J473" s="401">
        <v>14.320388349514563</v>
      </c>
      <c r="K473" s="400">
        <v>190</v>
      </c>
      <c r="L473" s="400">
        <v>1485</v>
      </c>
      <c r="M473" s="401">
        <v>12.794612794612794</v>
      </c>
      <c r="N473" s="400">
        <v>205</v>
      </c>
      <c r="O473" s="400">
        <v>1380</v>
      </c>
      <c r="P473" s="401">
        <v>14.855072463768115</v>
      </c>
      <c r="Q473" s="400">
        <v>0</v>
      </c>
      <c r="R473" s="400">
        <v>0</v>
      </c>
      <c r="S473" s="401" t="s">
        <v>589</v>
      </c>
      <c r="T473" s="400">
        <v>205</v>
      </c>
      <c r="U473" s="400">
        <v>1380</v>
      </c>
      <c r="V473" s="402">
        <v>14.855072463768115</v>
      </c>
      <c r="W473" s="402">
        <v>1.1738312790008365</v>
      </c>
      <c r="X473" s="402">
        <v>2.0604596691553212</v>
      </c>
      <c r="Y473" s="402">
        <v>0.88662839015448469</v>
      </c>
    </row>
    <row r="474" spans="2:25" x14ac:dyDescent="0.15">
      <c r="B474" s="346" t="s">
        <v>6</v>
      </c>
      <c r="C474" s="346" t="s">
        <v>300</v>
      </c>
      <c r="D474" s="346" t="s">
        <v>299</v>
      </c>
      <c r="E474" s="400">
        <v>235</v>
      </c>
      <c r="F474" s="400">
        <v>2075</v>
      </c>
      <c r="G474" s="401">
        <v>11.325301204819278</v>
      </c>
      <c r="H474" s="400">
        <v>150</v>
      </c>
      <c r="I474" s="400">
        <v>1280</v>
      </c>
      <c r="J474" s="401">
        <v>11.71875</v>
      </c>
      <c r="K474" s="400">
        <v>85</v>
      </c>
      <c r="L474" s="400">
        <v>795</v>
      </c>
      <c r="M474" s="401">
        <v>10.691823899371069</v>
      </c>
      <c r="N474" s="400">
        <v>90</v>
      </c>
      <c r="O474" s="400">
        <v>800</v>
      </c>
      <c r="P474" s="401">
        <v>11.25</v>
      </c>
      <c r="Q474" s="400" t="s">
        <v>580</v>
      </c>
      <c r="R474" s="400">
        <v>50</v>
      </c>
      <c r="S474" s="401" t="s">
        <v>580</v>
      </c>
      <c r="T474" s="400">
        <v>80</v>
      </c>
      <c r="U474" s="400">
        <v>750</v>
      </c>
      <c r="V474" s="402">
        <v>10.666666666666668</v>
      </c>
      <c r="W474" s="402">
        <v>-7.5301204819277601E-2</v>
      </c>
      <c r="X474" s="402">
        <v>-2.5157232704401622E-2</v>
      </c>
      <c r="Y474" s="402">
        <v>5.0143972114875979E-2</v>
      </c>
    </row>
    <row r="475" spans="2:25" x14ac:dyDescent="0.15">
      <c r="B475" s="346" t="s">
        <v>6</v>
      </c>
      <c r="C475" s="346" t="s">
        <v>170</v>
      </c>
      <c r="D475" s="346" t="s">
        <v>169</v>
      </c>
      <c r="E475" s="400">
        <v>460</v>
      </c>
      <c r="F475" s="400">
        <v>3300</v>
      </c>
      <c r="G475" s="401">
        <v>13.939393939393941</v>
      </c>
      <c r="H475" s="400">
        <v>155</v>
      </c>
      <c r="I475" s="400">
        <v>1110</v>
      </c>
      <c r="J475" s="401">
        <v>13.963963963963963</v>
      </c>
      <c r="K475" s="400">
        <v>305</v>
      </c>
      <c r="L475" s="400">
        <v>2190</v>
      </c>
      <c r="M475" s="401">
        <v>13.926940639269406</v>
      </c>
      <c r="N475" s="400">
        <v>275</v>
      </c>
      <c r="O475" s="400">
        <v>1880</v>
      </c>
      <c r="P475" s="401">
        <v>14.627659574468085</v>
      </c>
      <c r="Q475" s="400" t="s">
        <v>580</v>
      </c>
      <c r="R475" s="400">
        <v>55</v>
      </c>
      <c r="S475" s="401" t="s">
        <v>580</v>
      </c>
      <c r="T475" s="400">
        <v>270</v>
      </c>
      <c r="U475" s="400">
        <v>1825</v>
      </c>
      <c r="V475" s="402">
        <v>14.794520547945206</v>
      </c>
      <c r="W475" s="402">
        <v>0.68826563507414384</v>
      </c>
      <c r="X475" s="402">
        <v>0.86757990867580048</v>
      </c>
      <c r="Y475" s="402">
        <v>0.17931427360165664</v>
      </c>
    </row>
    <row r="476" spans="2:25" x14ac:dyDescent="0.15">
      <c r="B476" s="346" t="s">
        <v>6</v>
      </c>
      <c r="C476" s="346" t="s">
        <v>172</v>
      </c>
      <c r="D476" s="346" t="s">
        <v>171</v>
      </c>
      <c r="E476" s="400" t="s">
        <v>579</v>
      </c>
      <c r="F476" s="400" t="s">
        <v>579</v>
      </c>
      <c r="G476" s="401" t="s">
        <v>579</v>
      </c>
      <c r="H476" s="400" t="s">
        <v>579</v>
      </c>
      <c r="I476" s="400" t="s">
        <v>579</v>
      </c>
      <c r="J476" s="401" t="s">
        <v>579</v>
      </c>
      <c r="K476" s="400" t="s">
        <v>579</v>
      </c>
      <c r="L476" s="400" t="s">
        <v>579</v>
      </c>
      <c r="M476" s="401" t="s">
        <v>579</v>
      </c>
      <c r="N476" s="400" t="s">
        <v>579</v>
      </c>
      <c r="O476" s="400" t="s">
        <v>579</v>
      </c>
      <c r="P476" s="401" t="s">
        <v>579</v>
      </c>
      <c r="Q476" s="400" t="s">
        <v>579</v>
      </c>
      <c r="R476" s="400" t="s">
        <v>579</v>
      </c>
      <c r="S476" s="401" t="s">
        <v>579</v>
      </c>
      <c r="T476" s="400" t="s">
        <v>579</v>
      </c>
      <c r="U476" s="400" t="s">
        <v>579</v>
      </c>
      <c r="V476" s="402" t="s">
        <v>579</v>
      </c>
      <c r="W476" s="402" t="s">
        <v>579</v>
      </c>
      <c r="X476" s="402" t="s">
        <v>579</v>
      </c>
      <c r="Y476" s="402" t="s">
        <v>579</v>
      </c>
    </row>
    <row r="477" spans="2:25" x14ac:dyDescent="0.15">
      <c r="B477" s="346" t="s">
        <v>6</v>
      </c>
      <c r="C477" s="346" t="s">
        <v>122</v>
      </c>
      <c r="D477" s="346" t="s">
        <v>121</v>
      </c>
      <c r="E477" s="400">
        <v>255</v>
      </c>
      <c r="F477" s="400">
        <v>1820</v>
      </c>
      <c r="G477" s="401">
        <v>14.010989010989011</v>
      </c>
      <c r="H477" s="400">
        <v>35</v>
      </c>
      <c r="I477" s="400">
        <v>220</v>
      </c>
      <c r="J477" s="401">
        <v>15.909090909090908</v>
      </c>
      <c r="K477" s="400">
        <v>220</v>
      </c>
      <c r="L477" s="400">
        <v>1600</v>
      </c>
      <c r="M477" s="401">
        <v>13.750000000000002</v>
      </c>
      <c r="N477" s="400">
        <v>135</v>
      </c>
      <c r="O477" s="400">
        <v>1010</v>
      </c>
      <c r="P477" s="401">
        <v>13.366336633663368</v>
      </c>
      <c r="Q477" s="400" t="s">
        <v>580</v>
      </c>
      <c r="R477" s="400">
        <v>70</v>
      </c>
      <c r="S477" s="401" t="s">
        <v>580</v>
      </c>
      <c r="T477" s="400">
        <v>130</v>
      </c>
      <c r="U477" s="400">
        <v>940</v>
      </c>
      <c r="V477" s="402">
        <v>13.829787234042554</v>
      </c>
      <c r="W477" s="402">
        <v>-0.6446523773256434</v>
      </c>
      <c r="X477" s="402">
        <v>7.9787234042552058E-2</v>
      </c>
      <c r="Y477" s="402">
        <v>0.72443961136819546</v>
      </c>
    </row>
    <row r="478" spans="2:25" x14ac:dyDescent="0.15">
      <c r="B478" s="346" t="s">
        <v>7</v>
      </c>
      <c r="C478" s="346" t="s">
        <v>532</v>
      </c>
      <c r="D478" s="346" t="s">
        <v>532</v>
      </c>
      <c r="E478" s="400">
        <v>55823</v>
      </c>
      <c r="F478" s="400">
        <v>574472</v>
      </c>
      <c r="G478" s="401">
        <v>9.7172708156359224</v>
      </c>
      <c r="H478" s="400">
        <v>16973</v>
      </c>
      <c r="I478" s="400">
        <v>172677</v>
      </c>
      <c r="J478" s="401">
        <v>9.8293345378944501</v>
      </c>
      <c r="K478" s="400">
        <v>38850</v>
      </c>
      <c r="L478" s="400">
        <v>401795</v>
      </c>
      <c r="M478" s="401">
        <v>9.6691098694607938</v>
      </c>
      <c r="N478" s="400">
        <v>38318</v>
      </c>
      <c r="O478" s="400">
        <v>386875</v>
      </c>
      <c r="P478" s="401">
        <v>9.9044911147011305</v>
      </c>
      <c r="Q478" s="400">
        <v>1795</v>
      </c>
      <c r="R478" s="400">
        <v>18089</v>
      </c>
      <c r="S478" s="401">
        <v>9.9231577201614236</v>
      </c>
      <c r="T478" s="400">
        <v>36523</v>
      </c>
      <c r="U478" s="400">
        <v>368786</v>
      </c>
      <c r="V478" s="402">
        <v>9.9035755153395186</v>
      </c>
      <c r="W478" s="402">
        <v>0.1872202990652081</v>
      </c>
      <c r="X478" s="402">
        <v>0.23446564587872487</v>
      </c>
      <c r="Y478" s="402">
        <v>4.7245346813516775E-2</v>
      </c>
    </row>
    <row r="479" spans="2:25" x14ac:dyDescent="0.15">
      <c r="B479" s="346" t="s">
        <v>7</v>
      </c>
      <c r="C479" s="346" t="s">
        <v>18</v>
      </c>
      <c r="D479" s="346" t="s">
        <v>17</v>
      </c>
      <c r="E479" s="400">
        <v>3000</v>
      </c>
      <c r="F479" s="400">
        <v>27705</v>
      </c>
      <c r="G479" s="401">
        <v>10.828370330265296</v>
      </c>
      <c r="H479" s="400">
        <v>690</v>
      </c>
      <c r="I479" s="400">
        <v>6390</v>
      </c>
      <c r="J479" s="401">
        <v>10.7981220657277</v>
      </c>
      <c r="K479" s="400">
        <v>2310</v>
      </c>
      <c r="L479" s="400">
        <v>21320</v>
      </c>
      <c r="M479" s="401">
        <v>10.834896810506567</v>
      </c>
      <c r="N479" s="400">
        <v>2450</v>
      </c>
      <c r="O479" s="400">
        <v>22165</v>
      </c>
      <c r="P479" s="401">
        <v>11.053462666365892</v>
      </c>
      <c r="Q479" s="400">
        <v>165</v>
      </c>
      <c r="R479" s="400">
        <v>1515</v>
      </c>
      <c r="S479" s="401">
        <v>10.891089108910892</v>
      </c>
      <c r="T479" s="400">
        <v>2285</v>
      </c>
      <c r="U479" s="400">
        <v>20645</v>
      </c>
      <c r="V479" s="402">
        <v>11.068055219181399</v>
      </c>
      <c r="W479" s="402">
        <v>0.22509233610059631</v>
      </c>
      <c r="X479" s="402">
        <v>0.23315840867483217</v>
      </c>
      <c r="Y479" s="402">
        <v>8.0660725742358608E-3</v>
      </c>
    </row>
    <row r="480" spans="2:25" x14ac:dyDescent="0.15">
      <c r="B480" s="346" t="s">
        <v>7</v>
      </c>
      <c r="C480" s="346" t="s">
        <v>44</v>
      </c>
      <c r="D480" s="346" t="s">
        <v>43</v>
      </c>
      <c r="E480" s="400">
        <v>7675</v>
      </c>
      <c r="F480" s="400">
        <v>71185</v>
      </c>
      <c r="G480" s="401">
        <v>10.781765821451149</v>
      </c>
      <c r="H480" s="400">
        <v>3430</v>
      </c>
      <c r="I480" s="400">
        <v>31185</v>
      </c>
      <c r="J480" s="401">
        <v>10.998877665544333</v>
      </c>
      <c r="K480" s="400">
        <v>4245</v>
      </c>
      <c r="L480" s="400">
        <v>40000</v>
      </c>
      <c r="M480" s="401">
        <v>10.612499999999999</v>
      </c>
      <c r="N480" s="400">
        <v>4380</v>
      </c>
      <c r="O480" s="400">
        <v>40590</v>
      </c>
      <c r="P480" s="401">
        <v>10.790835181079084</v>
      </c>
      <c r="Q480" s="400">
        <v>140</v>
      </c>
      <c r="R480" s="400">
        <v>1250</v>
      </c>
      <c r="S480" s="401">
        <v>11.200000000000001</v>
      </c>
      <c r="T480" s="400">
        <v>4235</v>
      </c>
      <c r="U480" s="400">
        <v>39340</v>
      </c>
      <c r="V480" s="402">
        <v>10.765124555160142</v>
      </c>
      <c r="W480" s="402">
        <v>9.0693596279347588E-3</v>
      </c>
      <c r="X480" s="402">
        <v>0.15262455516014306</v>
      </c>
      <c r="Y480" s="402">
        <v>0.1435551955322083</v>
      </c>
    </row>
    <row r="481" spans="2:25" x14ac:dyDescent="0.15">
      <c r="B481" s="346" t="s">
        <v>7</v>
      </c>
      <c r="C481" s="346" t="s">
        <v>92</v>
      </c>
      <c r="D481" s="346" t="s">
        <v>91</v>
      </c>
      <c r="E481" s="400">
        <v>6040</v>
      </c>
      <c r="F481" s="400">
        <v>58970</v>
      </c>
      <c r="G481" s="401">
        <v>10.242496184500594</v>
      </c>
      <c r="H481" s="400">
        <v>1360</v>
      </c>
      <c r="I481" s="400">
        <v>12950</v>
      </c>
      <c r="J481" s="401">
        <v>10.501930501930502</v>
      </c>
      <c r="K481" s="400">
        <v>4675</v>
      </c>
      <c r="L481" s="400">
        <v>46020</v>
      </c>
      <c r="M481" s="401">
        <v>10.158626684050413</v>
      </c>
      <c r="N481" s="400">
        <v>4445</v>
      </c>
      <c r="O481" s="400">
        <v>42440</v>
      </c>
      <c r="P481" s="401">
        <v>10.473609802073515</v>
      </c>
      <c r="Q481" s="400">
        <v>215</v>
      </c>
      <c r="R481" s="400">
        <v>2025</v>
      </c>
      <c r="S481" s="401">
        <v>10.617283950617285</v>
      </c>
      <c r="T481" s="400">
        <v>4230</v>
      </c>
      <c r="U481" s="400">
        <v>40420</v>
      </c>
      <c r="V481" s="402">
        <v>10.465116279069768</v>
      </c>
      <c r="W481" s="402">
        <v>0.23111361757292137</v>
      </c>
      <c r="X481" s="402">
        <v>0.30648959501935558</v>
      </c>
      <c r="Y481" s="402">
        <v>7.5375977446434206E-2</v>
      </c>
    </row>
    <row r="482" spans="2:25" x14ac:dyDescent="0.15">
      <c r="B482" s="346" t="s">
        <v>7</v>
      </c>
      <c r="C482" s="346" t="s">
        <v>124</v>
      </c>
      <c r="D482" s="346" t="s">
        <v>123</v>
      </c>
      <c r="E482" s="400">
        <v>4640</v>
      </c>
      <c r="F482" s="400">
        <v>49725</v>
      </c>
      <c r="G482" s="401">
        <v>9.3313222724987437</v>
      </c>
      <c r="H482" s="400">
        <v>1370</v>
      </c>
      <c r="I482" s="400">
        <v>14880</v>
      </c>
      <c r="J482" s="401">
        <v>9.206989247311828</v>
      </c>
      <c r="K482" s="400">
        <v>3270</v>
      </c>
      <c r="L482" s="400">
        <v>34845</v>
      </c>
      <c r="M482" s="401">
        <v>9.3844167025398182</v>
      </c>
      <c r="N482" s="400">
        <v>3405</v>
      </c>
      <c r="O482" s="400">
        <v>37180</v>
      </c>
      <c r="P482" s="401">
        <v>9.158149542764928</v>
      </c>
      <c r="Q482" s="400">
        <v>270</v>
      </c>
      <c r="R482" s="400">
        <v>2995</v>
      </c>
      <c r="S482" s="401">
        <v>9.0150250417362265</v>
      </c>
      <c r="T482" s="400">
        <v>3135</v>
      </c>
      <c r="U482" s="400">
        <v>34185</v>
      </c>
      <c r="V482" s="402">
        <v>9.1706888986397548</v>
      </c>
      <c r="W482" s="402">
        <v>-0.1731727297338157</v>
      </c>
      <c r="X482" s="402">
        <v>-0.21372780390006341</v>
      </c>
      <c r="Y482" s="402">
        <v>-4.0555074166247707E-2</v>
      </c>
    </row>
    <row r="483" spans="2:25" x14ac:dyDescent="0.15">
      <c r="B483" s="346" t="s">
        <v>7</v>
      </c>
      <c r="C483" s="346" t="s">
        <v>144</v>
      </c>
      <c r="D483" s="346" t="s">
        <v>143</v>
      </c>
      <c r="E483" s="400">
        <v>7105</v>
      </c>
      <c r="F483" s="400">
        <v>66975</v>
      </c>
      <c r="G483" s="401">
        <v>10.608435983575962</v>
      </c>
      <c r="H483" s="400">
        <v>2480</v>
      </c>
      <c r="I483" s="400">
        <v>23525</v>
      </c>
      <c r="J483" s="401">
        <v>10.541976620616365</v>
      </c>
      <c r="K483" s="400">
        <v>4625</v>
      </c>
      <c r="L483" s="400">
        <v>43445</v>
      </c>
      <c r="M483" s="401">
        <v>10.645643917596962</v>
      </c>
      <c r="N483" s="400">
        <v>4595</v>
      </c>
      <c r="O483" s="400">
        <v>41095</v>
      </c>
      <c r="P483" s="401">
        <v>11.181408930526828</v>
      </c>
      <c r="Q483" s="400">
        <v>210</v>
      </c>
      <c r="R483" s="400">
        <v>1810</v>
      </c>
      <c r="S483" s="401">
        <v>11.602209944751381</v>
      </c>
      <c r="T483" s="400">
        <v>4385</v>
      </c>
      <c r="U483" s="400">
        <v>39285</v>
      </c>
      <c r="V483" s="402">
        <v>11.162021127656867</v>
      </c>
      <c r="W483" s="402">
        <v>0.5729729469508662</v>
      </c>
      <c r="X483" s="402">
        <v>0.51637721005990578</v>
      </c>
      <c r="Y483" s="402">
        <v>-5.6595736890960424E-2</v>
      </c>
    </row>
    <row r="484" spans="2:25" x14ac:dyDescent="0.15">
      <c r="B484" s="346" t="s">
        <v>7</v>
      </c>
      <c r="C484" s="346" t="s">
        <v>174</v>
      </c>
      <c r="D484" s="346" t="s">
        <v>173</v>
      </c>
      <c r="E484" s="400">
        <v>5875</v>
      </c>
      <c r="F484" s="400">
        <v>67585</v>
      </c>
      <c r="G484" s="401">
        <v>8.6927572686246943</v>
      </c>
      <c r="H484" s="400">
        <v>2015</v>
      </c>
      <c r="I484" s="400">
        <v>23670</v>
      </c>
      <c r="J484" s="401">
        <v>8.5128855090832278</v>
      </c>
      <c r="K484" s="400">
        <v>3855</v>
      </c>
      <c r="L484" s="400">
        <v>43915</v>
      </c>
      <c r="M484" s="401">
        <v>8.7783217579414785</v>
      </c>
      <c r="N484" s="400">
        <v>3705</v>
      </c>
      <c r="O484" s="400">
        <v>41020</v>
      </c>
      <c r="P484" s="401">
        <v>9.0321794246708933</v>
      </c>
      <c r="Q484" s="400">
        <v>205</v>
      </c>
      <c r="R484" s="400">
        <v>2155</v>
      </c>
      <c r="S484" s="401">
        <v>9.5127610208816709</v>
      </c>
      <c r="T484" s="400">
        <v>3500</v>
      </c>
      <c r="U484" s="400">
        <v>38865</v>
      </c>
      <c r="V484" s="402">
        <v>9.0055319696384917</v>
      </c>
      <c r="W484" s="402">
        <v>0.33942215604619896</v>
      </c>
      <c r="X484" s="402">
        <v>0.22721021169701316</v>
      </c>
      <c r="Y484" s="402">
        <v>-0.1122119443491858</v>
      </c>
    </row>
    <row r="485" spans="2:25" x14ac:dyDescent="0.15">
      <c r="B485" s="346" t="s">
        <v>7</v>
      </c>
      <c r="C485" s="346" t="s">
        <v>198</v>
      </c>
      <c r="D485" s="346" t="s">
        <v>197</v>
      </c>
      <c r="E485" s="400">
        <v>9470</v>
      </c>
      <c r="F485" s="400">
        <v>93115</v>
      </c>
      <c r="G485" s="401">
        <v>10.170219620898889</v>
      </c>
      <c r="H485" s="400">
        <v>2855</v>
      </c>
      <c r="I485" s="400">
        <v>27770</v>
      </c>
      <c r="J485" s="401">
        <v>10.280878646020886</v>
      </c>
      <c r="K485" s="400">
        <v>6620</v>
      </c>
      <c r="L485" s="400">
        <v>65345</v>
      </c>
      <c r="M485" s="401">
        <v>10.130843981942</v>
      </c>
      <c r="N485" s="400">
        <v>6500</v>
      </c>
      <c r="O485" s="400">
        <v>64830</v>
      </c>
      <c r="P485" s="401">
        <v>10.026222427888323</v>
      </c>
      <c r="Q485" s="400">
        <v>180</v>
      </c>
      <c r="R485" s="400">
        <v>1785</v>
      </c>
      <c r="S485" s="401">
        <v>10.084033613445378</v>
      </c>
      <c r="T485" s="400">
        <v>6320</v>
      </c>
      <c r="U485" s="400">
        <v>63050</v>
      </c>
      <c r="V485" s="402">
        <v>10.023790642347343</v>
      </c>
      <c r="W485" s="402">
        <v>-0.14399719301056635</v>
      </c>
      <c r="X485" s="402">
        <v>-0.1070533395946569</v>
      </c>
      <c r="Y485" s="402">
        <v>3.6943853415909444E-2</v>
      </c>
    </row>
    <row r="486" spans="2:25" x14ac:dyDescent="0.15">
      <c r="B486" s="346" t="s">
        <v>7</v>
      </c>
      <c r="C486" s="346" t="s">
        <v>263</v>
      </c>
      <c r="D486" s="346" t="s">
        <v>262</v>
      </c>
      <c r="E486" s="400">
        <v>7985</v>
      </c>
      <c r="F486" s="400">
        <v>93570</v>
      </c>
      <c r="G486" s="401">
        <v>8.5337180720316343</v>
      </c>
      <c r="H486" s="400">
        <v>1445</v>
      </c>
      <c r="I486" s="400">
        <v>17470</v>
      </c>
      <c r="J486" s="401">
        <v>8.2713222667429882</v>
      </c>
      <c r="K486" s="400">
        <v>6535</v>
      </c>
      <c r="L486" s="400">
        <v>76100</v>
      </c>
      <c r="M486" s="401">
        <v>8.5873850197109061</v>
      </c>
      <c r="N486" s="400">
        <v>5815</v>
      </c>
      <c r="O486" s="400">
        <v>65260</v>
      </c>
      <c r="P486" s="401">
        <v>8.910511798958014</v>
      </c>
      <c r="Q486" s="400">
        <v>190</v>
      </c>
      <c r="R486" s="400">
        <v>2000</v>
      </c>
      <c r="S486" s="401">
        <v>9.5</v>
      </c>
      <c r="T486" s="400">
        <v>5625</v>
      </c>
      <c r="U486" s="400">
        <v>63255</v>
      </c>
      <c r="V486" s="402">
        <v>8.8925776618449142</v>
      </c>
      <c r="W486" s="402">
        <v>0.37679372692637969</v>
      </c>
      <c r="X486" s="402">
        <v>0.3051926421340081</v>
      </c>
      <c r="Y486" s="402">
        <v>-7.1601084792371594E-2</v>
      </c>
    </row>
    <row r="487" spans="2:25" x14ac:dyDescent="0.15">
      <c r="B487" s="346" t="s">
        <v>7</v>
      </c>
      <c r="C487" s="346" t="s">
        <v>302</v>
      </c>
      <c r="D487" s="346" t="s">
        <v>301</v>
      </c>
      <c r="E487" s="400">
        <v>4035</v>
      </c>
      <c r="F487" s="400">
        <v>45645</v>
      </c>
      <c r="G487" s="401">
        <v>8.8399605652316797</v>
      </c>
      <c r="H487" s="400">
        <v>1325</v>
      </c>
      <c r="I487" s="400">
        <v>14830</v>
      </c>
      <c r="J487" s="401">
        <v>8.9345920431557655</v>
      </c>
      <c r="K487" s="400">
        <v>2710</v>
      </c>
      <c r="L487" s="400">
        <v>30810</v>
      </c>
      <c r="M487" s="401">
        <v>8.7958455047062643</v>
      </c>
      <c r="N487" s="400">
        <v>3020</v>
      </c>
      <c r="O487" s="400">
        <v>32295</v>
      </c>
      <c r="P487" s="401">
        <v>9.3512927697786026</v>
      </c>
      <c r="Q487" s="400">
        <v>220</v>
      </c>
      <c r="R487" s="400">
        <v>2555</v>
      </c>
      <c r="S487" s="401">
        <v>8.6105675146771041</v>
      </c>
      <c r="T487" s="400">
        <v>2800</v>
      </c>
      <c r="U487" s="400">
        <v>29740</v>
      </c>
      <c r="V487" s="402">
        <v>9.4149293880295897</v>
      </c>
      <c r="W487" s="402">
        <v>0.51133220454692285</v>
      </c>
      <c r="X487" s="402">
        <v>0.61908388332332542</v>
      </c>
      <c r="Y487" s="402">
        <v>0.10775167877640257</v>
      </c>
    </row>
    <row r="488" spans="2:25" x14ac:dyDescent="0.15">
      <c r="B488" s="346" t="s">
        <v>7</v>
      </c>
      <c r="C488" s="346" t="s">
        <v>200</v>
      </c>
      <c r="D488" s="346" t="s">
        <v>199</v>
      </c>
      <c r="E488" s="400">
        <v>445</v>
      </c>
      <c r="F488" s="400">
        <v>3325</v>
      </c>
      <c r="G488" s="401">
        <v>13.383458646616543</v>
      </c>
      <c r="H488" s="400">
        <v>95</v>
      </c>
      <c r="I488" s="400">
        <v>855</v>
      </c>
      <c r="J488" s="401">
        <v>11.111111111111111</v>
      </c>
      <c r="K488" s="400">
        <v>350</v>
      </c>
      <c r="L488" s="400">
        <v>2470</v>
      </c>
      <c r="M488" s="401">
        <v>14.17004048582996</v>
      </c>
      <c r="N488" s="400">
        <v>275</v>
      </c>
      <c r="O488" s="400">
        <v>2130</v>
      </c>
      <c r="P488" s="401">
        <v>12.910798122065728</v>
      </c>
      <c r="Q488" s="400">
        <v>0</v>
      </c>
      <c r="R488" s="400">
        <v>0</v>
      </c>
      <c r="S488" s="401" t="s">
        <v>589</v>
      </c>
      <c r="T488" s="400">
        <v>275</v>
      </c>
      <c r="U488" s="400">
        <v>2130</v>
      </c>
      <c r="V488" s="402">
        <v>12.910798122065728</v>
      </c>
      <c r="W488" s="402">
        <v>-0.47266052455081464</v>
      </c>
      <c r="X488" s="402">
        <v>-1.2592423637642316</v>
      </c>
      <c r="Y488" s="402">
        <v>-0.78658183921341696</v>
      </c>
    </row>
    <row r="489" spans="2:25" x14ac:dyDescent="0.15">
      <c r="B489" s="346" t="s">
        <v>7</v>
      </c>
      <c r="C489" s="346" t="s">
        <v>202</v>
      </c>
      <c r="D489" s="346" t="s">
        <v>201</v>
      </c>
      <c r="E489" s="400">
        <v>330</v>
      </c>
      <c r="F489" s="400">
        <v>4090</v>
      </c>
      <c r="G489" s="401">
        <v>8.0684596577017107</v>
      </c>
      <c r="H489" s="400" t="s">
        <v>580</v>
      </c>
      <c r="I489" s="400">
        <v>30</v>
      </c>
      <c r="J489" s="401" t="s">
        <v>580</v>
      </c>
      <c r="K489" s="400">
        <v>330</v>
      </c>
      <c r="L489" s="400">
        <v>4060</v>
      </c>
      <c r="M489" s="401">
        <v>8.1280788177339893</v>
      </c>
      <c r="N489" s="400">
        <v>300</v>
      </c>
      <c r="O489" s="400">
        <v>3930</v>
      </c>
      <c r="P489" s="401">
        <v>7.6335877862595423</v>
      </c>
      <c r="Q489" s="400" t="s">
        <v>580</v>
      </c>
      <c r="R489" s="400">
        <v>50</v>
      </c>
      <c r="S489" s="401" t="s">
        <v>580</v>
      </c>
      <c r="T489" s="400">
        <v>295</v>
      </c>
      <c r="U489" s="400">
        <v>3880</v>
      </c>
      <c r="V489" s="402">
        <v>7.6030927835051543</v>
      </c>
      <c r="W489" s="402">
        <v>-0.43487187144216843</v>
      </c>
      <c r="X489" s="402">
        <v>-0.52498603422883505</v>
      </c>
      <c r="Y489" s="402">
        <v>-9.0114162786666618E-2</v>
      </c>
    </row>
    <row r="490" spans="2:25" x14ac:dyDescent="0.15">
      <c r="B490" s="346" t="s">
        <v>7</v>
      </c>
      <c r="C490" s="346" t="s">
        <v>94</v>
      </c>
      <c r="D490" s="346" t="s">
        <v>93</v>
      </c>
      <c r="E490" s="400">
        <v>245</v>
      </c>
      <c r="F490" s="400">
        <v>2685</v>
      </c>
      <c r="G490" s="401">
        <v>9.1247672253258845</v>
      </c>
      <c r="H490" s="400">
        <v>105</v>
      </c>
      <c r="I490" s="400">
        <v>1025</v>
      </c>
      <c r="J490" s="401">
        <v>10.24390243902439</v>
      </c>
      <c r="K490" s="400">
        <v>140</v>
      </c>
      <c r="L490" s="400">
        <v>1660</v>
      </c>
      <c r="M490" s="401">
        <v>8.4337349397590362</v>
      </c>
      <c r="N490" s="400">
        <v>140</v>
      </c>
      <c r="O490" s="400">
        <v>1615</v>
      </c>
      <c r="P490" s="401">
        <v>8.6687306501547994</v>
      </c>
      <c r="Q490" s="400">
        <v>0</v>
      </c>
      <c r="R490" s="400">
        <v>0</v>
      </c>
      <c r="S490" s="401" t="s">
        <v>589</v>
      </c>
      <c r="T490" s="400">
        <v>140</v>
      </c>
      <c r="U490" s="400">
        <v>1615</v>
      </c>
      <c r="V490" s="402">
        <v>8.6687306501547994</v>
      </c>
      <c r="W490" s="402">
        <v>-0.45603657517108509</v>
      </c>
      <c r="X490" s="402">
        <v>0.23499571039576317</v>
      </c>
      <c r="Y490" s="402">
        <v>0.69103228556684826</v>
      </c>
    </row>
    <row r="491" spans="2:25" x14ac:dyDescent="0.15">
      <c r="B491" s="346" t="s">
        <v>7</v>
      </c>
      <c r="C491" s="346" t="s">
        <v>304</v>
      </c>
      <c r="D491" s="346" t="s">
        <v>303</v>
      </c>
      <c r="E491" s="400">
        <v>140</v>
      </c>
      <c r="F491" s="400">
        <v>1695</v>
      </c>
      <c r="G491" s="401">
        <v>8.2595870206489668</v>
      </c>
      <c r="H491" s="400">
        <v>35</v>
      </c>
      <c r="I491" s="400">
        <v>310</v>
      </c>
      <c r="J491" s="401">
        <v>11.29032258064516</v>
      </c>
      <c r="K491" s="400">
        <v>110</v>
      </c>
      <c r="L491" s="400">
        <v>1385</v>
      </c>
      <c r="M491" s="401">
        <v>7.9422382671480145</v>
      </c>
      <c r="N491" s="400">
        <v>140</v>
      </c>
      <c r="O491" s="400">
        <v>1750</v>
      </c>
      <c r="P491" s="401">
        <v>8</v>
      </c>
      <c r="Q491" s="400">
        <v>30</v>
      </c>
      <c r="R491" s="400">
        <v>325</v>
      </c>
      <c r="S491" s="401">
        <v>9.2307692307692317</v>
      </c>
      <c r="T491" s="400">
        <v>105</v>
      </c>
      <c r="U491" s="400">
        <v>1425</v>
      </c>
      <c r="V491" s="402">
        <v>7.3684210526315779</v>
      </c>
      <c r="W491" s="402">
        <v>-0.25958702064896677</v>
      </c>
      <c r="X491" s="402">
        <v>-0.57381721451643664</v>
      </c>
      <c r="Y491" s="402">
        <v>-0.31423019386746986</v>
      </c>
    </row>
    <row r="492" spans="2:25" x14ac:dyDescent="0.15">
      <c r="B492" s="346" t="s">
        <v>7</v>
      </c>
      <c r="C492" s="346" t="s">
        <v>176</v>
      </c>
      <c r="D492" s="346" t="s">
        <v>175</v>
      </c>
      <c r="E492" s="400">
        <v>195</v>
      </c>
      <c r="F492" s="400">
        <v>2200</v>
      </c>
      <c r="G492" s="401">
        <v>8.8636363636363633</v>
      </c>
      <c r="H492" s="400">
        <v>110</v>
      </c>
      <c r="I492" s="400">
        <v>1220</v>
      </c>
      <c r="J492" s="401">
        <v>9.0163934426229506</v>
      </c>
      <c r="K492" s="400">
        <v>85</v>
      </c>
      <c r="L492" s="400">
        <v>980</v>
      </c>
      <c r="M492" s="401">
        <v>8.6734693877551017</v>
      </c>
      <c r="N492" s="400">
        <v>85</v>
      </c>
      <c r="O492" s="400">
        <v>960</v>
      </c>
      <c r="P492" s="401">
        <v>8.8541666666666679</v>
      </c>
      <c r="Q492" s="400" t="s">
        <v>580</v>
      </c>
      <c r="R492" s="400">
        <v>25</v>
      </c>
      <c r="S492" s="401" t="s">
        <v>580</v>
      </c>
      <c r="T492" s="400">
        <v>80</v>
      </c>
      <c r="U492" s="400">
        <v>930</v>
      </c>
      <c r="V492" s="402">
        <v>8.6021505376344098</v>
      </c>
      <c r="W492" s="402">
        <v>-9.4696969696954625E-3</v>
      </c>
      <c r="X492" s="402">
        <v>-7.1318850120691835E-2</v>
      </c>
      <c r="Y492" s="402">
        <v>-6.1849153150996372E-2</v>
      </c>
    </row>
    <row r="493" spans="2:25" x14ac:dyDescent="0.15">
      <c r="B493" s="346" t="s">
        <v>7</v>
      </c>
      <c r="C493" s="346" t="s">
        <v>204</v>
      </c>
      <c r="D493" s="346" t="s">
        <v>203</v>
      </c>
      <c r="E493" s="400">
        <v>325</v>
      </c>
      <c r="F493" s="400">
        <v>2965</v>
      </c>
      <c r="G493" s="401">
        <v>10.961214165261383</v>
      </c>
      <c r="H493" s="400">
        <v>105</v>
      </c>
      <c r="I493" s="400">
        <v>880</v>
      </c>
      <c r="J493" s="401">
        <v>11.931818181818182</v>
      </c>
      <c r="K493" s="400">
        <v>220</v>
      </c>
      <c r="L493" s="400">
        <v>2080</v>
      </c>
      <c r="M493" s="401">
        <v>10.576923076923077</v>
      </c>
      <c r="N493" s="400">
        <v>215</v>
      </c>
      <c r="O493" s="400">
        <v>2180</v>
      </c>
      <c r="P493" s="401">
        <v>9.862385321100918</v>
      </c>
      <c r="Q493" s="400">
        <v>10</v>
      </c>
      <c r="R493" s="400">
        <v>150</v>
      </c>
      <c r="S493" s="401">
        <v>6.666666666666667</v>
      </c>
      <c r="T493" s="400">
        <v>205</v>
      </c>
      <c r="U493" s="400">
        <v>2030</v>
      </c>
      <c r="V493" s="402">
        <v>10.098522167487685</v>
      </c>
      <c r="W493" s="402">
        <v>-1.0988288441604652</v>
      </c>
      <c r="X493" s="402">
        <v>-0.4784009094353916</v>
      </c>
      <c r="Y493" s="402">
        <v>0.62042793472507363</v>
      </c>
    </row>
    <row r="494" spans="2:25" x14ac:dyDescent="0.15">
      <c r="B494" s="346" t="s">
        <v>7</v>
      </c>
      <c r="C494" s="346" t="s">
        <v>146</v>
      </c>
      <c r="D494" s="346" t="s">
        <v>145</v>
      </c>
      <c r="E494" s="400">
        <v>1725</v>
      </c>
      <c r="F494" s="400">
        <v>15045</v>
      </c>
      <c r="G494" s="401">
        <v>11.465603190428714</v>
      </c>
      <c r="H494" s="400">
        <v>770</v>
      </c>
      <c r="I494" s="400">
        <v>6390</v>
      </c>
      <c r="J494" s="401">
        <v>12.050078247261347</v>
      </c>
      <c r="K494" s="400">
        <v>955</v>
      </c>
      <c r="L494" s="400">
        <v>8655</v>
      </c>
      <c r="M494" s="401">
        <v>11.034084344309647</v>
      </c>
      <c r="N494" s="400">
        <v>925</v>
      </c>
      <c r="O494" s="400">
        <v>8385</v>
      </c>
      <c r="P494" s="401">
        <v>11.031604054859869</v>
      </c>
      <c r="Q494" s="400">
        <v>50</v>
      </c>
      <c r="R494" s="400">
        <v>480</v>
      </c>
      <c r="S494" s="401">
        <v>10.416666666666668</v>
      </c>
      <c r="T494" s="400">
        <v>875</v>
      </c>
      <c r="U494" s="400">
        <v>7905</v>
      </c>
      <c r="V494" s="402">
        <v>11.068943706514863</v>
      </c>
      <c r="W494" s="402">
        <v>-0.43399913556884506</v>
      </c>
      <c r="X494" s="402">
        <v>3.4859362205216016E-2</v>
      </c>
      <c r="Y494" s="402">
        <v>0.46885849777406108</v>
      </c>
    </row>
    <row r="495" spans="2:25" x14ac:dyDescent="0.15">
      <c r="B495" s="346" t="s">
        <v>7</v>
      </c>
      <c r="C495" s="346" t="s">
        <v>46</v>
      </c>
      <c r="D495" s="346" t="s">
        <v>45</v>
      </c>
      <c r="E495" s="400">
        <v>220</v>
      </c>
      <c r="F495" s="400">
        <v>2000</v>
      </c>
      <c r="G495" s="401">
        <v>11</v>
      </c>
      <c r="H495" s="400">
        <v>125</v>
      </c>
      <c r="I495" s="400">
        <v>1060</v>
      </c>
      <c r="J495" s="401">
        <v>11.79245283018868</v>
      </c>
      <c r="K495" s="400">
        <v>95</v>
      </c>
      <c r="L495" s="400">
        <v>935</v>
      </c>
      <c r="M495" s="401">
        <v>10.160427807486631</v>
      </c>
      <c r="N495" s="400">
        <v>100</v>
      </c>
      <c r="O495" s="400">
        <v>895</v>
      </c>
      <c r="P495" s="401">
        <v>11.173184357541899</v>
      </c>
      <c r="Q495" s="400">
        <v>0</v>
      </c>
      <c r="R495" s="400">
        <v>0</v>
      </c>
      <c r="S495" s="401" t="s">
        <v>589</v>
      </c>
      <c r="T495" s="400">
        <v>100</v>
      </c>
      <c r="U495" s="400">
        <v>895</v>
      </c>
      <c r="V495" s="402">
        <v>11.173184357541899</v>
      </c>
      <c r="W495" s="402">
        <v>0.1731843575418992</v>
      </c>
      <c r="X495" s="402">
        <v>1.0127565500552684</v>
      </c>
      <c r="Y495" s="402">
        <v>0.83957219251336923</v>
      </c>
    </row>
    <row r="496" spans="2:25" x14ac:dyDescent="0.15">
      <c r="B496" s="346" t="s">
        <v>7</v>
      </c>
      <c r="C496" s="346" t="s">
        <v>48</v>
      </c>
      <c r="D496" s="346" t="s">
        <v>47</v>
      </c>
      <c r="E496" s="400">
        <v>190</v>
      </c>
      <c r="F496" s="400">
        <v>1645</v>
      </c>
      <c r="G496" s="401">
        <v>11.550151975683891</v>
      </c>
      <c r="H496" s="400">
        <v>15</v>
      </c>
      <c r="I496" s="400">
        <v>85</v>
      </c>
      <c r="J496" s="401">
        <v>17.647058823529413</v>
      </c>
      <c r="K496" s="400">
        <v>170</v>
      </c>
      <c r="L496" s="400">
        <v>1560</v>
      </c>
      <c r="M496" s="401">
        <v>10.897435897435898</v>
      </c>
      <c r="N496" s="400">
        <v>205</v>
      </c>
      <c r="O496" s="400">
        <v>1595</v>
      </c>
      <c r="P496" s="401">
        <v>12.852664576802509</v>
      </c>
      <c r="Q496" s="400">
        <v>10</v>
      </c>
      <c r="R496" s="400">
        <v>65</v>
      </c>
      <c r="S496" s="401">
        <v>15.384615384615385</v>
      </c>
      <c r="T496" s="400">
        <v>195</v>
      </c>
      <c r="U496" s="400">
        <v>1530</v>
      </c>
      <c r="V496" s="402">
        <v>12.745098039215685</v>
      </c>
      <c r="W496" s="402">
        <v>1.3025126011186181</v>
      </c>
      <c r="X496" s="402">
        <v>1.8476621417797876</v>
      </c>
      <c r="Y496" s="402">
        <v>0.5451495406611695</v>
      </c>
    </row>
    <row r="497" spans="2:25" x14ac:dyDescent="0.15">
      <c r="B497" s="346" t="s">
        <v>7</v>
      </c>
      <c r="C497" s="346" t="s">
        <v>50</v>
      </c>
      <c r="D497" s="346" t="s">
        <v>49</v>
      </c>
      <c r="E497" s="400" t="s">
        <v>579</v>
      </c>
      <c r="F497" s="400" t="s">
        <v>579</v>
      </c>
      <c r="G497" s="401" t="s">
        <v>579</v>
      </c>
      <c r="H497" s="400" t="s">
        <v>579</v>
      </c>
      <c r="I497" s="400" t="s">
        <v>579</v>
      </c>
      <c r="J497" s="401" t="s">
        <v>579</v>
      </c>
      <c r="K497" s="400" t="s">
        <v>579</v>
      </c>
      <c r="L497" s="400" t="s">
        <v>579</v>
      </c>
      <c r="M497" s="401" t="s">
        <v>579</v>
      </c>
      <c r="N497" s="400" t="s">
        <v>579</v>
      </c>
      <c r="O497" s="400" t="s">
        <v>579</v>
      </c>
      <c r="P497" s="401" t="s">
        <v>579</v>
      </c>
      <c r="Q497" s="400" t="s">
        <v>579</v>
      </c>
      <c r="R497" s="400" t="s">
        <v>579</v>
      </c>
      <c r="S497" s="401" t="s">
        <v>579</v>
      </c>
      <c r="T497" s="400" t="s">
        <v>579</v>
      </c>
      <c r="U497" s="400" t="s">
        <v>579</v>
      </c>
      <c r="V497" s="402" t="s">
        <v>579</v>
      </c>
      <c r="W497" s="402" t="s">
        <v>579</v>
      </c>
      <c r="X497" s="402" t="s">
        <v>579</v>
      </c>
      <c r="Y497" s="402" t="s">
        <v>579</v>
      </c>
    </row>
    <row r="498" spans="2:25" x14ac:dyDescent="0.15">
      <c r="B498" s="346" t="s">
        <v>7</v>
      </c>
      <c r="C498" s="346" t="s">
        <v>265</v>
      </c>
      <c r="D498" s="346" t="s">
        <v>264</v>
      </c>
      <c r="E498" s="400">
        <v>115</v>
      </c>
      <c r="F498" s="400">
        <v>1345</v>
      </c>
      <c r="G498" s="401">
        <v>8.5501858736059475</v>
      </c>
      <c r="H498" s="400">
        <v>65</v>
      </c>
      <c r="I498" s="400">
        <v>775</v>
      </c>
      <c r="J498" s="401">
        <v>8.3870967741935498</v>
      </c>
      <c r="K498" s="400">
        <v>45</v>
      </c>
      <c r="L498" s="400">
        <v>570</v>
      </c>
      <c r="M498" s="401">
        <v>7.8947368421052628</v>
      </c>
      <c r="N498" s="400">
        <v>50</v>
      </c>
      <c r="O498" s="400">
        <v>545</v>
      </c>
      <c r="P498" s="401">
        <v>9.1743119266055047</v>
      </c>
      <c r="Q498" s="400" t="s">
        <v>580</v>
      </c>
      <c r="R498" s="400">
        <v>50</v>
      </c>
      <c r="S498" s="401" t="s">
        <v>580</v>
      </c>
      <c r="T498" s="400">
        <v>45</v>
      </c>
      <c r="U498" s="400">
        <v>490</v>
      </c>
      <c r="V498" s="402">
        <v>9.183673469387756</v>
      </c>
      <c r="W498" s="402">
        <v>0.62412605299955715</v>
      </c>
      <c r="X498" s="402">
        <v>1.2889366272824931</v>
      </c>
      <c r="Y498" s="402">
        <v>0.664810574282936</v>
      </c>
    </row>
    <row r="499" spans="2:25" x14ac:dyDescent="0.15">
      <c r="B499" s="346" t="s">
        <v>7</v>
      </c>
      <c r="C499" s="346" t="s">
        <v>96</v>
      </c>
      <c r="D499" s="346" t="s">
        <v>95</v>
      </c>
      <c r="E499" s="400">
        <v>635</v>
      </c>
      <c r="F499" s="400">
        <v>6460</v>
      </c>
      <c r="G499" s="401">
        <v>9.8297213622291011</v>
      </c>
      <c r="H499" s="400">
        <v>60</v>
      </c>
      <c r="I499" s="400">
        <v>535</v>
      </c>
      <c r="J499" s="401">
        <v>11.214953271028037</v>
      </c>
      <c r="K499" s="400">
        <v>580</v>
      </c>
      <c r="L499" s="400">
        <v>5925</v>
      </c>
      <c r="M499" s="401">
        <v>9.7890295358649801</v>
      </c>
      <c r="N499" s="400">
        <v>500</v>
      </c>
      <c r="O499" s="400">
        <v>4650</v>
      </c>
      <c r="P499" s="401">
        <v>10.75268817204301</v>
      </c>
      <c r="Q499" s="400">
        <v>15</v>
      </c>
      <c r="R499" s="400">
        <v>95</v>
      </c>
      <c r="S499" s="401">
        <v>15.789473684210526</v>
      </c>
      <c r="T499" s="400">
        <v>490</v>
      </c>
      <c r="U499" s="400">
        <v>4550</v>
      </c>
      <c r="V499" s="402">
        <v>10.76923076923077</v>
      </c>
      <c r="W499" s="402">
        <v>0.92296680981390899</v>
      </c>
      <c r="X499" s="402">
        <v>0.9802012333657899</v>
      </c>
      <c r="Y499" s="402">
        <v>5.7234423551880909E-2</v>
      </c>
    </row>
    <row r="500" spans="2:25" x14ac:dyDescent="0.15">
      <c r="B500" s="346" t="s">
        <v>7</v>
      </c>
      <c r="C500" s="346" t="s">
        <v>206</v>
      </c>
      <c r="D500" s="346" t="s">
        <v>205</v>
      </c>
      <c r="E500" s="400">
        <v>455</v>
      </c>
      <c r="F500" s="400">
        <v>3555</v>
      </c>
      <c r="G500" s="401">
        <v>12.79887482419128</v>
      </c>
      <c r="H500" s="400">
        <v>20</v>
      </c>
      <c r="I500" s="400">
        <v>170</v>
      </c>
      <c r="J500" s="401">
        <v>11.76470588235294</v>
      </c>
      <c r="K500" s="400">
        <v>435</v>
      </c>
      <c r="L500" s="400">
        <v>3385</v>
      </c>
      <c r="M500" s="401">
        <v>12.850812407680944</v>
      </c>
      <c r="N500" s="400">
        <v>385</v>
      </c>
      <c r="O500" s="400">
        <v>3420</v>
      </c>
      <c r="P500" s="401">
        <v>11.257309941520468</v>
      </c>
      <c r="Q500" s="400">
        <v>20</v>
      </c>
      <c r="R500" s="400">
        <v>165</v>
      </c>
      <c r="S500" s="401">
        <v>12.121212121212121</v>
      </c>
      <c r="T500" s="400">
        <v>365</v>
      </c>
      <c r="U500" s="400">
        <v>3255</v>
      </c>
      <c r="V500" s="402">
        <v>11.213517665130567</v>
      </c>
      <c r="W500" s="402">
        <v>-1.5415648826708122</v>
      </c>
      <c r="X500" s="402">
        <v>-1.6372947425503774</v>
      </c>
      <c r="Y500" s="402">
        <v>-9.5729859879565282E-2</v>
      </c>
    </row>
    <row r="501" spans="2:25" x14ac:dyDescent="0.15">
      <c r="B501" s="346" t="s">
        <v>7</v>
      </c>
      <c r="C501" s="346" t="s">
        <v>267</v>
      </c>
      <c r="D501" s="346" t="s">
        <v>266</v>
      </c>
      <c r="E501" s="400">
        <v>205</v>
      </c>
      <c r="F501" s="400">
        <v>2430</v>
      </c>
      <c r="G501" s="401">
        <v>8.4362139917695487</v>
      </c>
      <c r="H501" s="400">
        <v>35</v>
      </c>
      <c r="I501" s="400">
        <v>320</v>
      </c>
      <c r="J501" s="401">
        <v>10.9375</v>
      </c>
      <c r="K501" s="400">
        <v>170</v>
      </c>
      <c r="L501" s="400">
        <v>2110</v>
      </c>
      <c r="M501" s="401">
        <v>8.0568720379146921</v>
      </c>
      <c r="N501" s="400">
        <v>100</v>
      </c>
      <c r="O501" s="400">
        <v>1235</v>
      </c>
      <c r="P501" s="401">
        <v>8.097165991902834</v>
      </c>
      <c r="Q501" s="400">
        <v>0</v>
      </c>
      <c r="R501" s="400">
        <v>0</v>
      </c>
      <c r="S501" s="401" t="s">
        <v>589</v>
      </c>
      <c r="T501" s="400">
        <v>100</v>
      </c>
      <c r="U501" s="400">
        <v>1235</v>
      </c>
      <c r="V501" s="402">
        <v>8.097165991902834</v>
      </c>
      <c r="W501" s="402">
        <v>-0.33904799986671463</v>
      </c>
      <c r="X501" s="402">
        <v>4.0293953988141951E-2</v>
      </c>
      <c r="Y501" s="402">
        <v>0.37934195385485658</v>
      </c>
    </row>
    <row r="502" spans="2:25" x14ac:dyDescent="0.15">
      <c r="B502" s="346" t="s">
        <v>7</v>
      </c>
      <c r="C502" s="346" t="s">
        <v>308</v>
      </c>
      <c r="D502" s="346" t="s">
        <v>307</v>
      </c>
      <c r="E502" s="400">
        <v>495</v>
      </c>
      <c r="F502" s="400">
        <v>5005</v>
      </c>
      <c r="G502" s="401">
        <v>9.8901098901098905</v>
      </c>
      <c r="H502" s="400">
        <v>290</v>
      </c>
      <c r="I502" s="400">
        <v>2975</v>
      </c>
      <c r="J502" s="401">
        <v>9.7478991596638664</v>
      </c>
      <c r="K502" s="400">
        <v>205</v>
      </c>
      <c r="L502" s="400">
        <v>2025</v>
      </c>
      <c r="M502" s="401">
        <v>10.123456790123457</v>
      </c>
      <c r="N502" s="400">
        <v>180</v>
      </c>
      <c r="O502" s="400">
        <v>1895</v>
      </c>
      <c r="P502" s="401">
        <v>9.4986807387862786</v>
      </c>
      <c r="Q502" s="400">
        <v>15</v>
      </c>
      <c r="R502" s="400">
        <v>130</v>
      </c>
      <c r="S502" s="401">
        <v>11.538461538461538</v>
      </c>
      <c r="T502" s="400">
        <v>165</v>
      </c>
      <c r="U502" s="400">
        <v>1765</v>
      </c>
      <c r="V502" s="402">
        <v>9.3484419263456093</v>
      </c>
      <c r="W502" s="402">
        <v>-0.39142915132361189</v>
      </c>
      <c r="X502" s="402">
        <v>-0.77501486377784801</v>
      </c>
      <c r="Y502" s="402">
        <v>-0.38358571245423612</v>
      </c>
    </row>
    <row r="503" spans="2:25" x14ac:dyDescent="0.15">
      <c r="B503" s="346" t="s">
        <v>7</v>
      </c>
      <c r="C503" s="346" t="s">
        <v>208</v>
      </c>
      <c r="D503" s="346" t="s">
        <v>207</v>
      </c>
      <c r="E503" s="400">
        <v>300</v>
      </c>
      <c r="F503" s="400">
        <v>3755</v>
      </c>
      <c r="G503" s="401">
        <v>7.989347536617843</v>
      </c>
      <c r="H503" s="400">
        <v>160</v>
      </c>
      <c r="I503" s="400">
        <v>1725</v>
      </c>
      <c r="J503" s="401">
        <v>9.27536231884058</v>
      </c>
      <c r="K503" s="400">
        <v>140</v>
      </c>
      <c r="L503" s="400">
        <v>2030</v>
      </c>
      <c r="M503" s="401">
        <v>6.8965517241379306</v>
      </c>
      <c r="N503" s="400">
        <v>160</v>
      </c>
      <c r="O503" s="400">
        <v>2140</v>
      </c>
      <c r="P503" s="401">
        <v>7.4766355140186906</v>
      </c>
      <c r="Q503" s="400">
        <v>10</v>
      </c>
      <c r="R503" s="400">
        <v>100</v>
      </c>
      <c r="S503" s="401">
        <v>10</v>
      </c>
      <c r="T503" s="400">
        <v>150</v>
      </c>
      <c r="U503" s="400">
        <v>2040</v>
      </c>
      <c r="V503" s="402">
        <v>7.3529411764705888</v>
      </c>
      <c r="W503" s="402">
        <v>-0.51271202259915238</v>
      </c>
      <c r="X503" s="402">
        <v>0.45638945233265815</v>
      </c>
      <c r="Y503" s="402">
        <v>0.96910147493181054</v>
      </c>
    </row>
    <row r="504" spans="2:25" x14ac:dyDescent="0.15">
      <c r="B504" s="346" t="s">
        <v>7</v>
      </c>
      <c r="C504" s="346" t="s">
        <v>558</v>
      </c>
      <c r="D504" s="346" t="s">
        <v>268</v>
      </c>
      <c r="E504" s="400">
        <v>390</v>
      </c>
      <c r="F504" s="400">
        <v>5710</v>
      </c>
      <c r="G504" s="401">
        <v>6.8301225919439572</v>
      </c>
      <c r="H504" s="400">
        <v>95</v>
      </c>
      <c r="I504" s="400">
        <v>1170</v>
      </c>
      <c r="J504" s="401">
        <v>8.1196581196581192</v>
      </c>
      <c r="K504" s="400">
        <v>290</v>
      </c>
      <c r="L504" s="400">
        <v>4540</v>
      </c>
      <c r="M504" s="401">
        <v>6.3876651982378849</v>
      </c>
      <c r="N504" s="400">
        <v>330</v>
      </c>
      <c r="O504" s="400">
        <v>4625</v>
      </c>
      <c r="P504" s="401">
        <v>7.135135135135136</v>
      </c>
      <c r="Q504" s="400">
        <v>15</v>
      </c>
      <c r="R504" s="400">
        <v>185</v>
      </c>
      <c r="S504" s="401">
        <v>8.1081081081081088</v>
      </c>
      <c r="T504" s="400">
        <v>315</v>
      </c>
      <c r="U504" s="400">
        <v>4440</v>
      </c>
      <c r="V504" s="402">
        <v>7.0945945945945947</v>
      </c>
      <c r="W504" s="402">
        <v>0.30501254319117876</v>
      </c>
      <c r="X504" s="402">
        <v>0.70692939635670982</v>
      </c>
      <c r="Y504" s="402">
        <v>0.40191685316553105</v>
      </c>
    </row>
    <row r="505" spans="2:25" x14ac:dyDescent="0.15">
      <c r="B505" s="346" t="s">
        <v>7</v>
      </c>
      <c r="C505" s="346" t="s">
        <v>98</v>
      </c>
      <c r="D505" s="346" t="s">
        <v>97</v>
      </c>
      <c r="E505" s="400">
        <v>245</v>
      </c>
      <c r="F505" s="400">
        <v>2580</v>
      </c>
      <c r="G505" s="401">
        <v>9.4961240310077528</v>
      </c>
      <c r="H505" s="400">
        <v>40</v>
      </c>
      <c r="I505" s="400">
        <v>420</v>
      </c>
      <c r="J505" s="401">
        <v>9.5238095238095237</v>
      </c>
      <c r="K505" s="400">
        <v>205</v>
      </c>
      <c r="L505" s="400">
        <v>2160</v>
      </c>
      <c r="M505" s="401">
        <v>9.4907407407407405</v>
      </c>
      <c r="N505" s="400">
        <v>205</v>
      </c>
      <c r="O505" s="400">
        <v>2170</v>
      </c>
      <c r="P505" s="401">
        <v>9.4470046082949306</v>
      </c>
      <c r="Q505" s="400">
        <v>10</v>
      </c>
      <c r="R505" s="400">
        <v>90</v>
      </c>
      <c r="S505" s="401">
        <v>11.111111111111111</v>
      </c>
      <c r="T505" s="400">
        <v>195</v>
      </c>
      <c r="U505" s="400">
        <v>2080</v>
      </c>
      <c r="V505" s="402">
        <v>9.375</v>
      </c>
      <c r="W505" s="402">
        <v>-4.9119422712822214E-2</v>
      </c>
      <c r="X505" s="402">
        <v>-0.11574074074074048</v>
      </c>
      <c r="Y505" s="402">
        <v>-6.6621318027918264E-2</v>
      </c>
    </row>
    <row r="506" spans="2:25" x14ac:dyDescent="0.15">
      <c r="B506" s="346" t="s">
        <v>7</v>
      </c>
      <c r="C506" s="346" t="s">
        <v>178</v>
      </c>
      <c r="D506" s="346" t="s">
        <v>177</v>
      </c>
      <c r="E506" s="400">
        <v>430</v>
      </c>
      <c r="F506" s="400">
        <v>6570</v>
      </c>
      <c r="G506" s="401">
        <v>6.5449010654490101</v>
      </c>
      <c r="H506" s="400">
        <v>185</v>
      </c>
      <c r="I506" s="400">
        <v>3000</v>
      </c>
      <c r="J506" s="401">
        <v>6.166666666666667</v>
      </c>
      <c r="K506" s="400">
        <v>250</v>
      </c>
      <c r="L506" s="400">
        <v>3565</v>
      </c>
      <c r="M506" s="401">
        <v>7.0126227208976157</v>
      </c>
      <c r="N506" s="400">
        <v>265</v>
      </c>
      <c r="O506" s="400">
        <v>3745</v>
      </c>
      <c r="P506" s="401">
        <v>7.0761014686248336</v>
      </c>
      <c r="Q506" s="400" t="s">
        <v>580</v>
      </c>
      <c r="R506" s="400">
        <v>165</v>
      </c>
      <c r="S506" s="401" t="s">
        <v>580</v>
      </c>
      <c r="T506" s="400">
        <v>255</v>
      </c>
      <c r="U506" s="400">
        <v>3580</v>
      </c>
      <c r="V506" s="402">
        <v>7.1229050279329602</v>
      </c>
      <c r="W506" s="402">
        <v>0.53120040317582351</v>
      </c>
      <c r="X506" s="402">
        <v>0.11028230703534447</v>
      </c>
      <c r="Y506" s="402">
        <v>-0.42091809614047904</v>
      </c>
    </row>
    <row r="507" spans="2:25" x14ac:dyDescent="0.15">
      <c r="B507" s="346" t="s">
        <v>7</v>
      </c>
      <c r="C507" s="346" t="s">
        <v>210</v>
      </c>
      <c r="D507" s="346" t="s">
        <v>209</v>
      </c>
      <c r="E507" s="400">
        <v>115</v>
      </c>
      <c r="F507" s="400">
        <v>1325</v>
      </c>
      <c r="G507" s="401">
        <v>8.6792452830188669</v>
      </c>
      <c r="H507" s="400">
        <v>40</v>
      </c>
      <c r="I507" s="400">
        <v>420</v>
      </c>
      <c r="J507" s="401">
        <v>9.5238095238095237</v>
      </c>
      <c r="K507" s="400">
        <v>80</v>
      </c>
      <c r="L507" s="400">
        <v>905</v>
      </c>
      <c r="M507" s="401">
        <v>8.8397790055248606</v>
      </c>
      <c r="N507" s="400">
        <v>65</v>
      </c>
      <c r="O507" s="400">
        <v>820</v>
      </c>
      <c r="P507" s="401">
        <v>7.9268292682926829</v>
      </c>
      <c r="Q507" s="400">
        <v>0</v>
      </c>
      <c r="R507" s="400">
        <v>0</v>
      </c>
      <c r="S507" s="401" t="s">
        <v>589</v>
      </c>
      <c r="T507" s="400">
        <v>65</v>
      </c>
      <c r="U507" s="400">
        <v>820</v>
      </c>
      <c r="V507" s="402">
        <v>7.9268292682926829</v>
      </c>
      <c r="W507" s="402">
        <v>-0.75241601472618402</v>
      </c>
      <c r="X507" s="402">
        <v>-0.91294973723217776</v>
      </c>
      <c r="Y507" s="402">
        <v>-0.16053372250599374</v>
      </c>
    </row>
    <row r="508" spans="2:25" x14ac:dyDescent="0.15">
      <c r="B508" s="346" t="s">
        <v>7</v>
      </c>
      <c r="C508" s="346" t="s">
        <v>180</v>
      </c>
      <c r="D508" s="346" t="s">
        <v>179</v>
      </c>
      <c r="E508" s="400">
        <v>265</v>
      </c>
      <c r="F508" s="400">
        <v>3455</v>
      </c>
      <c r="G508" s="401">
        <v>7.6700434153400874</v>
      </c>
      <c r="H508" s="400">
        <v>195</v>
      </c>
      <c r="I508" s="400">
        <v>2415</v>
      </c>
      <c r="J508" s="401">
        <v>8.0745341614906838</v>
      </c>
      <c r="K508" s="400">
        <v>70</v>
      </c>
      <c r="L508" s="400">
        <v>1040</v>
      </c>
      <c r="M508" s="401">
        <v>6.7307692307692308</v>
      </c>
      <c r="N508" s="400">
        <v>80</v>
      </c>
      <c r="O508" s="400">
        <v>1135</v>
      </c>
      <c r="P508" s="401">
        <v>7.0484581497797363</v>
      </c>
      <c r="Q508" s="400" t="s">
        <v>580</v>
      </c>
      <c r="R508" s="400">
        <v>90</v>
      </c>
      <c r="S508" s="401" t="s">
        <v>580</v>
      </c>
      <c r="T508" s="400">
        <v>75</v>
      </c>
      <c r="U508" s="400">
        <v>1050</v>
      </c>
      <c r="V508" s="402">
        <v>7.1428571428571423</v>
      </c>
      <c r="W508" s="402">
        <v>-0.6215852655603511</v>
      </c>
      <c r="X508" s="402">
        <v>0.41208791208791151</v>
      </c>
      <c r="Y508" s="402">
        <v>1.0336731776482626</v>
      </c>
    </row>
    <row r="509" spans="2:25" ht="15" x14ac:dyDescent="0.15">
      <c r="B509" s="346" t="s">
        <v>7</v>
      </c>
      <c r="C509" s="346" t="s">
        <v>309</v>
      </c>
      <c r="D509" s="346" t="s">
        <v>666</v>
      </c>
      <c r="E509" s="400">
        <v>465</v>
      </c>
      <c r="F509" s="400">
        <v>4960</v>
      </c>
      <c r="G509" s="401">
        <v>9.375</v>
      </c>
      <c r="H509" s="400">
        <v>35</v>
      </c>
      <c r="I509" s="400">
        <v>330</v>
      </c>
      <c r="J509" s="401">
        <v>10.606060606060606</v>
      </c>
      <c r="K509" s="400">
        <v>430</v>
      </c>
      <c r="L509" s="400">
        <v>4635</v>
      </c>
      <c r="M509" s="401">
        <v>9.2772384034519959</v>
      </c>
      <c r="N509" s="400">
        <v>450</v>
      </c>
      <c r="O509" s="400">
        <v>4780</v>
      </c>
      <c r="P509" s="401">
        <v>9.4142259414225933</v>
      </c>
      <c r="Q509" s="400">
        <v>25</v>
      </c>
      <c r="R509" s="400">
        <v>270</v>
      </c>
      <c r="S509" s="401">
        <v>9.2592592592592595</v>
      </c>
      <c r="T509" s="400">
        <v>425</v>
      </c>
      <c r="U509" s="400">
        <v>4510</v>
      </c>
      <c r="V509" s="402">
        <v>9.4235033259423506</v>
      </c>
      <c r="W509" s="402">
        <v>3.922594142259328E-2</v>
      </c>
      <c r="X509" s="402">
        <v>0.14626492249035472</v>
      </c>
      <c r="Y509" s="402">
        <v>0.10703898106776144</v>
      </c>
    </row>
    <row r="510" spans="2:25" x14ac:dyDescent="0.15">
      <c r="B510" s="346" t="s">
        <v>7</v>
      </c>
      <c r="C510" s="346" t="s">
        <v>20</v>
      </c>
      <c r="D510" s="346" t="s">
        <v>19</v>
      </c>
      <c r="E510" s="400">
        <v>560</v>
      </c>
      <c r="F510" s="400">
        <v>5350</v>
      </c>
      <c r="G510" s="401">
        <v>10.467289719626169</v>
      </c>
      <c r="H510" s="400">
        <v>120</v>
      </c>
      <c r="I510" s="400">
        <v>1145</v>
      </c>
      <c r="J510" s="401">
        <v>10.480349344978166</v>
      </c>
      <c r="K510" s="400">
        <v>440</v>
      </c>
      <c r="L510" s="400">
        <v>4205</v>
      </c>
      <c r="M510" s="401">
        <v>10.46373365041617</v>
      </c>
      <c r="N510" s="400">
        <v>455</v>
      </c>
      <c r="O510" s="400">
        <v>4270</v>
      </c>
      <c r="P510" s="401">
        <v>10.655737704918032</v>
      </c>
      <c r="Q510" s="400">
        <v>30</v>
      </c>
      <c r="R510" s="400">
        <v>215</v>
      </c>
      <c r="S510" s="401">
        <v>13.953488372093023</v>
      </c>
      <c r="T510" s="400">
        <v>425</v>
      </c>
      <c r="U510" s="400">
        <v>4055</v>
      </c>
      <c r="V510" s="402">
        <v>10.480887792848335</v>
      </c>
      <c r="W510" s="402">
        <v>0.18844798529186235</v>
      </c>
      <c r="X510" s="402">
        <v>1.7154142432165287E-2</v>
      </c>
      <c r="Y510" s="402">
        <v>-0.17129384285969707</v>
      </c>
    </row>
    <row r="511" spans="2:25" x14ac:dyDescent="0.15">
      <c r="B511" s="346" t="s">
        <v>7</v>
      </c>
      <c r="C511" s="346" t="s">
        <v>148</v>
      </c>
      <c r="D511" s="346" t="s">
        <v>147</v>
      </c>
      <c r="E511" s="400">
        <v>430</v>
      </c>
      <c r="F511" s="400">
        <v>4170</v>
      </c>
      <c r="G511" s="401">
        <v>10.311750599520384</v>
      </c>
      <c r="H511" s="400">
        <v>40</v>
      </c>
      <c r="I511" s="400">
        <v>460</v>
      </c>
      <c r="J511" s="401">
        <v>8.695652173913043</v>
      </c>
      <c r="K511" s="400">
        <v>385</v>
      </c>
      <c r="L511" s="400">
        <v>3710</v>
      </c>
      <c r="M511" s="401">
        <v>10.377358490566039</v>
      </c>
      <c r="N511" s="400">
        <v>465</v>
      </c>
      <c r="O511" s="400">
        <v>3980</v>
      </c>
      <c r="P511" s="401">
        <v>11.683417085427136</v>
      </c>
      <c r="Q511" s="400">
        <v>40</v>
      </c>
      <c r="R511" s="400">
        <v>290</v>
      </c>
      <c r="S511" s="401">
        <v>13.793103448275861</v>
      </c>
      <c r="T511" s="400">
        <v>425</v>
      </c>
      <c r="U511" s="400">
        <v>3690</v>
      </c>
      <c r="V511" s="402">
        <v>11.517615176151761</v>
      </c>
      <c r="W511" s="402">
        <v>1.3716664859067524</v>
      </c>
      <c r="X511" s="402">
        <v>1.1402566855857224</v>
      </c>
      <c r="Y511" s="402">
        <v>-0.23140980032103009</v>
      </c>
    </row>
    <row r="512" spans="2:25" x14ac:dyDescent="0.15">
      <c r="B512" s="346" t="s">
        <v>7</v>
      </c>
      <c r="C512" s="346" t="s">
        <v>212</v>
      </c>
      <c r="D512" s="346" t="s">
        <v>211</v>
      </c>
      <c r="E512" s="400">
        <v>450</v>
      </c>
      <c r="F512" s="400">
        <v>4310</v>
      </c>
      <c r="G512" s="401">
        <v>10.440835266821345</v>
      </c>
      <c r="H512" s="400">
        <v>65</v>
      </c>
      <c r="I512" s="400">
        <v>525</v>
      </c>
      <c r="J512" s="401">
        <v>12.380952380952381</v>
      </c>
      <c r="K512" s="400">
        <v>385</v>
      </c>
      <c r="L512" s="400">
        <v>3785</v>
      </c>
      <c r="M512" s="401">
        <v>10.171730515191546</v>
      </c>
      <c r="N512" s="400">
        <v>365</v>
      </c>
      <c r="O512" s="400">
        <v>3810</v>
      </c>
      <c r="P512" s="401">
        <v>9.5800524934383215</v>
      </c>
      <c r="Q512" s="400">
        <v>10</v>
      </c>
      <c r="R512" s="400">
        <v>130</v>
      </c>
      <c r="S512" s="401">
        <v>7.6923076923076925</v>
      </c>
      <c r="T512" s="400">
        <v>355</v>
      </c>
      <c r="U512" s="400">
        <v>3675</v>
      </c>
      <c r="V512" s="402">
        <v>9.6598639455782322</v>
      </c>
      <c r="W512" s="402">
        <v>-0.86078277338302378</v>
      </c>
      <c r="X512" s="402">
        <v>-0.51186656961331423</v>
      </c>
      <c r="Y512" s="402">
        <v>0.34891620376970955</v>
      </c>
    </row>
    <row r="513" spans="2:25" x14ac:dyDescent="0.15">
      <c r="B513" s="346" t="s">
        <v>7</v>
      </c>
      <c r="C513" s="346" t="s">
        <v>58</v>
      </c>
      <c r="D513" s="346" t="s">
        <v>57</v>
      </c>
      <c r="E513" s="400">
        <v>435</v>
      </c>
      <c r="F513" s="400">
        <v>4175</v>
      </c>
      <c r="G513" s="401">
        <v>10.419161676646707</v>
      </c>
      <c r="H513" s="400">
        <v>240</v>
      </c>
      <c r="I513" s="400">
        <v>2235</v>
      </c>
      <c r="J513" s="401">
        <v>10.738255033557047</v>
      </c>
      <c r="K513" s="400">
        <v>195</v>
      </c>
      <c r="L513" s="400">
        <v>1940</v>
      </c>
      <c r="M513" s="401">
        <v>10.051546391752577</v>
      </c>
      <c r="N513" s="400">
        <v>205</v>
      </c>
      <c r="O513" s="400">
        <v>2100</v>
      </c>
      <c r="P513" s="401">
        <v>9.7619047619047628</v>
      </c>
      <c r="Q513" s="400">
        <v>20</v>
      </c>
      <c r="R513" s="400">
        <v>180</v>
      </c>
      <c r="S513" s="401">
        <v>11.111111111111111</v>
      </c>
      <c r="T513" s="400">
        <v>185</v>
      </c>
      <c r="U513" s="400">
        <v>1920</v>
      </c>
      <c r="V513" s="402">
        <v>9.6354166666666679</v>
      </c>
      <c r="W513" s="402">
        <v>-0.6572569147419447</v>
      </c>
      <c r="X513" s="402">
        <v>-0.41612972508590929</v>
      </c>
      <c r="Y513" s="402">
        <v>0.24112718965603541</v>
      </c>
    </row>
    <row r="514" spans="2:25" x14ac:dyDescent="0.15">
      <c r="B514" s="346" t="s">
        <v>7</v>
      </c>
      <c r="C514" s="346" t="s">
        <v>22</v>
      </c>
      <c r="D514" s="346" t="s">
        <v>21</v>
      </c>
      <c r="E514" s="400">
        <v>100</v>
      </c>
      <c r="F514" s="400">
        <v>1105</v>
      </c>
      <c r="G514" s="401">
        <v>9.0497737556561084</v>
      </c>
      <c r="H514" s="400" t="s">
        <v>580</v>
      </c>
      <c r="I514" s="400">
        <v>40</v>
      </c>
      <c r="J514" s="401" t="s">
        <v>580</v>
      </c>
      <c r="K514" s="400">
        <v>95</v>
      </c>
      <c r="L514" s="400">
        <v>1065</v>
      </c>
      <c r="M514" s="401">
        <v>8.92018779342723</v>
      </c>
      <c r="N514" s="400">
        <v>135</v>
      </c>
      <c r="O514" s="400">
        <v>1120</v>
      </c>
      <c r="P514" s="401">
        <v>12.053571428571429</v>
      </c>
      <c r="Q514" s="400" t="s">
        <v>580</v>
      </c>
      <c r="R514" s="400">
        <v>40</v>
      </c>
      <c r="S514" s="401" t="s">
        <v>580</v>
      </c>
      <c r="T514" s="400">
        <v>130</v>
      </c>
      <c r="U514" s="400">
        <v>1080</v>
      </c>
      <c r="V514" s="402">
        <v>12.037037037037036</v>
      </c>
      <c r="W514" s="402">
        <v>3.0037976729153204</v>
      </c>
      <c r="X514" s="402">
        <v>3.1168492436098063</v>
      </c>
      <c r="Y514" s="402">
        <v>0.1130515706944859</v>
      </c>
    </row>
    <row r="515" spans="2:25" x14ac:dyDescent="0.15">
      <c r="B515" s="346" t="s">
        <v>7</v>
      </c>
      <c r="C515" s="346" t="s">
        <v>126</v>
      </c>
      <c r="D515" s="346" t="s">
        <v>125</v>
      </c>
      <c r="E515" s="400">
        <v>365</v>
      </c>
      <c r="F515" s="400">
        <v>3170</v>
      </c>
      <c r="G515" s="401">
        <v>11.514195583596216</v>
      </c>
      <c r="H515" s="400">
        <v>185</v>
      </c>
      <c r="I515" s="400">
        <v>1645</v>
      </c>
      <c r="J515" s="401">
        <v>11.246200607902736</v>
      </c>
      <c r="K515" s="400">
        <v>180</v>
      </c>
      <c r="L515" s="400">
        <v>1525</v>
      </c>
      <c r="M515" s="401">
        <v>11.803278688524591</v>
      </c>
      <c r="N515" s="400">
        <v>190</v>
      </c>
      <c r="O515" s="400">
        <v>2115</v>
      </c>
      <c r="P515" s="401">
        <v>8.9834515366430256</v>
      </c>
      <c r="Q515" s="400">
        <v>50</v>
      </c>
      <c r="R515" s="400">
        <v>610</v>
      </c>
      <c r="S515" s="401">
        <v>8.1967213114754092</v>
      </c>
      <c r="T515" s="400">
        <v>140</v>
      </c>
      <c r="U515" s="400">
        <v>1505</v>
      </c>
      <c r="V515" s="402">
        <v>9.3023255813953494</v>
      </c>
      <c r="W515" s="402">
        <v>-2.5307440469531901</v>
      </c>
      <c r="X515" s="402">
        <v>-2.5009531071292415</v>
      </c>
      <c r="Y515" s="402">
        <v>2.9790939823948648E-2</v>
      </c>
    </row>
    <row r="516" spans="2:25" x14ac:dyDescent="0.15">
      <c r="B516" s="346" t="s">
        <v>7</v>
      </c>
      <c r="C516" s="346" t="s">
        <v>128</v>
      </c>
      <c r="D516" s="346" t="s">
        <v>127</v>
      </c>
      <c r="E516" s="400">
        <v>710</v>
      </c>
      <c r="F516" s="400">
        <v>7685</v>
      </c>
      <c r="G516" s="401">
        <v>9.2387768379960953</v>
      </c>
      <c r="H516" s="400">
        <v>330</v>
      </c>
      <c r="I516" s="400">
        <v>3535</v>
      </c>
      <c r="J516" s="401">
        <v>9.3352192362093351</v>
      </c>
      <c r="K516" s="400">
        <v>375</v>
      </c>
      <c r="L516" s="400">
        <v>4150</v>
      </c>
      <c r="M516" s="401">
        <v>9.0361445783132535</v>
      </c>
      <c r="N516" s="400">
        <v>370</v>
      </c>
      <c r="O516" s="400">
        <v>4265</v>
      </c>
      <c r="P516" s="401">
        <v>8.6752637749120751</v>
      </c>
      <c r="Q516" s="400">
        <v>30</v>
      </c>
      <c r="R516" s="400">
        <v>345</v>
      </c>
      <c r="S516" s="401">
        <v>8.695652173913043</v>
      </c>
      <c r="T516" s="400">
        <v>340</v>
      </c>
      <c r="U516" s="400">
        <v>3920</v>
      </c>
      <c r="V516" s="402">
        <v>8.6734693877551017</v>
      </c>
      <c r="W516" s="402">
        <v>-0.56351306308402016</v>
      </c>
      <c r="X516" s="402">
        <v>-0.36267519055815178</v>
      </c>
      <c r="Y516" s="402">
        <v>0.20083787252586838</v>
      </c>
    </row>
    <row r="517" spans="2:25" x14ac:dyDescent="0.15">
      <c r="B517" s="346" t="s">
        <v>7</v>
      </c>
      <c r="C517" s="346" t="s">
        <v>311</v>
      </c>
      <c r="D517" s="346" t="s">
        <v>310</v>
      </c>
      <c r="E517" s="400">
        <v>385</v>
      </c>
      <c r="F517" s="400">
        <v>5650</v>
      </c>
      <c r="G517" s="401">
        <v>6.8141592920353986</v>
      </c>
      <c r="H517" s="400">
        <v>100</v>
      </c>
      <c r="I517" s="400">
        <v>1585</v>
      </c>
      <c r="J517" s="401">
        <v>6.309148264984227</v>
      </c>
      <c r="K517" s="400">
        <v>285</v>
      </c>
      <c r="L517" s="400">
        <v>4070</v>
      </c>
      <c r="M517" s="401">
        <v>7.0024570024570023</v>
      </c>
      <c r="N517" s="400">
        <v>360</v>
      </c>
      <c r="O517" s="400">
        <v>4945</v>
      </c>
      <c r="P517" s="401">
        <v>7.2800808897876639</v>
      </c>
      <c r="Q517" s="400">
        <v>70</v>
      </c>
      <c r="R517" s="400">
        <v>840</v>
      </c>
      <c r="S517" s="401">
        <v>8.3333333333333321</v>
      </c>
      <c r="T517" s="400">
        <v>290</v>
      </c>
      <c r="U517" s="400">
        <v>4100</v>
      </c>
      <c r="V517" s="402">
        <v>7.0731707317073162</v>
      </c>
      <c r="W517" s="402">
        <v>0.46592159775226527</v>
      </c>
      <c r="X517" s="402">
        <v>7.0713729250313939E-2</v>
      </c>
      <c r="Y517" s="402">
        <v>-0.39520786850195133</v>
      </c>
    </row>
    <row r="518" spans="2:25" x14ac:dyDescent="0.15">
      <c r="B518" s="346" t="s">
        <v>7</v>
      </c>
      <c r="C518" s="346" t="s">
        <v>100</v>
      </c>
      <c r="D518" s="346" t="s">
        <v>99</v>
      </c>
      <c r="E518" s="400">
        <v>400</v>
      </c>
      <c r="F518" s="400">
        <v>3485</v>
      </c>
      <c r="G518" s="401">
        <v>11.477761836441895</v>
      </c>
      <c r="H518" s="400">
        <v>35</v>
      </c>
      <c r="I518" s="400">
        <v>330</v>
      </c>
      <c r="J518" s="401">
        <v>10.606060606060606</v>
      </c>
      <c r="K518" s="400">
        <v>360</v>
      </c>
      <c r="L518" s="400">
        <v>3155</v>
      </c>
      <c r="M518" s="401">
        <v>11.410459587955627</v>
      </c>
      <c r="N518" s="400">
        <v>425</v>
      </c>
      <c r="O518" s="400">
        <v>3480</v>
      </c>
      <c r="P518" s="401">
        <v>12.212643678160919</v>
      </c>
      <c r="Q518" s="400">
        <v>40</v>
      </c>
      <c r="R518" s="400">
        <v>365</v>
      </c>
      <c r="S518" s="401">
        <v>10.95890410958904</v>
      </c>
      <c r="T518" s="400">
        <v>385</v>
      </c>
      <c r="U518" s="400">
        <v>3115</v>
      </c>
      <c r="V518" s="402">
        <v>12.359550561797752</v>
      </c>
      <c r="W518" s="402">
        <v>0.73488184171902482</v>
      </c>
      <c r="X518" s="402">
        <v>0.94909097384212515</v>
      </c>
      <c r="Y518" s="402">
        <v>0.21420913212310033</v>
      </c>
    </row>
    <row r="519" spans="2:25" x14ac:dyDescent="0.15">
      <c r="B519" s="346" t="s">
        <v>7</v>
      </c>
      <c r="C519" s="346" t="s">
        <v>150</v>
      </c>
      <c r="D519" s="346" t="s">
        <v>149</v>
      </c>
      <c r="E519" s="400">
        <v>395</v>
      </c>
      <c r="F519" s="400">
        <v>3735</v>
      </c>
      <c r="G519" s="401">
        <v>10.575635876840696</v>
      </c>
      <c r="H519" s="400">
        <v>10</v>
      </c>
      <c r="I519" s="400">
        <v>85</v>
      </c>
      <c r="J519" s="401">
        <v>11.76470588235294</v>
      </c>
      <c r="K519" s="400">
        <v>390</v>
      </c>
      <c r="L519" s="400">
        <v>3645</v>
      </c>
      <c r="M519" s="401">
        <v>10.699588477366255</v>
      </c>
      <c r="N519" s="400">
        <v>250</v>
      </c>
      <c r="O519" s="400">
        <v>2040</v>
      </c>
      <c r="P519" s="401">
        <v>12.254901960784313</v>
      </c>
      <c r="Q519" s="400" t="s">
        <v>580</v>
      </c>
      <c r="R519" s="400">
        <v>35</v>
      </c>
      <c r="S519" s="401" t="s">
        <v>580</v>
      </c>
      <c r="T519" s="400">
        <v>250</v>
      </c>
      <c r="U519" s="400">
        <v>2005</v>
      </c>
      <c r="V519" s="402">
        <v>12.468827930174564</v>
      </c>
      <c r="W519" s="402">
        <v>1.6792660839436166</v>
      </c>
      <c r="X519" s="402">
        <v>1.7692394528083089</v>
      </c>
      <c r="Y519" s="402">
        <v>8.9973368864692205E-2</v>
      </c>
    </row>
    <row r="520" spans="2:25" x14ac:dyDescent="0.15">
      <c r="B520" s="346" t="s">
        <v>7</v>
      </c>
      <c r="C520" s="346" t="s">
        <v>214</v>
      </c>
      <c r="D520" s="346" t="s">
        <v>213</v>
      </c>
      <c r="E520" s="400">
        <v>400</v>
      </c>
      <c r="F520" s="400">
        <v>3890</v>
      </c>
      <c r="G520" s="401">
        <v>10.282776349614396</v>
      </c>
      <c r="H520" s="400">
        <v>10</v>
      </c>
      <c r="I520" s="400">
        <v>85</v>
      </c>
      <c r="J520" s="401">
        <v>11.76470588235294</v>
      </c>
      <c r="K520" s="400">
        <v>390</v>
      </c>
      <c r="L520" s="400">
        <v>3805</v>
      </c>
      <c r="M520" s="401">
        <v>10.249671484888305</v>
      </c>
      <c r="N520" s="400">
        <v>395</v>
      </c>
      <c r="O520" s="400">
        <v>4040</v>
      </c>
      <c r="P520" s="401">
        <v>9.7772277227722775</v>
      </c>
      <c r="Q520" s="400">
        <v>10</v>
      </c>
      <c r="R520" s="400">
        <v>55</v>
      </c>
      <c r="S520" s="401">
        <v>18.181818181818183</v>
      </c>
      <c r="T520" s="400">
        <v>385</v>
      </c>
      <c r="U520" s="400">
        <v>3985</v>
      </c>
      <c r="V520" s="402">
        <v>9.6612296110414047</v>
      </c>
      <c r="W520" s="402">
        <v>-0.50554862684211876</v>
      </c>
      <c r="X520" s="402">
        <v>-0.58844187384690017</v>
      </c>
      <c r="Y520" s="402">
        <v>-8.2893247004781401E-2</v>
      </c>
    </row>
    <row r="521" spans="2:25" x14ac:dyDescent="0.15">
      <c r="B521" s="346" t="s">
        <v>7</v>
      </c>
      <c r="C521" s="346" t="s">
        <v>102</v>
      </c>
      <c r="D521" s="346" t="s">
        <v>101</v>
      </c>
      <c r="E521" s="400">
        <v>255</v>
      </c>
      <c r="F521" s="400">
        <v>3020</v>
      </c>
      <c r="G521" s="401">
        <v>8.443708609271523</v>
      </c>
      <c r="H521" s="400">
        <v>120</v>
      </c>
      <c r="I521" s="400">
        <v>1235</v>
      </c>
      <c r="J521" s="401">
        <v>9.7165991902834001</v>
      </c>
      <c r="K521" s="400">
        <v>135</v>
      </c>
      <c r="L521" s="400">
        <v>1785</v>
      </c>
      <c r="M521" s="401">
        <v>7.5630252100840334</v>
      </c>
      <c r="N521" s="400">
        <v>155</v>
      </c>
      <c r="O521" s="400">
        <v>1825</v>
      </c>
      <c r="P521" s="401">
        <v>8.493150684931507</v>
      </c>
      <c r="Q521" s="400">
        <v>15</v>
      </c>
      <c r="R521" s="400">
        <v>115</v>
      </c>
      <c r="S521" s="401">
        <v>13.043478260869565</v>
      </c>
      <c r="T521" s="400">
        <v>145</v>
      </c>
      <c r="U521" s="400">
        <v>1710</v>
      </c>
      <c r="V521" s="402">
        <v>8.4795321637426895</v>
      </c>
      <c r="W521" s="402">
        <v>4.9442075659984042E-2</v>
      </c>
      <c r="X521" s="402">
        <v>0.91650695365865609</v>
      </c>
      <c r="Y521" s="402">
        <v>0.86706487799867205</v>
      </c>
    </row>
    <row r="522" spans="2:25" x14ac:dyDescent="0.15">
      <c r="B522" s="346" t="s">
        <v>7</v>
      </c>
      <c r="C522" s="346" t="s">
        <v>270</v>
      </c>
      <c r="D522" s="346" t="s">
        <v>269</v>
      </c>
      <c r="E522" s="400">
        <v>455</v>
      </c>
      <c r="F522" s="400">
        <v>5000</v>
      </c>
      <c r="G522" s="401">
        <v>9.1</v>
      </c>
      <c r="H522" s="400">
        <v>165</v>
      </c>
      <c r="I522" s="400">
        <v>1560</v>
      </c>
      <c r="J522" s="401">
        <v>10.576923076923077</v>
      </c>
      <c r="K522" s="400">
        <v>290</v>
      </c>
      <c r="L522" s="400">
        <v>3445</v>
      </c>
      <c r="M522" s="401">
        <v>8.417997097242381</v>
      </c>
      <c r="N522" s="400">
        <v>310</v>
      </c>
      <c r="O522" s="400">
        <v>3495</v>
      </c>
      <c r="P522" s="401">
        <v>8.8698140200286133</v>
      </c>
      <c r="Q522" s="400">
        <v>15</v>
      </c>
      <c r="R522" s="400">
        <v>135</v>
      </c>
      <c r="S522" s="401">
        <v>11.111111111111111</v>
      </c>
      <c r="T522" s="400">
        <v>295</v>
      </c>
      <c r="U522" s="400">
        <v>3365</v>
      </c>
      <c r="V522" s="402">
        <v>8.7667161961367004</v>
      </c>
      <c r="W522" s="402">
        <v>-0.23018597997138635</v>
      </c>
      <c r="X522" s="402">
        <v>0.3487190988943194</v>
      </c>
      <c r="Y522" s="402">
        <v>0.57890507886570575</v>
      </c>
    </row>
    <row r="523" spans="2:25" x14ac:dyDescent="0.15">
      <c r="B523" s="346" t="s">
        <v>7</v>
      </c>
      <c r="C523" s="346" t="s">
        <v>216</v>
      </c>
      <c r="D523" s="346" t="s">
        <v>215</v>
      </c>
      <c r="E523" s="400" t="s">
        <v>579</v>
      </c>
      <c r="F523" s="400" t="s">
        <v>579</v>
      </c>
      <c r="G523" s="401" t="s">
        <v>579</v>
      </c>
      <c r="H523" s="400" t="s">
        <v>579</v>
      </c>
      <c r="I523" s="400" t="s">
        <v>579</v>
      </c>
      <c r="J523" s="401" t="s">
        <v>579</v>
      </c>
      <c r="K523" s="400" t="s">
        <v>579</v>
      </c>
      <c r="L523" s="400" t="s">
        <v>579</v>
      </c>
      <c r="M523" s="401" t="s">
        <v>579</v>
      </c>
      <c r="N523" s="400" t="s">
        <v>579</v>
      </c>
      <c r="O523" s="400" t="s">
        <v>579</v>
      </c>
      <c r="P523" s="401" t="s">
        <v>579</v>
      </c>
      <c r="Q523" s="400" t="s">
        <v>579</v>
      </c>
      <c r="R523" s="400" t="s">
        <v>579</v>
      </c>
      <c r="S523" s="401" t="s">
        <v>579</v>
      </c>
      <c r="T523" s="400" t="s">
        <v>579</v>
      </c>
      <c r="U523" s="400" t="s">
        <v>579</v>
      </c>
      <c r="V523" s="402" t="s">
        <v>579</v>
      </c>
      <c r="W523" s="402" t="s">
        <v>579</v>
      </c>
      <c r="X523" s="402" t="s">
        <v>579</v>
      </c>
      <c r="Y523" s="402" t="s">
        <v>579</v>
      </c>
    </row>
    <row r="524" spans="2:25" x14ac:dyDescent="0.15">
      <c r="B524" s="346" t="s">
        <v>7</v>
      </c>
      <c r="C524" s="346" t="s">
        <v>182</v>
      </c>
      <c r="D524" s="346" t="s">
        <v>181</v>
      </c>
      <c r="E524" s="400">
        <v>1500</v>
      </c>
      <c r="F524" s="400">
        <v>15910</v>
      </c>
      <c r="G524" s="401">
        <v>9.428032683846638</v>
      </c>
      <c r="H524" s="400">
        <v>385</v>
      </c>
      <c r="I524" s="400">
        <v>4550</v>
      </c>
      <c r="J524" s="401">
        <v>8.4615384615384617</v>
      </c>
      <c r="K524" s="400">
        <v>1115</v>
      </c>
      <c r="L524" s="400">
        <v>11360</v>
      </c>
      <c r="M524" s="401">
        <v>9.8151408450704221</v>
      </c>
      <c r="N524" s="400">
        <v>1080</v>
      </c>
      <c r="O524" s="400">
        <v>11445</v>
      </c>
      <c r="P524" s="401">
        <v>9.4364351245085185</v>
      </c>
      <c r="Q524" s="400">
        <v>75</v>
      </c>
      <c r="R524" s="400">
        <v>775</v>
      </c>
      <c r="S524" s="401">
        <v>9.67741935483871</v>
      </c>
      <c r="T524" s="400">
        <v>1010</v>
      </c>
      <c r="U524" s="400">
        <v>10665</v>
      </c>
      <c r="V524" s="402">
        <v>9.4702297233942794</v>
      </c>
      <c r="W524" s="402">
        <v>8.4024406618805614E-3</v>
      </c>
      <c r="X524" s="402">
        <v>-0.34491112167614268</v>
      </c>
      <c r="Y524" s="402">
        <v>-0.35331356233802325</v>
      </c>
    </row>
    <row r="525" spans="2:25" x14ac:dyDescent="0.15">
      <c r="B525" s="346" t="s">
        <v>7</v>
      </c>
      <c r="C525" s="346" t="s">
        <v>24</v>
      </c>
      <c r="D525" s="346" t="s">
        <v>23</v>
      </c>
      <c r="E525" s="400">
        <v>230</v>
      </c>
      <c r="F525" s="400">
        <v>1965</v>
      </c>
      <c r="G525" s="401">
        <v>11.704834605597965</v>
      </c>
      <c r="H525" s="400">
        <v>105</v>
      </c>
      <c r="I525" s="400">
        <v>1025</v>
      </c>
      <c r="J525" s="401">
        <v>10.24390243902439</v>
      </c>
      <c r="K525" s="400">
        <v>130</v>
      </c>
      <c r="L525" s="400">
        <v>940</v>
      </c>
      <c r="M525" s="401">
        <v>13.829787234042554</v>
      </c>
      <c r="N525" s="400">
        <v>115</v>
      </c>
      <c r="O525" s="400">
        <v>885</v>
      </c>
      <c r="P525" s="401">
        <v>12.994350282485875</v>
      </c>
      <c r="Q525" s="400" t="s">
        <v>580</v>
      </c>
      <c r="R525" s="400">
        <v>30</v>
      </c>
      <c r="S525" s="401" t="s">
        <v>580</v>
      </c>
      <c r="T525" s="400">
        <v>115</v>
      </c>
      <c r="U525" s="400">
        <v>855</v>
      </c>
      <c r="V525" s="402">
        <v>13.450292397660817</v>
      </c>
      <c r="W525" s="402">
        <v>1.2895156768879108</v>
      </c>
      <c r="X525" s="402">
        <v>-0.37949483638173653</v>
      </c>
      <c r="Y525" s="402">
        <v>-1.6690105132696473</v>
      </c>
    </row>
    <row r="526" spans="2:25" x14ac:dyDescent="0.15">
      <c r="B526" s="346" t="s">
        <v>7</v>
      </c>
      <c r="C526" s="346" t="s">
        <v>315</v>
      </c>
      <c r="D526" s="346" t="s">
        <v>314</v>
      </c>
      <c r="E526" s="400">
        <v>590</v>
      </c>
      <c r="F526" s="400">
        <v>6340</v>
      </c>
      <c r="G526" s="401">
        <v>9.3059936908517358</v>
      </c>
      <c r="H526" s="400">
        <v>170</v>
      </c>
      <c r="I526" s="400">
        <v>1800</v>
      </c>
      <c r="J526" s="401">
        <v>9.4444444444444446</v>
      </c>
      <c r="K526" s="400">
        <v>415</v>
      </c>
      <c r="L526" s="400">
        <v>4540</v>
      </c>
      <c r="M526" s="401">
        <v>9.1409691629955958</v>
      </c>
      <c r="N526" s="400">
        <v>465</v>
      </c>
      <c r="O526" s="400">
        <v>4450</v>
      </c>
      <c r="P526" s="401">
        <v>10.44943820224719</v>
      </c>
      <c r="Q526" s="400">
        <v>10</v>
      </c>
      <c r="R526" s="400">
        <v>105</v>
      </c>
      <c r="S526" s="401">
        <v>9.5238095238095237</v>
      </c>
      <c r="T526" s="400">
        <v>455</v>
      </c>
      <c r="U526" s="400">
        <v>4345</v>
      </c>
      <c r="V526" s="402">
        <v>10.471806674338319</v>
      </c>
      <c r="W526" s="402">
        <v>1.1434445113954546</v>
      </c>
      <c r="X526" s="402">
        <v>1.3308375113427235</v>
      </c>
      <c r="Y526" s="402">
        <v>0.18739299994726899</v>
      </c>
    </row>
    <row r="527" spans="2:25" x14ac:dyDescent="0.15">
      <c r="B527" s="346" t="s">
        <v>7</v>
      </c>
      <c r="C527" s="346" t="s">
        <v>218</v>
      </c>
      <c r="D527" s="346" t="s">
        <v>217</v>
      </c>
      <c r="E527" s="400">
        <v>425</v>
      </c>
      <c r="F527" s="400">
        <v>3445</v>
      </c>
      <c r="G527" s="401">
        <v>12.336719883889694</v>
      </c>
      <c r="H527" s="400">
        <v>0</v>
      </c>
      <c r="I527" s="400">
        <v>0</v>
      </c>
      <c r="J527" s="401" t="s">
        <v>589</v>
      </c>
      <c r="K527" s="400">
        <v>425</v>
      </c>
      <c r="L527" s="400">
        <v>3445</v>
      </c>
      <c r="M527" s="401">
        <v>12.336719883889694</v>
      </c>
      <c r="N527" s="400">
        <v>490</v>
      </c>
      <c r="O527" s="400">
        <v>3520</v>
      </c>
      <c r="P527" s="401">
        <v>13.920454545454545</v>
      </c>
      <c r="Q527" s="400">
        <v>0</v>
      </c>
      <c r="R527" s="400">
        <v>0</v>
      </c>
      <c r="S527" s="401" t="s">
        <v>589</v>
      </c>
      <c r="T527" s="400">
        <v>490</v>
      </c>
      <c r="U527" s="400">
        <v>3520</v>
      </c>
      <c r="V527" s="402">
        <v>13.920454545454545</v>
      </c>
      <c r="W527" s="402">
        <v>1.5837346615648507</v>
      </c>
      <c r="X527" s="402">
        <v>1.5837346615648507</v>
      </c>
      <c r="Y527" s="402">
        <v>0</v>
      </c>
    </row>
    <row r="528" spans="2:25" ht="15" x14ac:dyDescent="0.15">
      <c r="B528" s="346" t="s">
        <v>7</v>
      </c>
      <c r="C528" s="346" t="s">
        <v>219</v>
      </c>
      <c r="D528" s="346" t="s">
        <v>665</v>
      </c>
      <c r="E528" s="400">
        <v>285</v>
      </c>
      <c r="F528" s="400">
        <v>2500</v>
      </c>
      <c r="G528" s="401">
        <v>11.4</v>
      </c>
      <c r="H528" s="400">
        <v>40</v>
      </c>
      <c r="I528" s="400">
        <v>350</v>
      </c>
      <c r="J528" s="401">
        <v>11.428571428571429</v>
      </c>
      <c r="K528" s="400">
        <v>240</v>
      </c>
      <c r="L528" s="400">
        <v>2150</v>
      </c>
      <c r="M528" s="401">
        <v>11.162790697674419</v>
      </c>
      <c r="N528" s="400">
        <v>195</v>
      </c>
      <c r="O528" s="400">
        <v>1770</v>
      </c>
      <c r="P528" s="401">
        <v>11.016949152542372</v>
      </c>
      <c r="Q528" s="400">
        <v>0</v>
      </c>
      <c r="R528" s="400">
        <v>0</v>
      </c>
      <c r="S528" s="401" t="s">
        <v>589</v>
      </c>
      <c r="T528" s="400">
        <v>195</v>
      </c>
      <c r="U528" s="400">
        <v>1770</v>
      </c>
      <c r="V528" s="402">
        <v>11.016949152542372</v>
      </c>
      <c r="W528" s="402">
        <v>-0.38305084745762841</v>
      </c>
      <c r="X528" s="402">
        <v>-0.14584154513204695</v>
      </c>
      <c r="Y528" s="402">
        <v>0.23720930232558146</v>
      </c>
    </row>
    <row r="529" spans="2:25" x14ac:dyDescent="0.15">
      <c r="B529" s="346" t="s">
        <v>7</v>
      </c>
      <c r="C529" s="346" t="s">
        <v>60</v>
      </c>
      <c r="D529" s="346" t="s">
        <v>59</v>
      </c>
      <c r="E529" s="400">
        <v>185</v>
      </c>
      <c r="F529" s="400">
        <v>1400</v>
      </c>
      <c r="G529" s="401">
        <v>13.214285714285715</v>
      </c>
      <c r="H529" s="400">
        <v>65</v>
      </c>
      <c r="I529" s="400">
        <v>400</v>
      </c>
      <c r="J529" s="401">
        <v>16.25</v>
      </c>
      <c r="K529" s="400">
        <v>120</v>
      </c>
      <c r="L529" s="400">
        <v>1000</v>
      </c>
      <c r="M529" s="401">
        <v>12</v>
      </c>
      <c r="N529" s="400">
        <v>160</v>
      </c>
      <c r="O529" s="400">
        <v>1100</v>
      </c>
      <c r="P529" s="401">
        <v>14.545454545454545</v>
      </c>
      <c r="Q529" s="400">
        <v>15</v>
      </c>
      <c r="R529" s="400">
        <v>85</v>
      </c>
      <c r="S529" s="401">
        <v>17.647058823529413</v>
      </c>
      <c r="T529" s="400">
        <v>150</v>
      </c>
      <c r="U529" s="400">
        <v>1010</v>
      </c>
      <c r="V529" s="402">
        <v>14.85148514851485</v>
      </c>
      <c r="W529" s="402">
        <v>1.3311688311688297</v>
      </c>
      <c r="X529" s="402">
        <v>2.8514851485148505</v>
      </c>
      <c r="Y529" s="402">
        <v>1.5203163173460208</v>
      </c>
    </row>
    <row r="530" spans="2:25" x14ac:dyDescent="0.15">
      <c r="B530" s="346" t="s">
        <v>7</v>
      </c>
      <c r="C530" s="346" t="s">
        <v>221</v>
      </c>
      <c r="D530" s="346" t="s">
        <v>220</v>
      </c>
      <c r="E530" s="400">
        <v>100</v>
      </c>
      <c r="F530" s="400">
        <v>1280</v>
      </c>
      <c r="G530" s="401">
        <v>7.8125</v>
      </c>
      <c r="H530" s="400">
        <v>0</v>
      </c>
      <c r="I530" s="400">
        <v>0</v>
      </c>
      <c r="J530" s="401" t="s">
        <v>589</v>
      </c>
      <c r="K530" s="400">
        <v>100</v>
      </c>
      <c r="L530" s="400">
        <v>1280</v>
      </c>
      <c r="M530" s="401">
        <v>7.8125</v>
      </c>
      <c r="N530" s="400">
        <v>100</v>
      </c>
      <c r="O530" s="400">
        <v>1270</v>
      </c>
      <c r="P530" s="401">
        <v>7.8740157480314963</v>
      </c>
      <c r="Q530" s="400">
        <v>0</v>
      </c>
      <c r="R530" s="400">
        <v>0</v>
      </c>
      <c r="S530" s="401" t="s">
        <v>589</v>
      </c>
      <c r="T530" s="400">
        <v>100</v>
      </c>
      <c r="U530" s="400">
        <v>1270</v>
      </c>
      <c r="V530" s="402">
        <v>7.8740157480314963</v>
      </c>
      <c r="W530" s="402">
        <v>6.1515748031496287E-2</v>
      </c>
      <c r="X530" s="402">
        <v>6.1515748031496287E-2</v>
      </c>
      <c r="Y530" s="402">
        <v>0</v>
      </c>
    </row>
    <row r="531" spans="2:25" x14ac:dyDescent="0.15">
      <c r="B531" s="346" t="s">
        <v>7</v>
      </c>
      <c r="C531" s="346" t="s">
        <v>272</v>
      </c>
      <c r="D531" s="346" t="s">
        <v>271</v>
      </c>
      <c r="E531" s="400">
        <v>1175</v>
      </c>
      <c r="F531" s="400">
        <v>14430</v>
      </c>
      <c r="G531" s="401">
        <v>8.1427581427581419</v>
      </c>
      <c r="H531" s="400">
        <v>45</v>
      </c>
      <c r="I531" s="400">
        <v>510</v>
      </c>
      <c r="J531" s="401">
        <v>8.8235294117647065</v>
      </c>
      <c r="K531" s="400">
        <v>1130</v>
      </c>
      <c r="L531" s="400">
        <v>13920</v>
      </c>
      <c r="M531" s="401">
        <v>8.1178160919540243</v>
      </c>
      <c r="N531" s="400">
        <v>885</v>
      </c>
      <c r="O531" s="400">
        <v>10540</v>
      </c>
      <c r="P531" s="401">
        <v>8.3965844402277039</v>
      </c>
      <c r="Q531" s="400" t="s">
        <v>580</v>
      </c>
      <c r="R531" s="400">
        <v>75</v>
      </c>
      <c r="S531" s="401" t="s">
        <v>580</v>
      </c>
      <c r="T531" s="400">
        <v>880</v>
      </c>
      <c r="U531" s="400">
        <v>10465</v>
      </c>
      <c r="V531" s="402">
        <v>8.4089823220257998</v>
      </c>
      <c r="W531" s="402">
        <v>0.25382629746956198</v>
      </c>
      <c r="X531" s="402">
        <v>0.29116623007177544</v>
      </c>
      <c r="Y531" s="402">
        <v>3.7339932602213466E-2</v>
      </c>
    </row>
    <row r="532" spans="2:25" x14ac:dyDescent="0.15">
      <c r="B532" s="346" t="s">
        <v>7</v>
      </c>
      <c r="C532" s="346" t="s">
        <v>223</v>
      </c>
      <c r="D532" s="346" t="s">
        <v>222</v>
      </c>
      <c r="E532" s="400">
        <v>315</v>
      </c>
      <c r="F532" s="400">
        <v>2745</v>
      </c>
      <c r="G532" s="401">
        <v>11.475409836065573</v>
      </c>
      <c r="H532" s="400">
        <v>220</v>
      </c>
      <c r="I532" s="400">
        <v>1835</v>
      </c>
      <c r="J532" s="401">
        <v>11.989100817438691</v>
      </c>
      <c r="K532" s="400">
        <v>95</v>
      </c>
      <c r="L532" s="400">
        <v>910</v>
      </c>
      <c r="M532" s="401">
        <v>10.43956043956044</v>
      </c>
      <c r="N532" s="400">
        <v>65</v>
      </c>
      <c r="O532" s="400">
        <v>890</v>
      </c>
      <c r="P532" s="401">
        <v>7.3033707865168536</v>
      </c>
      <c r="Q532" s="400">
        <v>0</v>
      </c>
      <c r="R532" s="400">
        <v>0</v>
      </c>
      <c r="S532" s="401" t="s">
        <v>589</v>
      </c>
      <c r="T532" s="400">
        <v>65</v>
      </c>
      <c r="U532" s="400">
        <v>890</v>
      </c>
      <c r="V532" s="402">
        <v>7.3033707865168536</v>
      </c>
      <c r="W532" s="402">
        <v>-4.1720390495487196</v>
      </c>
      <c r="X532" s="402">
        <v>-3.1361896530435862</v>
      </c>
      <c r="Y532" s="402">
        <v>1.0358493965051334</v>
      </c>
    </row>
    <row r="533" spans="2:25" x14ac:dyDescent="0.15">
      <c r="B533" s="346" t="s">
        <v>7</v>
      </c>
      <c r="C533" s="346" t="s">
        <v>225</v>
      </c>
      <c r="D533" s="346" t="s">
        <v>224</v>
      </c>
      <c r="E533" s="400">
        <v>230</v>
      </c>
      <c r="F533" s="400">
        <v>2945</v>
      </c>
      <c r="G533" s="401">
        <v>7.8098471986417657</v>
      </c>
      <c r="H533" s="400">
        <v>60</v>
      </c>
      <c r="I533" s="400">
        <v>800</v>
      </c>
      <c r="J533" s="401">
        <v>7.5</v>
      </c>
      <c r="K533" s="400">
        <v>170</v>
      </c>
      <c r="L533" s="400">
        <v>2145</v>
      </c>
      <c r="M533" s="401">
        <v>7.9254079254079253</v>
      </c>
      <c r="N533" s="400">
        <v>220</v>
      </c>
      <c r="O533" s="400">
        <v>2305</v>
      </c>
      <c r="P533" s="401">
        <v>9.5444685466377432</v>
      </c>
      <c r="Q533" s="400">
        <v>20</v>
      </c>
      <c r="R533" s="400">
        <v>255</v>
      </c>
      <c r="S533" s="401">
        <v>7.8431372549019605</v>
      </c>
      <c r="T533" s="400">
        <v>200</v>
      </c>
      <c r="U533" s="400">
        <v>2050</v>
      </c>
      <c r="V533" s="402">
        <v>9.7560975609756095</v>
      </c>
      <c r="W533" s="402">
        <v>1.7346213479959776</v>
      </c>
      <c r="X533" s="402">
        <v>1.8306896355676843</v>
      </c>
      <c r="Y533" s="402">
        <v>9.6068287571706712E-2</v>
      </c>
    </row>
    <row r="534" spans="2:25" x14ac:dyDescent="0.15">
      <c r="B534" s="346" t="s">
        <v>7</v>
      </c>
      <c r="C534" s="346" t="s">
        <v>26</v>
      </c>
      <c r="D534" s="346" t="s">
        <v>25</v>
      </c>
      <c r="E534" s="400">
        <v>115</v>
      </c>
      <c r="F534" s="400">
        <v>1040</v>
      </c>
      <c r="G534" s="401">
        <v>11.057692307692307</v>
      </c>
      <c r="H534" s="400">
        <v>35</v>
      </c>
      <c r="I534" s="400">
        <v>300</v>
      </c>
      <c r="J534" s="401">
        <v>11.666666666666666</v>
      </c>
      <c r="K534" s="400">
        <v>80</v>
      </c>
      <c r="L534" s="400">
        <v>745</v>
      </c>
      <c r="M534" s="401">
        <v>10.738255033557047</v>
      </c>
      <c r="N534" s="400">
        <v>100</v>
      </c>
      <c r="O534" s="400">
        <v>725</v>
      </c>
      <c r="P534" s="401">
        <v>13.793103448275861</v>
      </c>
      <c r="Q534" s="400" t="s">
        <v>580</v>
      </c>
      <c r="R534" s="400">
        <v>25</v>
      </c>
      <c r="S534" s="401" t="s">
        <v>580</v>
      </c>
      <c r="T534" s="400">
        <v>100</v>
      </c>
      <c r="U534" s="400">
        <v>695</v>
      </c>
      <c r="V534" s="402">
        <v>14.388489208633093</v>
      </c>
      <c r="W534" s="402">
        <v>2.7354111405835546</v>
      </c>
      <c r="X534" s="402">
        <v>3.6502341750760454</v>
      </c>
      <c r="Y534" s="402">
        <v>0.91482303449249081</v>
      </c>
    </row>
    <row r="535" spans="2:25" x14ac:dyDescent="0.15">
      <c r="B535" s="346" t="s">
        <v>7</v>
      </c>
      <c r="C535" s="346" t="s">
        <v>227</v>
      </c>
      <c r="D535" s="346" t="s">
        <v>226</v>
      </c>
      <c r="E535" s="400">
        <v>335</v>
      </c>
      <c r="F535" s="400">
        <v>3115</v>
      </c>
      <c r="G535" s="401">
        <v>10.754414125200643</v>
      </c>
      <c r="H535" s="400">
        <v>100</v>
      </c>
      <c r="I535" s="400">
        <v>910</v>
      </c>
      <c r="J535" s="401">
        <v>10.989010989010989</v>
      </c>
      <c r="K535" s="400">
        <v>235</v>
      </c>
      <c r="L535" s="400">
        <v>2205</v>
      </c>
      <c r="M535" s="401">
        <v>10.657596371882086</v>
      </c>
      <c r="N535" s="400">
        <v>220</v>
      </c>
      <c r="O535" s="400">
        <v>2225</v>
      </c>
      <c r="P535" s="401">
        <v>9.8876404494382015</v>
      </c>
      <c r="Q535" s="400">
        <v>10</v>
      </c>
      <c r="R535" s="400">
        <v>145</v>
      </c>
      <c r="S535" s="401">
        <v>6.8965517241379306</v>
      </c>
      <c r="T535" s="400">
        <v>210</v>
      </c>
      <c r="U535" s="400">
        <v>2075</v>
      </c>
      <c r="V535" s="402">
        <v>10.120481927710843</v>
      </c>
      <c r="W535" s="402">
        <v>-0.8667736757624418</v>
      </c>
      <c r="X535" s="402">
        <v>-0.53711444417124277</v>
      </c>
      <c r="Y535" s="402">
        <v>0.32965923159119903</v>
      </c>
    </row>
    <row r="536" spans="2:25" x14ac:dyDescent="0.15">
      <c r="B536" s="346" t="s">
        <v>7</v>
      </c>
      <c r="C536" s="346" t="s">
        <v>152</v>
      </c>
      <c r="D536" s="346" t="s">
        <v>151</v>
      </c>
      <c r="E536" s="400">
        <v>170</v>
      </c>
      <c r="F536" s="400">
        <v>1695</v>
      </c>
      <c r="G536" s="401">
        <v>10.029498525073747</v>
      </c>
      <c r="H536" s="400">
        <v>15</v>
      </c>
      <c r="I536" s="400">
        <v>140</v>
      </c>
      <c r="J536" s="401">
        <v>10.714285714285714</v>
      </c>
      <c r="K536" s="400">
        <v>155</v>
      </c>
      <c r="L536" s="400">
        <v>1555</v>
      </c>
      <c r="M536" s="401">
        <v>9.9678456591639879</v>
      </c>
      <c r="N536" s="400">
        <v>160</v>
      </c>
      <c r="O536" s="400">
        <v>1605</v>
      </c>
      <c r="P536" s="401">
        <v>9.9688473520249214</v>
      </c>
      <c r="Q536" s="400">
        <v>10</v>
      </c>
      <c r="R536" s="400">
        <v>90</v>
      </c>
      <c r="S536" s="401">
        <v>11.111111111111111</v>
      </c>
      <c r="T536" s="400">
        <v>155</v>
      </c>
      <c r="U536" s="400">
        <v>1515</v>
      </c>
      <c r="V536" s="402">
        <v>10.231023102310232</v>
      </c>
      <c r="W536" s="402">
        <v>-6.0651173048825058E-2</v>
      </c>
      <c r="X536" s="402">
        <v>0.26317744314624392</v>
      </c>
      <c r="Y536" s="402">
        <v>0.32382861619506897</v>
      </c>
    </row>
    <row r="537" spans="2:25" x14ac:dyDescent="0.15">
      <c r="B537" s="346" t="s">
        <v>7</v>
      </c>
      <c r="C537" s="346" t="s">
        <v>184</v>
      </c>
      <c r="D537" s="346" t="s">
        <v>183</v>
      </c>
      <c r="E537" s="400">
        <v>990</v>
      </c>
      <c r="F537" s="400">
        <v>13455</v>
      </c>
      <c r="G537" s="401">
        <v>7.3578595317725757</v>
      </c>
      <c r="H537" s="400">
        <v>240</v>
      </c>
      <c r="I537" s="400">
        <v>3505</v>
      </c>
      <c r="J537" s="401">
        <v>6.847360912981455</v>
      </c>
      <c r="K537" s="400">
        <v>750</v>
      </c>
      <c r="L537" s="400">
        <v>9950</v>
      </c>
      <c r="M537" s="401">
        <v>7.5376884422110546</v>
      </c>
      <c r="N537" s="400">
        <v>700</v>
      </c>
      <c r="O537" s="400">
        <v>8595</v>
      </c>
      <c r="P537" s="401">
        <v>8.1442699243746368</v>
      </c>
      <c r="Q537" s="400">
        <v>15</v>
      </c>
      <c r="R537" s="400">
        <v>170</v>
      </c>
      <c r="S537" s="401">
        <v>8.8235294117647065</v>
      </c>
      <c r="T537" s="400">
        <v>685</v>
      </c>
      <c r="U537" s="400">
        <v>8425</v>
      </c>
      <c r="V537" s="402">
        <v>8.1305637982195851</v>
      </c>
      <c r="W537" s="402">
        <v>0.78641039260206114</v>
      </c>
      <c r="X537" s="402">
        <v>0.59287535600853047</v>
      </c>
      <c r="Y537" s="402">
        <v>-0.19353503659353066</v>
      </c>
    </row>
    <row r="538" spans="2:25" x14ac:dyDescent="0.15">
      <c r="B538" s="346" t="s">
        <v>7</v>
      </c>
      <c r="C538" s="346" t="s">
        <v>229</v>
      </c>
      <c r="D538" s="346" t="s">
        <v>228</v>
      </c>
      <c r="E538" s="400">
        <v>360</v>
      </c>
      <c r="F538" s="400">
        <v>3890</v>
      </c>
      <c r="G538" s="401">
        <v>9.2544987146529554</v>
      </c>
      <c r="H538" s="400">
        <v>145</v>
      </c>
      <c r="I538" s="400">
        <v>1820</v>
      </c>
      <c r="J538" s="401">
        <v>7.9670329670329663</v>
      </c>
      <c r="K538" s="400">
        <v>215</v>
      </c>
      <c r="L538" s="400">
        <v>2075</v>
      </c>
      <c r="M538" s="401">
        <v>10.361445783132531</v>
      </c>
      <c r="N538" s="400">
        <v>210</v>
      </c>
      <c r="O538" s="400">
        <v>1955</v>
      </c>
      <c r="P538" s="401">
        <v>10.741687979539643</v>
      </c>
      <c r="Q538" s="400">
        <v>0</v>
      </c>
      <c r="R538" s="400">
        <v>0</v>
      </c>
      <c r="S538" s="401" t="s">
        <v>589</v>
      </c>
      <c r="T538" s="400">
        <v>210</v>
      </c>
      <c r="U538" s="400">
        <v>1955</v>
      </c>
      <c r="V538" s="402">
        <v>10.741687979539643</v>
      </c>
      <c r="W538" s="402">
        <v>1.4871892648866876</v>
      </c>
      <c r="X538" s="402">
        <v>0.38024219640711188</v>
      </c>
      <c r="Y538" s="402">
        <v>-1.1069470684795757</v>
      </c>
    </row>
    <row r="539" spans="2:25" x14ac:dyDescent="0.15">
      <c r="B539" s="346" t="s">
        <v>7</v>
      </c>
      <c r="C539" s="346" t="s">
        <v>231</v>
      </c>
      <c r="D539" s="346" t="s">
        <v>230</v>
      </c>
      <c r="E539" s="400">
        <v>370</v>
      </c>
      <c r="F539" s="400">
        <v>3195</v>
      </c>
      <c r="G539" s="401">
        <v>11.580594679186229</v>
      </c>
      <c r="H539" s="400">
        <v>160</v>
      </c>
      <c r="I539" s="400">
        <v>1355</v>
      </c>
      <c r="J539" s="401">
        <v>11.808118081180812</v>
      </c>
      <c r="K539" s="400">
        <v>210</v>
      </c>
      <c r="L539" s="400">
        <v>1840</v>
      </c>
      <c r="M539" s="401">
        <v>11.413043478260869</v>
      </c>
      <c r="N539" s="400">
        <v>175</v>
      </c>
      <c r="O539" s="400">
        <v>1810</v>
      </c>
      <c r="P539" s="401">
        <v>9.6685082872928181</v>
      </c>
      <c r="Q539" s="400">
        <v>10</v>
      </c>
      <c r="R539" s="400">
        <v>105</v>
      </c>
      <c r="S539" s="401">
        <v>9.5238095238095237</v>
      </c>
      <c r="T539" s="400">
        <v>165</v>
      </c>
      <c r="U539" s="400">
        <v>1705</v>
      </c>
      <c r="V539" s="402">
        <v>9.67741935483871</v>
      </c>
      <c r="W539" s="402">
        <v>-1.9120863918934106</v>
      </c>
      <c r="X539" s="402">
        <v>-1.7356241234221592</v>
      </c>
      <c r="Y539" s="402">
        <v>0.17646226847125135</v>
      </c>
    </row>
    <row r="540" spans="2:25" x14ac:dyDescent="0.15">
      <c r="B540" s="346" t="s">
        <v>7</v>
      </c>
      <c r="C540" s="346" t="s">
        <v>274</v>
      </c>
      <c r="D540" s="346" t="s">
        <v>273</v>
      </c>
      <c r="E540" s="400">
        <v>115</v>
      </c>
      <c r="F540" s="400">
        <v>1210</v>
      </c>
      <c r="G540" s="401">
        <v>9.5041322314049594</v>
      </c>
      <c r="H540" s="400">
        <v>25</v>
      </c>
      <c r="I540" s="400">
        <v>300</v>
      </c>
      <c r="J540" s="401">
        <v>8.3333333333333321</v>
      </c>
      <c r="K540" s="400">
        <v>90</v>
      </c>
      <c r="L540" s="400">
        <v>910</v>
      </c>
      <c r="M540" s="401">
        <v>9.8901098901098905</v>
      </c>
      <c r="N540" s="400">
        <v>95</v>
      </c>
      <c r="O540" s="400">
        <v>875</v>
      </c>
      <c r="P540" s="401">
        <v>10.857142857142858</v>
      </c>
      <c r="Q540" s="400">
        <v>0</v>
      </c>
      <c r="R540" s="400">
        <v>0</v>
      </c>
      <c r="S540" s="401" t="s">
        <v>589</v>
      </c>
      <c r="T540" s="400">
        <v>95</v>
      </c>
      <c r="U540" s="400">
        <v>875</v>
      </c>
      <c r="V540" s="402">
        <v>10.857142857142858</v>
      </c>
      <c r="W540" s="402">
        <v>1.3530106257378982</v>
      </c>
      <c r="X540" s="402">
        <v>0.96703296703296715</v>
      </c>
      <c r="Y540" s="402">
        <v>-0.38597765870493106</v>
      </c>
    </row>
    <row r="541" spans="2:25" x14ac:dyDescent="0.15">
      <c r="B541" s="346" t="s">
        <v>7</v>
      </c>
      <c r="C541" s="346" t="s">
        <v>233</v>
      </c>
      <c r="D541" s="346" t="s">
        <v>232</v>
      </c>
      <c r="E541" s="400">
        <v>170</v>
      </c>
      <c r="F541" s="400">
        <v>1745</v>
      </c>
      <c r="G541" s="401">
        <v>9.7421203438395416</v>
      </c>
      <c r="H541" s="400">
        <v>0</v>
      </c>
      <c r="I541" s="400">
        <v>0</v>
      </c>
      <c r="J541" s="401" t="s">
        <v>589</v>
      </c>
      <c r="K541" s="400">
        <v>170</v>
      </c>
      <c r="L541" s="400">
        <v>1745</v>
      </c>
      <c r="M541" s="401">
        <v>9.7421203438395416</v>
      </c>
      <c r="N541" s="400">
        <v>145</v>
      </c>
      <c r="O541" s="400">
        <v>1655</v>
      </c>
      <c r="P541" s="401">
        <v>8.761329305135952</v>
      </c>
      <c r="Q541" s="400">
        <v>0</v>
      </c>
      <c r="R541" s="400">
        <v>0</v>
      </c>
      <c r="S541" s="401" t="s">
        <v>589</v>
      </c>
      <c r="T541" s="400">
        <v>145</v>
      </c>
      <c r="U541" s="400">
        <v>1655</v>
      </c>
      <c r="V541" s="402">
        <v>8.761329305135952</v>
      </c>
      <c r="W541" s="402">
        <v>-0.98079103870358963</v>
      </c>
      <c r="X541" s="402">
        <v>-0.98079103870358963</v>
      </c>
      <c r="Y541" s="402">
        <v>0</v>
      </c>
    </row>
    <row r="542" spans="2:25" x14ac:dyDescent="0.15">
      <c r="B542" s="346" t="s">
        <v>7</v>
      </c>
      <c r="C542" s="346" t="s">
        <v>235</v>
      </c>
      <c r="D542" s="346" t="s">
        <v>234</v>
      </c>
      <c r="E542" s="400">
        <v>70</v>
      </c>
      <c r="F542" s="400">
        <v>860</v>
      </c>
      <c r="G542" s="401">
        <v>8.1395348837209305</v>
      </c>
      <c r="H542" s="400">
        <v>0</v>
      </c>
      <c r="I542" s="400">
        <v>0</v>
      </c>
      <c r="J542" s="401" t="s">
        <v>589</v>
      </c>
      <c r="K542" s="400">
        <v>70</v>
      </c>
      <c r="L542" s="400">
        <v>860</v>
      </c>
      <c r="M542" s="401">
        <v>8.1395348837209305</v>
      </c>
      <c r="N542" s="400">
        <v>85</v>
      </c>
      <c r="O542" s="400">
        <v>835</v>
      </c>
      <c r="P542" s="401">
        <v>10.179640718562874</v>
      </c>
      <c r="Q542" s="400">
        <v>0</v>
      </c>
      <c r="R542" s="400">
        <v>0</v>
      </c>
      <c r="S542" s="401" t="s">
        <v>589</v>
      </c>
      <c r="T542" s="400">
        <v>85</v>
      </c>
      <c r="U542" s="400">
        <v>835</v>
      </c>
      <c r="V542" s="402">
        <v>10.179640718562874</v>
      </c>
      <c r="W542" s="402">
        <v>2.0401058348419436</v>
      </c>
      <c r="X542" s="402">
        <v>2.0401058348419436</v>
      </c>
      <c r="Y542" s="402">
        <v>0</v>
      </c>
    </row>
    <row r="543" spans="2:25" x14ac:dyDescent="0.15">
      <c r="B543" s="346" t="s">
        <v>7</v>
      </c>
      <c r="C543" s="346" t="s">
        <v>276</v>
      </c>
      <c r="D543" s="346" t="s">
        <v>275</v>
      </c>
      <c r="E543" s="400">
        <v>1700</v>
      </c>
      <c r="F543" s="400">
        <v>16395</v>
      </c>
      <c r="G543" s="401">
        <v>10.36901494358036</v>
      </c>
      <c r="H543" s="400">
        <v>70</v>
      </c>
      <c r="I543" s="400">
        <v>665</v>
      </c>
      <c r="J543" s="401">
        <v>10.526315789473683</v>
      </c>
      <c r="K543" s="400">
        <v>1630</v>
      </c>
      <c r="L543" s="400">
        <v>15730</v>
      </c>
      <c r="M543" s="401">
        <v>10.362364907819453</v>
      </c>
      <c r="N543" s="400">
        <v>1690</v>
      </c>
      <c r="O543" s="400">
        <v>16410</v>
      </c>
      <c r="P543" s="401">
        <v>10.298598415600244</v>
      </c>
      <c r="Q543" s="400">
        <v>85</v>
      </c>
      <c r="R543" s="400">
        <v>705</v>
      </c>
      <c r="S543" s="401">
        <v>12.056737588652481</v>
      </c>
      <c r="T543" s="400">
        <v>1605</v>
      </c>
      <c r="U543" s="400">
        <v>15705</v>
      </c>
      <c r="V543" s="402">
        <v>10.219675262655205</v>
      </c>
      <c r="W543" s="402">
        <v>-7.0416527980116328E-2</v>
      </c>
      <c r="X543" s="402">
        <v>-0.14268964516424809</v>
      </c>
      <c r="Y543" s="402">
        <v>-7.2273117184131763E-2</v>
      </c>
    </row>
    <row r="544" spans="2:25" x14ac:dyDescent="0.15">
      <c r="B544" s="346" t="s">
        <v>7</v>
      </c>
      <c r="C544" s="346" t="s">
        <v>104</v>
      </c>
      <c r="D544" s="346" t="s">
        <v>103</v>
      </c>
      <c r="E544" s="400">
        <v>445</v>
      </c>
      <c r="F544" s="400">
        <v>3210</v>
      </c>
      <c r="G544" s="401">
        <v>13.862928348909657</v>
      </c>
      <c r="H544" s="400">
        <v>0</v>
      </c>
      <c r="I544" s="400">
        <v>0</v>
      </c>
      <c r="J544" s="401" t="s">
        <v>589</v>
      </c>
      <c r="K544" s="400">
        <v>445</v>
      </c>
      <c r="L544" s="400">
        <v>3210</v>
      </c>
      <c r="M544" s="401">
        <v>13.862928348909657</v>
      </c>
      <c r="N544" s="400">
        <v>410</v>
      </c>
      <c r="O544" s="400">
        <v>3190</v>
      </c>
      <c r="P544" s="401">
        <v>12.852664576802509</v>
      </c>
      <c r="Q544" s="400">
        <v>0</v>
      </c>
      <c r="R544" s="400">
        <v>0</v>
      </c>
      <c r="S544" s="401" t="s">
        <v>589</v>
      </c>
      <c r="T544" s="400">
        <v>410</v>
      </c>
      <c r="U544" s="400">
        <v>3190</v>
      </c>
      <c r="V544" s="402">
        <v>12.852664576802509</v>
      </c>
      <c r="W544" s="402">
        <v>-1.0102637721071481</v>
      </c>
      <c r="X544" s="402">
        <v>-1.0102637721071481</v>
      </c>
      <c r="Y544" s="402">
        <v>0</v>
      </c>
    </row>
    <row r="545" spans="2:25" x14ac:dyDescent="0.15">
      <c r="B545" s="346" t="s">
        <v>7</v>
      </c>
      <c r="C545" s="346" t="s">
        <v>237</v>
      </c>
      <c r="D545" s="346" t="s">
        <v>236</v>
      </c>
      <c r="E545" s="400">
        <v>110</v>
      </c>
      <c r="F545" s="400">
        <v>1905</v>
      </c>
      <c r="G545" s="401">
        <v>5.7742782152230969</v>
      </c>
      <c r="H545" s="400">
        <v>50</v>
      </c>
      <c r="I545" s="400">
        <v>930</v>
      </c>
      <c r="J545" s="401">
        <v>5.376344086021505</v>
      </c>
      <c r="K545" s="400">
        <v>65</v>
      </c>
      <c r="L545" s="400">
        <v>975</v>
      </c>
      <c r="M545" s="401">
        <v>6.666666666666667</v>
      </c>
      <c r="N545" s="400">
        <v>75</v>
      </c>
      <c r="O545" s="400">
        <v>975</v>
      </c>
      <c r="P545" s="401">
        <v>7.6923076923076925</v>
      </c>
      <c r="Q545" s="400" t="s">
        <v>580</v>
      </c>
      <c r="R545" s="400">
        <v>20</v>
      </c>
      <c r="S545" s="401" t="s">
        <v>580</v>
      </c>
      <c r="T545" s="400">
        <v>70</v>
      </c>
      <c r="U545" s="400">
        <v>955</v>
      </c>
      <c r="V545" s="402">
        <v>7.3298429319371721</v>
      </c>
      <c r="W545" s="402">
        <v>1.9180294770845956</v>
      </c>
      <c r="X545" s="402">
        <v>0.66317626527050511</v>
      </c>
      <c r="Y545" s="402">
        <v>-1.2548532118140905</v>
      </c>
    </row>
    <row r="546" spans="2:25" x14ac:dyDescent="0.15">
      <c r="B546" s="346" t="s">
        <v>7</v>
      </c>
      <c r="C546" s="346" t="s">
        <v>106</v>
      </c>
      <c r="D546" s="346" t="s">
        <v>105</v>
      </c>
      <c r="E546" s="400">
        <v>540</v>
      </c>
      <c r="F546" s="400">
        <v>5160</v>
      </c>
      <c r="G546" s="401">
        <v>10.465116279069768</v>
      </c>
      <c r="H546" s="400">
        <v>235</v>
      </c>
      <c r="I546" s="400">
        <v>2260</v>
      </c>
      <c r="J546" s="401">
        <v>10.398230088495575</v>
      </c>
      <c r="K546" s="400">
        <v>305</v>
      </c>
      <c r="L546" s="400">
        <v>2900</v>
      </c>
      <c r="M546" s="401">
        <v>10.517241379310345</v>
      </c>
      <c r="N546" s="400">
        <v>295</v>
      </c>
      <c r="O546" s="400">
        <v>2855</v>
      </c>
      <c r="P546" s="401">
        <v>10.332749562171628</v>
      </c>
      <c r="Q546" s="400" t="s">
        <v>580</v>
      </c>
      <c r="R546" s="400">
        <v>35</v>
      </c>
      <c r="S546" s="401" t="s">
        <v>580</v>
      </c>
      <c r="T546" s="400">
        <v>290</v>
      </c>
      <c r="U546" s="400">
        <v>2820</v>
      </c>
      <c r="V546" s="402">
        <v>10.283687943262411</v>
      </c>
      <c r="W546" s="402">
        <v>-0.13236671689814017</v>
      </c>
      <c r="X546" s="402">
        <v>-0.23355343604793433</v>
      </c>
      <c r="Y546" s="402">
        <v>-0.10118671914979416</v>
      </c>
    </row>
    <row r="547" spans="2:25" x14ac:dyDescent="0.15">
      <c r="B547" s="346" t="s">
        <v>7</v>
      </c>
      <c r="C547" s="346" t="s">
        <v>62</v>
      </c>
      <c r="D547" s="346" t="s">
        <v>61</v>
      </c>
      <c r="E547" s="400">
        <v>240</v>
      </c>
      <c r="F547" s="400">
        <v>1740</v>
      </c>
      <c r="G547" s="401">
        <v>13.793103448275861</v>
      </c>
      <c r="H547" s="400">
        <v>105</v>
      </c>
      <c r="I547" s="400">
        <v>730</v>
      </c>
      <c r="J547" s="401">
        <v>14.383561643835616</v>
      </c>
      <c r="K547" s="400">
        <v>135</v>
      </c>
      <c r="L547" s="400">
        <v>1010</v>
      </c>
      <c r="M547" s="401">
        <v>13.366336633663368</v>
      </c>
      <c r="N547" s="400">
        <v>155</v>
      </c>
      <c r="O547" s="400">
        <v>1065</v>
      </c>
      <c r="P547" s="401">
        <v>14.553990610328638</v>
      </c>
      <c r="Q547" s="400" t="s">
        <v>580</v>
      </c>
      <c r="R547" s="400">
        <v>80</v>
      </c>
      <c r="S547" s="401" t="s">
        <v>580</v>
      </c>
      <c r="T547" s="400">
        <v>150</v>
      </c>
      <c r="U547" s="400">
        <v>990</v>
      </c>
      <c r="V547" s="402">
        <v>15.151515151515152</v>
      </c>
      <c r="W547" s="402">
        <v>0.76088716205277684</v>
      </c>
      <c r="X547" s="402">
        <v>1.7851785178517847</v>
      </c>
      <c r="Y547" s="402">
        <v>1.0242913557990079</v>
      </c>
    </row>
    <row r="548" spans="2:25" x14ac:dyDescent="0.15">
      <c r="B548" s="346" t="s">
        <v>7</v>
      </c>
      <c r="C548" s="346" t="s">
        <v>239</v>
      </c>
      <c r="D548" s="346" t="s">
        <v>238</v>
      </c>
      <c r="E548" s="400">
        <v>300</v>
      </c>
      <c r="F548" s="400">
        <v>2895</v>
      </c>
      <c r="G548" s="401">
        <v>10.362694300518134</v>
      </c>
      <c r="H548" s="400">
        <v>45</v>
      </c>
      <c r="I548" s="400">
        <v>325</v>
      </c>
      <c r="J548" s="401">
        <v>13.846153846153847</v>
      </c>
      <c r="K548" s="400">
        <v>255</v>
      </c>
      <c r="L548" s="400">
        <v>2570</v>
      </c>
      <c r="M548" s="401">
        <v>9.9221789883268485</v>
      </c>
      <c r="N548" s="400">
        <v>245</v>
      </c>
      <c r="O548" s="400">
        <v>2420</v>
      </c>
      <c r="P548" s="401">
        <v>10.12396694214876</v>
      </c>
      <c r="Q548" s="400">
        <v>0</v>
      </c>
      <c r="R548" s="400">
        <v>0</v>
      </c>
      <c r="S548" s="401" t="s">
        <v>589</v>
      </c>
      <c r="T548" s="400">
        <v>245</v>
      </c>
      <c r="U548" s="400">
        <v>2420</v>
      </c>
      <c r="V548" s="402">
        <v>10.12396694214876</v>
      </c>
      <c r="W548" s="402">
        <v>-0.23872735836937409</v>
      </c>
      <c r="X548" s="402">
        <v>0.20178795382191161</v>
      </c>
      <c r="Y548" s="402">
        <v>0.4405153121912857</v>
      </c>
    </row>
    <row r="549" spans="2:25" x14ac:dyDescent="0.15">
      <c r="B549" s="346" t="s">
        <v>7</v>
      </c>
      <c r="C549" s="346" t="s">
        <v>66</v>
      </c>
      <c r="D549" s="346" t="s">
        <v>65</v>
      </c>
      <c r="E549" s="400">
        <v>1265</v>
      </c>
      <c r="F549" s="400">
        <v>12680</v>
      </c>
      <c r="G549" s="401">
        <v>9.9763406940063089</v>
      </c>
      <c r="H549" s="400">
        <v>710</v>
      </c>
      <c r="I549" s="400">
        <v>7160</v>
      </c>
      <c r="J549" s="401">
        <v>9.9162011173184368</v>
      </c>
      <c r="K549" s="400">
        <v>555</v>
      </c>
      <c r="L549" s="400">
        <v>5520</v>
      </c>
      <c r="M549" s="401">
        <v>10.054347826086957</v>
      </c>
      <c r="N549" s="400">
        <v>560</v>
      </c>
      <c r="O549" s="400">
        <v>5435</v>
      </c>
      <c r="P549" s="401">
        <v>10.303587856485741</v>
      </c>
      <c r="Q549" s="400">
        <v>10</v>
      </c>
      <c r="R549" s="400">
        <v>120</v>
      </c>
      <c r="S549" s="401">
        <v>8.3333333333333321</v>
      </c>
      <c r="T549" s="400">
        <v>550</v>
      </c>
      <c r="U549" s="400">
        <v>5315</v>
      </c>
      <c r="V549" s="402">
        <v>10.348071495766698</v>
      </c>
      <c r="W549" s="402">
        <v>0.32724716247943242</v>
      </c>
      <c r="X549" s="402">
        <v>0.29372366967974095</v>
      </c>
      <c r="Y549" s="402">
        <v>-3.3523492799691468E-2</v>
      </c>
    </row>
    <row r="550" spans="2:25" x14ac:dyDescent="0.15">
      <c r="B550" s="346" t="s">
        <v>7</v>
      </c>
      <c r="C550" s="346" t="s">
        <v>108</v>
      </c>
      <c r="D550" s="346" t="s">
        <v>107</v>
      </c>
      <c r="E550" s="400">
        <v>890</v>
      </c>
      <c r="F550" s="400">
        <v>9140</v>
      </c>
      <c r="G550" s="401">
        <v>9.7374179431072214</v>
      </c>
      <c r="H550" s="400">
        <v>315</v>
      </c>
      <c r="I550" s="400">
        <v>2730</v>
      </c>
      <c r="J550" s="401">
        <v>11.538461538461538</v>
      </c>
      <c r="K550" s="400">
        <v>575</v>
      </c>
      <c r="L550" s="400">
        <v>6410</v>
      </c>
      <c r="M550" s="401">
        <v>8.9703588143525756</v>
      </c>
      <c r="N550" s="400">
        <v>575</v>
      </c>
      <c r="O550" s="400">
        <v>5685</v>
      </c>
      <c r="P550" s="401">
        <v>10.114335971855761</v>
      </c>
      <c r="Q550" s="400">
        <v>55</v>
      </c>
      <c r="R550" s="400">
        <v>440</v>
      </c>
      <c r="S550" s="401">
        <v>12.5</v>
      </c>
      <c r="T550" s="400">
        <v>520</v>
      </c>
      <c r="U550" s="400">
        <v>5245</v>
      </c>
      <c r="V550" s="402">
        <v>9.9142040038131558</v>
      </c>
      <c r="W550" s="402">
        <v>0.37691802874853941</v>
      </c>
      <c r="X550" s="402">
        <v>0.94384518946058016</v>
      </c>
      <c r="Y550" s="402">
        <v>0.56692716071204075</v>
      </c>
    </row>
    <row r="551" spans="2:25" x14ac:dyDescent="0.15">
      <c r="B551" s="346" t="s">
        <v>7</v>
      </c>
      <c r="C551" s="346" t="s">
        <v>130</v>
      </c>
      <c r="D551" s="346" t="s">
        <v>129</v>
      </c>
      <c r="E551" s="400">
        <v>445</v>
      </c>
      <c r="F551" s="400">
        <v>4415</v>
      </c>
      <c r="G551" s="401">
        <v>10.079275198187995</v>
      </c>
      <c r="H551" s="400">
        <v>50</v>
      </c>
      <c r="I551" s="400">
        <v>580</v>
      </c>
      <c r="J551" s="401">
        <v>8.6206896551724146</v>
      </c>
      <c r="K551" s="400">
        <v>390</v>
      </c>
      <c r="L551" s="400">
        <v>3835</v>
      </c>
      <c r="M551" s="401">
        <v>10.16949152542373</v>
      </c>
      <c r="N551" s="400">
        <v>385</v>
      </c>
      <c r="O551" s="400">
        <v>4260</v>
      </c>
      <c r="P551" s="401">
        <v>9.0375586854460099</v>
      </c>
      <c r="Q551" s="400">
        <v>40</v>
      </c>
      <c r="R551" s="400">
        <v>555</v>
      </c>
      <c r="S551" s="401">
        <v>7.2072072072072073</v>
      </c>
      <c r="T551" s="400">
        <v>345</v>
      </c>
      <c r="U551" s="400">
        <v>3705</v>
      </c>
      <c r="V551" s="402">
        <v>9.3117408906882595</v>
      </c>
      <c r="W551" s="402">
        <v>-1.041716512741985</v>
      </c>
      <c r="X551" s="402">
        <v>-0.85775063473547064</v>
      </c>
      <c r="Y551" s="402">
        <v>0.18396587800651432</v>
      </c>
    </row>
    <row r="552" spans="2:25" x14ac:dyDescent="0.15">
      <c r="B552" s="346" t="s">
        <v>7</v>
      </c>
      <c r="C552" s="346" t="s">
        <v>132</v>
      </c>
      <c r="D552" s="346" t="s">
        <v>131</v>
      </c>
      <c r="E552" s="400">
        <v>530</v>
      </c>
      <c r="F552" s="400">
        <v>7165</v>
      </c>
      <c r="G552" s="401">
        <v>7.3970690858339152</v>
      </c>
      <c r="H552" s="400">
        <v>45</v>
      </c>
      <c r="I552" s="400">
        <v>650</v>
      </c>
      <c r="J552" s="401">
        <v>6.9230769230769234</v>
      </c>
      <c r="K552" s="400">
        <v>490</v>
      </c>
      <c r="L552" s="400">
        <v>6515</v>
      </c>
      <c r="M552" s="401">
        <v>7.5211051419800459</v>
      </c>
      <c r="N552" s="400">
        <v>495</v>
      </c>
      <c r="O552" s="400">
        <v>6710</v>
      </c>
      <c r="P552" s="401">
        <v>7.3770491803278686</v>
      </c>
      <c r="Q552" s="400">
        <v>20</v>
      </c>
      <c r="R552" s="400">
        <v>255</v>
      </c>
      <c r="S552" s="401">
        <v>7.8431372549019605</v>
      </c>
      <c r="T552" s="400">
        <v>475</v>
      </c>
      <c r="U552" s="400">
        <v>6455</v>
      </c>
      <c r="V552" s="402">
        <v>7.358636715724244</v>
      </c>
      <c r="W552" s="402">
        <v>-2.0019905506046598E-2</v>
      </c>
      <c r="X552" s="402">
        <v>-0.16246842625580182</v>
      </c>
      <c r="Y552" s="402">
        <v>-0.14244852074975523</v>
      </c>
    </row>
    <row r="553" spans="2:25" x14ac:dyDescent="0.15">
      <c r="B553" s="346" t="s">
        <v>7</v>
      </c>
      <c r="C553" s="346" t="s">
        <v>241</v>
      </c>
      <c r="D553" s="346" t="s">
        <v>240</v>
      </c>
      <c r="E553" s="400">
        <v>320</v>
      </c>
      <c r="F553" s="400">
        <v>3270</v>
      </c>
      <c r="G553" s="401">
        <v>9.7859327217125376</v>
      </c>
      <c r="H553" s="400" t="s">
        <v>580</v>
      </c>
      <c r="I553" s="400">
        <v>80</v>
      </c>
      <c r="J553" s="401" t="s">
        <v>580</v>
      </c>
      <c r="K553" s="400">
        <v>320</v>
      </c>
      <c r="L553" s="400">
        <v>3185</v>
      </c>
      <c r="M553" s="401">
        <v>10.047095761381476</v>
      </c>
      <c r="N553" s="400">
        <v>310</v>
      </c>
      <c r="O553" s="400">
        <v>3135</v>
      </c>
      <c r="P553" s="401">
        <v>9.888357256778308</v>
      </c>
      <c r="Q553" s="400">
        <v>10</v>
      </c>
      <c r="R553" s="400">
        <v>75</v>
      </c>
      <c r="S553" s="401">
        <v>13.333333333333334</v>
      </c>
      <c r="T553" s="400">
        <v>300</v>
      </c>
      <c r="U553" s="400">
        <v>3060</v>
      </c>
      <c r="V553" s="402">
        <v>9.8039215686274517</v>
      </c>
      <c r="W553" s="402">
        <v>0.10242453506577043</v>
      </c>
      <c r="X553" s="402">
        <v>-0.24317419275402408</v>
      </c>
      <c r="Y553" s="402">
        <v>-0.3455987278197945</v>
      </c>
    </row>
    <row r="554" spans="2:25" x14ac:dyDescent="0.15">
      <c r="B554" s="346" t="s">
        <v>7</v>
      </c>
      <c r="C554" s="346" t="s">
        <v>134</v>
      </c>
      <c r="D554" s="346" t="s">
        <v>133</v>
      </c>
      <c r="E554" s="400">
        <v>775</v>
      </c>
      <c r="F554" s="400">
        <v>7450</v>
      </c>
      <c r="G554" s="401">
        <v>10.40268456375839</v>
      </c>
      <c r="H554" s="400">
        <v>180</v>
      </c>
      <c r="I554" s="400">
        <v>1685</v>
      </c>
      <c r="J554" s="401">
        <v>10.682492581602373</v>
      </c>
      <c r="K554" s="400">
        <v>595</v>
      </c>
      <c r="L554" s="400">
        <v>5770</v>
      </c>
      <c r="M554" s="401">
        <v>10.311958405545928</v>
      </c>
      <c r="N554" s="400">
        <v>645</v>
      </c>
      <c r="O554" s="400">
        <v>6220</v>
      </c>
      <c r="P554" s="401">
        <v>10.369774919614148</v>
      </c>
      <c r="Q554" s="400">
        <v>75</v>
      </c>
      <c r="R554" s="400">
        <v>680</v>
      </c>
      <c r="S554" s="401">
        <v>11.029411764705882</v>
      </c>
      <c r="T554" s="400">
        <v>570</v>
      </c>
      <c r="U554" s="400">
        <v>5540</v>
      </c>
      <c r="V554" s="402">
        <v>10.288808664259928</v>
      </c>
      <c r="W554" s="402">
        <v>-3.2909644144242023E-2</v>
      </c>
      <c r="X554" s="402">
        <v>-2.3149741285999781E-2</v>
      </c>
      <c r="Y554" s="402">
        <v>9.759902858242242E-3</v>
      </c>
    </row>
    <row r="555" spans="2:25" x14ac:dyDescent="0.15">
      <c r="B555" s="346" t="s">
        <v>7</v>
      </c>
      <c r="C555" s="346" t="s">
        <v>64</v>
      </c>
      <c r="D555" s="346" t="s">
        <v>63</v>
      </c>
      <c r="E555" s="400">
        <v>690</v>
      </c>
      <c r="F555" s="400">
        <v>5265</v>
      </c>
      <c r="G555" s="401">
        <v>13.105413105413104</v>
      </c>
      <c r="H555" s="400">
        <v>420</v>
      </c>
      <c r="I555" s="400">
        <v>3005</v>
      </c>
      <c r="J555" s="401">
        <v>13.976705490848584</v>
      </c>
      <c r="K555" s="400">
        <v>270</v>
      </c>
      <c r="L555" s="400">
        <v>2260</v>
      </c>
      <c r="M555" s="401">
        <v>11.946902654867257</v>
      </c>
      <c r="N555" s="400">
        <v>260</v>
      </c>
      <c r="O555" s="400">
        <v>2340</v>
      </c>
      <c r="P555" s="401">
        <v>11.111111111111111</v>
      </c>
      <c r="Q555" s="400">
        <v>15</v>
      </c>
      <c r="R555" s="400">
        <v>95</v>
      </c>
      <c r="S555" s="401">
        <v>15.789473684210526</v>
      </c>
      <c r="T555" s="400">
        <v>250</v>
      </c>
      <c r="U555" s="400">
        <v>2245</v>
      </c>
      <c r="V555" s="402">
        <v>11.1358574610245</v>
      </c>
      <c r="W555" s="402">
        <v>-1.9943019943019937</v>
      </c>
      <c r="X555" s="402">
        <v>-0.81104519384275697</v>
      </c>
      <c r="Y555" s="402">
        <v>1.1832568004592368</v>
      </c>
    </row>
    <row r="556" spans="2:25" x14ac:dyDescent="0.15">
      <c r="B556" s="346" t="s">
        <v>7</v>
      </c>
      <c r="C556" s="346" t="s">
        <v>186</v>
      </c>
      <c r="D556" s="346" t="s">
        <v>185</v>
      </c>
      <c r="E556" s="400">
        <v>365</v>
      </c>
      <c r="F556" s="400">
        <v>3155</v>
      </c>
      <c r="G556" s="401">
        <v>11.568938193343898</v>
      </c>
      <c r="H556" s="400">
        <v>145</v>
      </c>
      <c r="I556" s="400">
        <v>1340</v>
      </c>
      <c r="J556" s="401">
        <v>10.820895522388058</v>
      </c>
      <c r="K556" s="400">
        <v>220</v>
      </c>
      <c r="L556" s="400">
        <v>1815</v>
      </c>
      <c r="M556" s="401">
        <v>12.121212121212121</v>
      </c>
      <c r="N556" s="400">
        <v>220</v>
      </c>
      <c r="O556" s="400">
        <v>1930</v>
      </c>
      <c r="P556" s="401">
        <v>11.398963730569948</v>
      </c>
      <c r="Q556" s="400">
        <v>25</v>
      </c>
      <c r="R556" s="400">
        <v>270</v>
      </c>
      <c r="S556" s="401">
        <v>9.2592592592592595</v>
      </c>
      <c r="T556" s="400">
        <v>195</v>
      </c>
      <c r="U556" s="400">
        <v>1660</v>
      </c>
      <c r="V556" s="402">
        <v>11.746987951807229</v>
      </c>
      <c r="W556" s="402">
        <v>-0.16997446277395056</v>
      </c>
      <c r="X556" s="402">
        <v>-0.37422416940489178</v>
      </c>
      <c r="Y556" s="402">
        <v>-0.20424970663094122</v>
      </c>
    </row>
    <row r="557" spans="2:25" x14ac:dyDescent="0.15">
      <c r="B557" s="346" t="s">
        <v>7</v>
      </c>
      <c r="C557" s="346" t="s">
        <v>68</v>
      </c>
      <c r="D557" s="346" t="s">
        <v>67</v>
      </c>
      <c r="E557" s="400">
        <v>730</v>
      </c>
      <c r="F557" s="400">
        <v>6120</v>
      </c>
      <c r="G557" s="401">
        <v>11.928104575163399</v>
      </c>
      <c r="H557" s="400">
        <v>25</v>
      </c>
      <c r="I557" s="400">
        <v>185</v>
      </c>
      <c r="J557" s="401">
        <v>13.513513513513514</v>
      </c>
      <c r="K557" s="400">
        <v>705</v>
      </c>
      <c r="L557" s="400">
        <v>5935</v>
      </c>
      <c r="M557" s="401">
        <v>11.878685762426285</v>
      </c>
      <c r="N557" s="400">
        <v>765</v>
      </c>
      <c r="O557" s="400">
        <v>6560</v>
      </c>
      <c r="P557" s="401">
        <v>11.661585365853659</v>
      </c>
      <c r="Q557" s="400">
        <v>20</v>
      </c>
      <c r="R557" s="400">
        <v>175</v>
      </c>
      <c r="S557" s="401">
        <v>11.428571428571429</v>
      </c>
      <c r="T557" s="400">
        <v>745</v>
      </c>
      <c r="U557" s="400">
        <v>6385</v>
      </c>
      <c r="V557" s="402">
        <v>11.667971808927174</v>
      </c>
      <c r="W557" s="402">
        <v>-0.26651920930973994</v>
      </c>
      <c r="X557" s="402">
        <v>-0.21071395349911093</v>
      </c>
      <c r="Y557" s="402">
        <v>5.5805255810629006E-2</v>
      </c>
    </row>
    <row r="558" spans="2:25" x14ac:dyDescent="0.15">
      <c r="B558" s="346" t="s">
        <v>7</v>
      </c>
      <c r="C558" s="346" t="s">
        <v>278</v>
      </c>
      <c r="D558" s="346" t="s">
        <v>277</v>
      </c>
      <c r="E558" s="400">
        <v>330</v>
      </c>
      <c r="F558" s="400">
        <v>3405</v>
      </c>
      <c r="G558" s="401">
        <v>9.6916299559471373</v>
      </c>
      <c r="H558" s="400">
        <v>95</v>
      </c>
      <c r="I558" s="400">
        <v>930</v>
      </c>
      <c r="J558" s="401">
        <v>10.21505376344086</v>
      </c>
      <c r="K558" s="400">
        <v>235</v>
      </c>
      <c r="L558" s="400">
        <v>2475</v>
      </c>
      <c r="M558" s="401">
        <v>9.4949494949494948</v>
      </c>
      <c r="N558" s="400">
        <v>290</v>
      </c>
      <c r="O558" s="400">
        <v>2485</v>
      </c>
      <c r="P558" s="401">
        <v>11.670020120724347</v>
      </c>
      <c r="Q558" s="400">
        <v>10</v>
      </c>
      <c r="R558" s="400">
        <v>45</v>
      </c>
      <c r="S558" s="401">
        <v>22.222222222222221</v>
      </c>
      <c r="T558" s="400">
        <v>285</v>
      </c>
      <c r="U558" s="400">
        <v>2440</v>
      </c>
      <c r="V558" s="402">
        <v>11.68032786885246</v>
      </c>
      <c r="W558" s="402">
        <v>1.9783901647772097</v>
      </c>
      <c r="X558" s="402">
        <v>2.1853783739029655</v>
      </c>
      <c r="Y558" s="402">
        <v>0.20698820912575577</v>
      </c>
    </row>
    <row r="559" spans="2:25" x14ac:dyDescent="0.15">
      <c r="B559" s="346" t="s">
        <v>7</v>
      </c>
      <c r="C559" s="346" t="s">
        <v>243</v>
      </c>
      <c r="D559" s="346" t="s">
        <v>242</v>
      </c>
      <c r="E559" s="400">
        <v>175</v>
      </c>
      <c r="F559" s="400">
        <v>2220</v>
      </c>
      <c r="G559" s="401">
        <v>7.8828828828828827</v>
      </c>
      <c r="H559" s="400" t="s">
        <v>580</v>
      </c>
      <c r="I559" s="400">
        <v>20</v>
      </c>
      <c r="J559" s="401" t="s">
        <v>580</v>
      </c>
      <c r="K559" s="400">
        <v>170</v>
      </c>
      <c r="L559" s="400">
        <v>2200</v>
      </c>
      <c r="M559" s="401">
        <v>7.7272727272727266</v>
      </c>
      <c r="N559" s="400">
        <v>195</v>
      </c>
      <c r="O559" s="400">
        <v>2230</v>
      </c>
      <c r="P559" s="401">
        <v>8.7443946188340806</v>
      </c>
      <c r="Q559" s="400" t="s">
        <v>580</v>
      </c>
      <c r="R559" s="400">
        <v>15</v>
      </c>
      <c r="S559" s="401" t="s">
        <v>580</v>
      </c>
      <c r="T559" s="400">
        <v>190</v>
      </c>
      <c r="U559" s="400">
        <v>2210</v>
      </c>
      <c r="V559" s="402">
        <v>8.5972850678733028</v>
      </c>
      <c r="W559" s="402">
        <v>0.8615117359511979</v>
      </c>
      <c r="X559" s="402">
        <v>0.8700123406005762</v>
      </c>
      <c r="Y559" s="402">
        <v>8.5006046493782961E-3</v>
      </c>
    </row>
    <row r="560" spans="2:25" x14ac:dyDescent="0.15">
      <c r="B560" s="346" t="s">
        <v>7</v>
      </c>
      <c r="C560" s="346" t="s">
        <v>28</v>
      </c>
      <c r="D560" s="346" t="s">
        <v>27</v>
      </c>
      <c r="E560" s="400">
        <v>225</v>
      </c>
      <c r="F560" s="400">
        <v>1890</v>
      </c>
      <c r="G560" s="401">
        <v>11.904761904761903</v>
      </c>
      <c r="H560" s="400">
        <v>140</v>
      </c>
      <c r="I560" s="400">
        <v>1145</v>
      </c>
      <c r="J560" s="401">
        <v>12.22707423580786</v>
      </c>
      <c r="K560" s="400">
        <v>85</v>
      </c>
      <c r="L560" s="400">
        <v>745</v>
      </c>
      <c r="M560" s="401">
        <v>11.409395973154362</v>
      </c>
      <c r="N560" s="400">
        <v>115</v>
      </c>
      <c r="O560" s="400">
        <v>735</v>
      </c>
      <c r="P560" s="401">
        <v>15.646258503401361</v>
      </c>
      <c r="Q560" s="400" t="s">
        <v>580</v>
      </c>
      <c r="R560" s="400">
        <v>50</v>
      </c>
      <c r="S560" s="401" t="s">
        <v>580</v>
      </c>
      <c r="T560" s="400">
        <v>110</v>
      </c>
      <c r="U560" s="400">
        <v>685</v>
      </c>
      <c r="V560" s="402">
        <v>16.058394160583941</v>
      </c>
      <c r="W560" s="402">
        <v>3.7414965986394577</v>
      </c>
      <c r="X560" s="402">
        <v>4.6489981874295783</v>
      </c>
      <c r="Y560" s="402">
        <v>0.90750158879012055</v>
      </c>
    </row>
    <row r="561" spans="2:25" x14ac:dyDescent="0.15">
      <c r="B561" s="346" t="s">
        <v>7</v>
      </c>
      <c r="C561" s="346" t="s">
        <v>280</v>
      </c>
      <c r="D561" s="346" t="s">
        <v>279</v>
      </c>
      <c r="E561" s="400">
        <v>380</v>
      </c>
      <c r="F561" s="400">
        <v>3505</v>
      </c>
      <c r="G561" s="401">
        <v>10.841654778887303</v>
      </c>
      <c r="H561" s="400">
        <v>95</v>
      </c>
      <c r="I561" s="400">
        <v>940</v>
      </c>
      <c r="J561" s="401">
        <v>10.106382978723403</v>
      </c>
      <c r="K561" s="400">
        <v>285</v>
      </c>
      <c r="L561" s="400">
        <v>2565</v>
      </c>
      <c r="M561" s="401">
        <v>11.111111111111111</v>
      </c>
      <c r="N561" s="400">
        <v>250</v>
      </c>
      <c r="O561" s="400">
        <v>2635</v>
      </c>
      <c r="P561" s="401">
        <v>9.4876660341555983</v>
      </c>
      <c r="Q561" s="400">
        <v>15</v>
      </c>
      <c r="R561" s="400">
        <v>165</v>
      </c>
      <c r="S561" s="401">
        <v>9.0909090909090917</v>
      </c>
      <c r="T561" s="400">
        <v>235</v>
      </c>
      <c r="U561" s="400">
        <v>2470</v>
      </c>
      <c r="V561" s="402">
        <v>9.5141700404858298</v>
      </c>
      <c r="W561" s="402">
        <v>-1.3539887447317049</v>
      </c>
      <c r="X561" s="402">
        <v>-1.5969410706252809</v>
      </c>
      <c r="Y561" s="402">
        <v>-0.24295232589357596</v>
      </c>
    </row>
    <row r="562" spans="2:25" x14ac:dyDescent="0.15">
      <c r="B562" s="346" t="s">
        <v>7</v>
      </c>
      <c r="C562" s="346" t="s">
        <v>30</v>
      </c>
      <c r="D562" s="346" t="s">
        <v>29</v>
      </c>
      <c r="E562" s="400">
        <v>390</v>
      </c>
      <c r="F562" s="400">
        <v>2960</v>
      </c>
      <c r="G562" s="401">
        <v>13.175675675675674</v>
      </c>
      <c r="H562" s="400" t="s">
        <v>580</v>
      </c>
      <c r="I562" s="400">
        <v>30</v>
      </c>
      <c r="J562" s="401" t="s">
        <v>580</v>
      </c>
      <c r="K562" s="400">
        <v>380</v>
      </c>
      <c r="L562" s="400">
        <v>2930</v>
      </c>
      <c r="M562" s="401">
        <v>12.969283276450511</v>
      </c>
      <c r="N562" s="400">
        <v>330</v>
      </c>
      <c r="O562" s="400">
        <v>2800</v>
      </c>
      <c r="P562" s="401">
        <v>11.785714285714285</v>
      </c>
      <c r="Q562" s="400" t="s">
        <v>580</v>
      </c>
      <c r="R562" s="400">
        <v>45</v>
      </c>
      <c r="S562" s="401" t="s">
        <v>580</v>
      </c>
      <c r="T562" s="400">
        <v>325</v>
      </c>
      <c r="U562" s="400">
        <v>2750</v>
      </c>
      <c r="V562" s="402">
        <v>11.818181818181818</v>
      </c>
      <c r="W562" s="402">
        <v>-1.389961389961389</v>
      </c>
      <c r="X562" s="402">
        <v>-1.1511014582686929</v>
      </c>
      <c r="Y562" s="402">
        <v>0.23885993169269604</v>
      </c>
    </row>
    <row r="563" spans="2:25" x14ac:dyDescent="0.15">
      <c r="B563" s="346" t="s">
        <v>7</v>
      </c>
      <c r="C563" s="346" t="s">
        <v>245</v>
      </c>
      <c r="D563" s="346" t="s">
        <v>244</v>
      </c>
      <c r="E563" s="400" t="s">
        <v>579</v>
      </c>
      <c r="F563" s="400" t="s">
        <v>579</v>
      </c>
      <c r="G563" s="401" t="s">
        <v>579</v>
      </c>
      <c r="H563" s="400" t="s">
        <v>579</v>
      </c>
      <c r="I563" s="400" t="s">
        <v>579</v>
      </c>
      <c r="J563" s="401" t="s">
        <v>579</v>
      </c>
      <c r="K563" s="400" t="s">
        <v>579</v>
      </c>
      <c r="L563" s="400" t="s">
        <v>579</v>
      </c>
      <c r="M563" s="401" t="s">
        <v>579</v>
      </c>
      <c r="N563" s="400" t="s">
        <v>579</v>
      </c>
      <c r="O563" s="400" t="s">
        <v>579</v>
      </c>
      <c r="P563" s="401" t="s">
        <v>579</v>
      </c>
      <c r="Q563" s="400" t="s">
        <v>579</v>
      </c>
      <c r="R563" s="400" t="s">
        <v>579</v>
      </c>
      <c r="S563" s="401" t="s">
        <v>579</v>
      </c>
      <c r="T563" s="400" t="s">
        <v>579</v>
      </c>
      <c r="U563" s="400" t="s">
        <v>579</v>
      </c>
      <c r="V563" s="402" t="s">
        <v>579</v>
      </c>
      <c r="W563" s="402" t="s">
        <v>579</v>
      </c>
      <c r="X563" s="402" t="s">
        <v>579</v>
      </c>
      <c r="Y563" s="402" t="s">
        <v>579</v>
      </c>
    </row>
    <row r="564" spans="2:25" x14ac:dyDescent="0.15">
      <c r="B564" s="346" t="s">
        <v>7</v>
      </c>
      <c r="C564" s="346" t="s">
        <v>188</v>
      </c>
      <c r="D564" s="346" t="s">
        <v>187</v>
      </c>
      <c r="E564" s="400">
        <v>820</v>
      </c>
      <c r="F564" s="400">
        <v>8310</v>
      </c>
      <c r="G564" s="401">
        <v>9.8676293622142008</v>
      </c>
      <c r="H564" s="400">
        <v>340</v>
      </c>
      <c r="I564" s="400">
        <v>3210</v>
      </c>
      <c r="J564" s="401">
        <v>10.59190031152648</v>
      </c>
      <c r="K564" s="400">
        <v>480</v>
      </c>
      <c r="L564" s="400">
        <v>5100</v>
      </c>
      <c r="M564" s="401">
        <v>9.4117647058823533</v>
      </c>
      <c r="N564" s="400">
        <v>480</v>
      </c>
      <c r="O564" s="400">
        <v>5435</v>
      </c>
      <c r="P564" s="401">
        <v>8.8316467341306346</v>
      </c>
      <c r="Q564" s="400">
        <v>35</v>
      </c>
      <c r="R564" s="400">
        <v>320</v>
      </c>
      <c r="S564" s="401">
        <v>10.9375</v>
      </c>
      <c r="T564" s="400">
        <v>445</v>
      </c>
      <c r="U564" s="400">
        <v>5115</v>
      </c>
      <c r="V564" s="402">
        <v>8.6999022482893462</v>
      </c>
      <c r="W564" s="402">
        <v>-1.0359826280835662</v>
      </c>
      <c r="X564" s="402">
        <v>-0.71186245759300704</v>
      </c>
      <c r="Y564" s="402">
        <v>0.32412017049055919</v>
      </c>
    </row>
    <row r="565" spans="2:25" x14ac:dyDescent="0.15">
      <c r="B565" s="346" t="s">
        <v>7</v>
      </c>
      <c r="C565" s="346" t="s">
        <v>110</v>
      </c>
      <c r="D565" s="346" t="s">
        <v>109</v>
      </c>
      <c r="E565" s="400">
        <v>195</v>
      </c>
      <c r="F565" s="400">
        <v>1840</v>
      </c>
      <c r="G565" s="401">
        <v>10.597826086956522</v>
      </c>
      <c r="H565" s="400" t="s">
        <v>580</v>
      </c>
      <c r="I565" s="400">
        <v>35</v>
      </c>
      <c r="J565" s="401" t="s">
        <v>580</v>
      </c>
      <c r="K565" s="400">
        <v>190</v>
      </c>
      <c r="L565" s="400">
        <v>1805</v>
      </c>
      <c r="M565" s="401">
        <v>10.526315789473683</v>
      </c>
      <c r="N565" s="400">
        <v>205</v>
      </c>
      <c r="O565" s="400">
        <v>1875</v>
      </c>
      <c r="P565" s="401">
        <v>10.933333333333334</v>
      </c>
      <c r="Q565" s="400" t="s">
        <v>580</v>
      </c>
      <c r="R565" s="400">
        <v>45</v>
      </c>
      <c r="S565" s="401" t="s">
        <v>580</v>
      </c>
      <c r="T565" s="400">
        <v>195</v>
      </c>
      <c r="U565" s="400">
        <v>1830</v>
      </c>
      <c r="V565" s="402">
        <v>10.655737704918032</v>
      </c>
      <c r="W565" s="402">
        <v>0.33550724637681206</v>
      </c>
      <c r="X565" s="402">
        <v>0.12942191544434856</v>
      </c>
      <c r="Y565" s="402">
        <v>-0.20608533093246351</v>
      </c>
    </row>
    <row r="566" spans="2:25" x14ac:dyDescent="0.15">
      <c r="B566" s="346" t="s">
        <v>7</v>
      </c>
      <c r="C566" s="346" t="s">
        <v>112</v>
      </c>
      <c r="D566" s="346" t="s">
        <v>111</v>
      </c>
      <c r="E566" s="400">
        <v>180</v>
      </c>
      <c r="F566" s="400">
        <v>1760</v>
      </c>
      <c r="G566" s="401">
        <v>10.227272727272728</v>
      </c>
      <c r="H566" s="400" t="s">
        <v>580</v>
      </c>
      <c r="I566" s="400">
        <v>65</v>
      </c>
      <c r="J566" s="401" t="s">
        <v>580</v>
      </c>
      <c r="K566" s="400">
        <v>175</v>
      </c>
      <c r="L566" s="400">
        <v>1700</v>
      </c>
      <c r="M566" s="401">
        <v>10.294117647058822</v>
      </c>
      <c r="N566" s="400">
        <v>165</v>
      </c>
      <c r="O566" s="400">
        <v>1710</v>
      </c>
      <c r="P566" s="401">
        <v>9.6491228070175428</v>
      </c>
      <c r="Q566" s="400" t="s">
        <v>580</v>
      </c>
      <c r="R566" s="400">
        <v>10</v>
      </c>
      <c r="S566" s="401" t="s">
        <v>580</v>
      </c>
      <c r="T566" s="400">
        <v>165</v>
      </c>
      <c r="U566" s="400">
        <v>1700</v>
      </c>
      <c r="V566" s="402">
        <v>9.7058823529411775</v>
      </c>
      <c r="W566" s="402">
        <v>-0.57814992025518563</v>
      </c>
      <c r="X566" s="402">
        <v>-0.58823529411764497</v>
      </c>
      <c r="Y566" s="402">
        <v>-1.0085373862459335E-2</v>
      </c>
    </row>
    <row r="567" spans="2:25" x14ac:dyDescent="0.15">
      <c r="B567" s="346" t="s">
        <v>7</v>
      </c>
      <c r="C567" s="346" t="s">
        <v>317</v>
      </c>
      <c r="D567" s="346" t="s">
        <v>316</v>
      </c>
      <c r="E567" s="400">
        <v>200</v>
      </c>
      <c r="F567" s="400">
        <v>2105</v>
      </c>
      <c r="G567" s="401">
        <v>9.5011876484560567</v>
      </c>
      <c r="H567" s="400">
        <v>80</v>
      </c>
      <c r="I567" s="400">
        <v>900</v>
      </c>
      <c r="J567" s="401">
        <v>8.8888888888888893</v>
      </c>
      <c r="K567" s="400">
        <v>120</v>
      </c>
      <c r="L567" s="400">
        <v>1205</v>
      </c>
      <c r="M567" s="401">
        <v>9.9585062240663902</v>
      </c>
      <c r="N567" s="400">
        <v>135</v>
      </c>
      <c r="O567" s="400">
        <v>1540</v>
      </c>
      <c r="P567" s="401">
        <v>8.7662337662337659</v>
      </c>
      <c r="Q567" s="400">
        <v>20</v>
      </c>
      <c r="R567" s="400">
        <v>225</v>
      </c>
      <c r="S567" s="401">
        <v>8.8888888888888893</v>
      </c>
      <c r="T567" s="400">
        <v>115</v>
      </c>
      <c r="U567" s="400">
        <v>1310</v>
      </c>
      <c r="V567" s="402">
        <v>8.778625954198473</v>
      </c>
      <c r="W567" s="402">
        <v>-0.73495388222229074</v>
      </c>
      <c r="X567" s="402">
        <v>-1.1798802698679172</v>
      </c>
      <c r="Y567" s="402">
        <v>-0.44492638764562642</v>
      </c>
    </row>
    <row r="568" spans="2:25" x14ac:dyDescent="0.15">
      <c r="B568" s="346" t="s">
        <v>7</v>
      </c>
      <c r="C568" s="346" t="s">
        <v>32</v>
      </c>
      <c r="D568" s="346" t="s">
        <v>31</v>
      </c>
      <c r="E568" s="400">
        <v>245</v>
      </c>
      <c r="F568" s="400">
        <v>2280</v>
      </c>
      <c r="G568" s="401">
        <v>10.745614035087719</v>
      </c>
      <c r="H568" s="400">
        <v>0</v>
      </c>
      <c r="I568" s="400">
        <v>0</v>
      </c>
      <c r="J568" s="401" t="s">
        <v>589</v>
      </c>
      <c r="K568" s="400">
        <v>245</v>
      </c>
      <c r="L568" s="400">
        <v>2280</v>
      </c>
      <c r="M568" s="401">
        <v>10.745614035087719</v>
      </c>
      <c r="N568" s="400">
        <v>245</v>
      </c>
      <c r="O568" s="400">
        <v>2225</v>
      </c>
      <c r="P568" s="401">
        <v>11.011235955056179</v>
      </c>
      <c r="Q568" s="400" t="s">
        <v>580</v>
      </c>
      <c r="R568" s="400">
        <v>10</v>
      </c>
      <c r="S568" s="401" t="s">
        <v>580</v>
      </c>
      <c r="T568" s="400">
        <v>240</v>
      </c>
      <c r="U568" s="400">
        <v>2215</v>
      </c>
      <c r="V568" s="402">
        <v>10.835214446952596</v>
      </c>
      <c r="W568" s="402">
        <v>0.26562191996845996</v>
      </c>
      <c r="X568" s="402">
        <v>8.9600411864877216E-2</v>
      </c>
      <c r="Y568" s="402">
        <v>-0.17602150810358275</v>
      </c>
    </row>
    <row r="569" spans="2:25" x14ac:dyDescent="0.15">
      <c r="B569" s="346" t="s">
        <v>7</v>
      </c>
      <c r="C569" s="346" t="s">
        <v>114</v>
      </c>
      <c r="D569" s="346" t="s">
        <v>113</v>
      </c>
      <c r="E569" s="400">
        <v>425</v>
      </c>
      <c r="F569" s="400">
        <v>4690</v>
      </c>
      <c r="G569" s="401">
        <v>9.0618336886993589</v>
      </c>
      <c r="H569" s="400">
        <v>110</v>
      </c>
      <c r="I569" s="400">
        <v>1145</v>
      </c>
      <c r="J569" s="401">
        <v>9.606986899563319</v>
      </c>
      <c r="K569" s="400">
        <v>315</v>
      </c>
      <c r="L569" s="400">
        <v>3550</v>
      </c>
      <c r="M569" s="401">
        <v>8.8732394366197198</v>
      </c>
      <c r="N569" s="400">
        <v>345</v>
      </c>
      <c r="O569" s="400">
        <v>3915</v>
      </c>
      <c r="P569" s="401">
        <v>8.8122605363984672</v>
      </c>
      <c r="Q569" s="400">
        <v>30</v>
      </c>
      <c r="R569" s="400">
        <v>425</v>
      </c>
      <c r="S569" s="401">
        <v>7.0588235294117645</v>
      </c>
      <c r="T569" s="400">
        <v>310</v>
      </c>
      <c r="U569" s="400">
        <v>3490</v>
      </c>
      <c r="V569" s="402">
        <v>8.8825214899713476</v>
      </c>
      <c r="W569" s="402">
        <v>-0.24957315230089172</v>
      </c>
      <c r="X569" s="402">
        <v>9.2820533516277948E-3</v>
      </c>
      <c r="Y569" s="402">
        <v>0.25885520565251952</v>
      </c>
    </row>
    <row r="570" spans="2:25" x14ac:dyDescent="0.15">
      <c r="B570" s="346" t="s">
        <v>7</v>
      </c>
      <c r="C570" s="346" t="s">
        <v>136</v>
      </c>
      <c r="D570" s="346" t="s">
        <v>135</v>
      </c>
      <c r="E570" s="400">
        <v>635</v>
      </c>
      <c r="F570" s="400">
        <v>7380</v>
      </c>
      <c r="G570" s="401">
        <v>8.6043360433604335</v>
      </c>
      <c r="H570" s="400">
        <v>335</v>
      </c>
      <c r="I570" s="400">
        <v>4235</v>
      </c>
      <c r="J570" s="401">
        <v>7.9102715466351832</v>
      </c>
      <c r="K570" s="400">
        <v>300</v>
      </c>
      <c r="L570" s="400">
        <v>3145</v>
      </c>
      <c r="M570" s="401">
        <v>9.5389507154213042</v>
      </c>
      <c r="N570" s="400">
        <v>285</v>
      </c>
      <c r="O570" s="400">
        <v>3310</v>
      </c>
      <c r="P570" s="401">
        <v>8.6102719033232624</v>
      </c>
      <c r="Q570" s="400" t="s">
        <v>580</v>
      </c>
      <c r="R570" s="400">
        <v>135</v>
      </c>
      <c r="S570" s="401" t="s">
        <v>580</v>
      </c>
      <c r="T570" s="400">
        <v>280</v>
      </c>
      <c r="U570" s="400">
        <v>3175</v>
      </c>
      <c r="V570" s="402">
        <v>8.8188976377952759</v>
      </c>
      <c r="W570" s="402">
        <v>5.935859962828971E-3</v>
      </c>
      <c r="X570" s="402">
        <v>-0.72005307762602833</v>
      </c>
      <c r="Y570" s="402">
        <v>-0.7259889375888573</v>
      </c>
    </row>
    <row r="571" spans="2:25" x14ac:dyDescent="0.15">
      <c r="B571" s="346" t="s">
        <v>7</v>
      </c>
      <c r="C571" s="346" t="s">
        <v>34</v>
      </c>
      <c r="D571" s="346" t="s">
        <v>33</v>
      </c>
      <c r="E571" s="400">
        <v>245</v>
      </c>
      <c r="F571" s="400">
        <v>2845</v>
      </c>
      <c r="G571" s="401">
        <v>8.6115992970123028</v>
      </c>
      <c r="H571" s="400">
        <v>70</v>
      </c>
      <c r="I571" s="400">
        <v>640</v>
      </c>
      <c r="J571" s="401">
        <v>10.9375</v>
      </c>
      <c r="K571" s="400">
        <v>175</v>
      </c>
      <c r="L571" s="400">
        <v>2205</v>
      </c>
      <c r="M571" s="401">
        <v>7.9365079365079358</v>
      </c>
      <c r="N571" s="400">
        <v>215</v>
      </c>
      <c r="O571" s="400">
        <v>2420</v>
      </c>
      <c r="P571" s="401">
        <v>8.884297520661157</v>
      </c>
      <c r="Q571" s="400">
        <v>20</v>
      </c>
      <c r="R571" s="400">
        <v>285</v>
      </c>
      <c r="S571" s="401">
        <v>7.0175438596491224</v>
      </c>
      <c r="T571" s="400">
        <v>195</v>
      </c>
      <c r="U571" s="400">
        <v>2135</v>
      </c>
      <c r="V571" s="402">
        <v>9.1334894613583142</v>
      </c>
      <c r="W571" s="402">
        <v>0.27269822364885421</v>
      </c>
      <c r="X571" s="402">
        <v>1.1969815248503783</v>
      </c>
      <c r="Y571" s="402">
        <v>0.92428330120152413</v>
      </c>
    </row>
    <row r="572" spans="2:25" x14ac:dyDescent="0.15">
      <c r="B572" s="346" t="s">
        <v>7</v>
      </c>
      <c r="C572" s="346" t="s">
        <v>138</v>
      </c>
      <c r="D572" s="346" t="s">
        <v>137</v>
      </c>
      <c r="E572" s="400">
        <v>360</v>
      </c>
      <c r="F572" s="400">
        <v>3395</v>
      </c>
      <c r="G572" s="401">
        <v>10.603829160530191</v>
      </c>
      <c r="H572" s="400" t="s">
        <v>580</v>
      </c>
      <c r="I572" s="400">
        <v>25</v>
      </c>
      <c r="J572" s="401" t="s">
        <v>580</v>
      </c>
      <c r="K572" s="400">
        <v>355</v>
      </c>
      <c r="L572" s="400">
        <v>3370</v>
      </c>
      <c r="M572" s="401">
        <v>10.534124629080118</v>
      </c>
      <c r="N572" s="400">
        <v>410</v>
      </c>
      <c r="O572" s="400">
        <v>3370</v>
      </c>
      <c r="P572" s="401">
        <v>12.166172106824925</v>
      </c>
      <c r="Q572" s="400">
        <v>0</v>
      </c>
      <c r="R572" s="400">
        <v>0</v>
      </c>
      <c r="S572" s="401" t="s">
        <v>589</v>
      </c>
      <c r="T572" s="400">
        <v>410</v>
      </c>
      <c r="U572" s="400">
        <v>3370</v>
      </c>
      <c r="V572" s="402">
        <v>12.166172106824925</v>
      </c>
      <c r="W572" s="402">
        <v>1.5623429462947342</v>
      </c>
      <c r="X572" s="402">
        <v>1.6320474777448073</v>
      </c>
      <c r="Y572" s="402">
        <v>6.9704531450073048E-2</v>
      </c>
    </row>
    <row r="573" spans="2:25" x14ac:dyDescent="0.15">
      <c r="B573" s="346" t="s">
        <v>7</v>
      </c>
      <c r="C573" s="346" t="s">
        <v>140</v>
      </c>
      <c r="D573" s="346" t="s">
        <v>139</v>
      </c>
      <c r="E573" s="400">
        <v>790</v>
      </c>
      <c r="F573" s="400">
        <v>8700</v>
      </c>
      <c r="G573" s="401">
        <v>9.0804597701149437</v>
      </c>
      <c r="H573" s="400">
        <v>240</v>
      </c>
      <c r="I573" s="400">
        <v>2480</v>
      </c>
      <c r="J573" s="401">
        <v>9.67741935483871</v>
      </c>
      <c r="K573" s="400">
        <v>545</v>
      </c>
      <c r="L573" s="400">
        <v>6220</v>
      </c>
      <c r="M573" s="401">
        <v>8.7620578778135041</v>
      </c>
      <c r="N573" s="400">
        <v>590</v>
      </c>
      <c r="O573" s="400">
        <v>6545</v>
      </c>
      <c r="P573" s="401">
        <v>9.0145148968678388</v>
      </c>
      <c r="Q573" s="400">
        <v>40</v>
      </c>
      <c r="R573" s="400">
        <v>350</v>
      </c>
      <c r="S573" s="401">
        <v>11.428571428571429</v>
      </c>
      <c r="T573" s="400">
        <v>550</v>
      </c>
      <c r="U573" s="400">
        <v>6195</v>
      </c>
      <c r="V573" s="402">
        <v>8.8781275221953191</v>
      </c>
      <c r="W573" s="402">
        <v>-6.5944873247104852E-2</v>
      </c>
      <c r="X573" s="402">
        <v>0.116069644381815</v>
      </c>
      <c r="Y573" s="402">
        <v>0.18201451762891985</v>
      </c>
    </row>
    <row r="574" spans="2:25" x14ac:dyDescent="0.15">
      <c r="B574" s="346" t="s">
        <v>7</v>
      </c>
      <c r="C574" s="346" t="s">
        <v>70</v>
      </c>
      <c r="D574" s="346" t="s">
        <v>69</v>
      </c>
      <c r="E574" s="400">
        <v>320</v>
      </c>
      <c r="F574" s="400">
        <v>3075</v>
      </c>
      <c r="G574" s="401">
        <v>10.40650406504065</v>
      </c>
      <c r="H574" s="400">
        <v>230</v>
      </c>
      <c r="I574" s="400">
        <v>2200</v>
      </c>
      <c r="J574" s="401">
        <v>10.454545454545453</v>
      </c>
      <c r="K574" s="400">
        <v>90</v>
      </c>
      <c r="L574" s="400">
        <v>870</v>
      </c>
      <c r="M574" s="401">
        <v>10.344827586206897</v>
      </c>
      <c r="N574" s="400">
        <v>115</v>
      </c>
      <c r="O574" s="400">
        <v>965</v>
      </c>
      <c r="P574" s="401">
        <v>11.917098445595855</v>
      </c>
      <c r="Q574" s="400">
        <v>15</v>
      </c>
      <c r="R574" s="400">
        <v>110</v>
      </c>
      <c r="S574" s="401">
        <v>13.636363636363635</v>
      </c>
      <c r="T574" s="400">
        <v>100</v>
      </c>
      <c r="U574" s="400">
        <v>850</v>
      </c>
      <c r="V574" s="402">
        <v>11.76470588235294</v>
      </c>
      <c r="W574" s="402">
        <v>1.5105943805552045</v>
      </c>
      <c r="X574" s="402">
        <v>1.4198782961460434</v>
      </c>
      <c r="Y574" s="402">
        <v>-9.0716084409161013E-2</v>
      </c>
    </row>
    <row r="575" spans="2:25" x14ac:dyDescent="0.15">
      <c r="B575" s="346" t="s">
        <v>7</v>
      </c>
      <c r="C575" s="346" t="s">
        <v>282</v>
      </c>
      <c r="D575" s="346" t="s">
        <v>281</v>
      </c>
      <c r="E575" s="400">
        <v>515</v>
      </c>
      <c r="F575" s="400">
        <v>6815</v>
      </c>
      <c r="G575" s="401">
        <v>7.5568598679383721</v>
      </c>
      <c r="H575" s="400">
        <v>220</v>
      </c>
      <c r="I575" s="400">
        <v>2635</v>
      </c>
      <c r="J575" s="401">
        <v>8.3491461100569264</v>
      </c>
      <c r="K575" s="400">
        <v>295</v>
      </c>
      <c r="L575" s="400">
        <v>4185</v>
      </c>
      <c r="M575" s="401">
        <v>7.0489844683393077</v>
      </c>
      <c r="N575" s="400">
        <v>290</v>
      </c>
      <c r="O575" s="400">
        <v>4315</v>
      </c>
      <c r="P575" s="401">
        <v>6.7207415990730022</v>
      </c>
      <c r="Q575" s="400">
        <v>20</v>
      </c>
      <c r="R575" s="400">
        <v>215</v>
      </c>
      <c r="S575" s="401">
        <v>9.3023255813953494</v>
      </c>
      <c r="T575" s="400">
        <v>270</v>
      </c>
      <c r="U575" s="400">
        <v>4100</v>
      </c>
      <c r="V575" s="402">
        <v>6.5853658536585371</v>
      </c>
      <c r="W575" s="402">
        <v>-0.83611826886536988</v>
      </c>
      <c r="X575" s="402">
        <v>-0.46361861468077059</v>
      </c>
      <c r="Y575" s="402">
        <v>0.37249965418459929</v>
      </c>
    </row>
    <row r="576" spans="2:25" x14ac:dyDescent="0.15">
      <c r="B576" s="346" t="s">
        <v>7</v>
      </c>
      <c r="C576" s="346" t="s">
        <v>190</v>
      </c>
      <c r="D576" s="346" t="s">
        <v>189</v>
      </c>
      <c r="E576" s="400">
        <v>280</v>
      </c>
      <c r="F576" s="400">
        <v>2795</v>
      </c>
      <c r="G576" s="401">
        <v>10.017889087656529</v>
      </c>
      <c r="H576" s="400">
        <v>145</v>
      </c>
      <c r="I576" s="400">
        <v>1440</v>
      </c>
      <c r="J576" s="401">
        <v>10.069444444444445</v>
      </c>
      <c r="K576" s="400">
        <v>135</v>
      </c>
      <c r="L576" s="400">
        <v>1355</v>
      </c>
      <c r="M576" s="401">
        <v>9.9630996309963091</v>
      </c>
      <c r="N576" s="400">
        <v>155</v>
      </c>
      <c r="O576" s="400">
        <v>1400</v>
      </c>
      <c r="P576" s="401">
        <v>11.071428571428571</v>
      </c>
      <c r="Q576" s="400">
        <v>20</v>
      </c>
      <c r="R576" s="400">
        <v>165</v>
      </c>
      <c r="S576" s="401">
        <v>12.121212121212121</v>
      </c>
      <c r="T576" s="400">
        <v>135</v>
      </c>
      <c r="U576" s="400">
        <v>1230</v>
      </c>
      <c r="V576" s="402">
        <v>10.975609756097562</v>
      </c>
      <c r="W576" s="402">
        <v>1.0535394837720418</v>
      </c>
      <c r="X576" s="402">
        <v>1.0125101251012527</v>
      </c>
      <c r="Y576" s="402">
        <v>-4.1029358670789051E-2</v>
      </c>
    </row>
    <row r="577" spans="2:25" x14ac:dyDescent="0.15">
      <c r="B577" s="346" t="s">
        <v>7</v>
      </c>
      <c r="C577" s="346" t="s">
        <v>319</v>
      </c>
      <c r="D577" s="346" t="s">
        <v>318</v>
      </c>
      <c r="E577" s="400">
        <v>290</v>
      </c>
      <c r="F577" s="400">
        <v>2655</v>
      </c>
      <c r="G577" s="401">
        <v>10.922787193973635</v>
      </c>
      <c r="H577" s="400">
        <v>110</v>
      </c>
      <c r="I577" s="400">
        <v>1205</v>
      </c>
      <c r="J577" s="401">
        <v>9.1286307053941904</v>
      </c>
      <c r="K577" s="400">
        <v>180</v>
      </c>
      <c r="L577" s="400">
        <v>1450</v>
      </c>
      <c r="M577" s="401">
        <v>12.413793103448276</v>
      </c>
      <c r="N577" s="400">
        <v>175</v>
      </c>
      <c r="O577" s="400">
        <v>1415</v>
      </c>
      <c r="P577" s="401">
        <v>12.367491166077739</v>
      </c>
      <c r="Q577" s="400">
        <v>0</v>
      </c>
      <c r="R577" s="400">
        <v>0</v>
      </c>
      <c r="S577" s="401" t="s">
        <v>589</v>
      </c>
      <c r="T577" s="400">
        <v>175</v>
      </c>
      <c r="U577" s="400">
        <v>1415</v>
      </c>
      <c r="V577" s="402">
        <v>12.367491166077739</v>
      </c>
      <c r="W577" s="402">
        <v>1.4447039721041044</v>
      </c>
      <c r="X577" s="402">
        <v>-4.630193737053645E-2</v>
      </c>
      <c r="Y577" s="402">
        <v>-1.4910059094746408</v>
      </c>
    </row>
    <row r="578" spans="2:25" x14ac:dyDescent="0.15">
      <c r="B578" s="346" t="s">
        <v>7</v>
      </c>
      <c r="C578" s="346" t="s">
        <v>284</v>
      </c>
      <c r="D578" s="346" t="s">
        <v>283</v>
      </c>
      <c r="E578" s="400">
        <v>280</v>
      </c>
      <c r="F578" s="400">
        <v>2280</v>
      </c>
      <c r="G578" s="401">
        <v>12.280701754385964</v>
      </c>
      <c r="H578" s="400">
        <v>10</v>
      </c>
      <c r="I578" s="400">
        <v>60</v>
      </c>
      <c r="J578" s="401">
        <v>16.666666666666664</v>
      </c>
      <c r="K578" s="400">
        <v>270</v>
      </c>
      <c r="L578" s="400">
        <v>2220</v>
      </c>
      <c r="M578" s="401">
        <v>12.162162162162163</v>
      </c>
      <c r="N578" s="400">
        <v>190</v>
      </c>
      <c r="O578" s="400">
        <v>1745</v>
      </c>
      <c r="P578" s="401">
        <v>10.888252148997136</v>
      </c>
      <c r="Q578" s="400" t="s">
        <v>580</v>
      </c>
      <c r="R578" s="400">
        <v>70</v>
      </c>
      <c r="S578" s="401" t="s">
        <v>580</v>
      </c>
      <c r="T578" s="400">
        <v>185</v>
      </c>
      <c r="U578" s="400">
        <v>1675</v>
      </c>
      <c r="V578" s="402">
        <v>11.044776119402986</v>
      </c>
      <c r="W578" s="402">
        <v>-1.392449605388828</v>
      </c>
      <c r="X578" s="402">
        <v>-1.1173860427591773</v>
      </c>
      <c r="Y578" s="402">
        <v>0.2750635626296507</v>
      </c>
    </row>
    <row r="579" spans="2:25" x14ac:dyDescent="0.15">
      <c r="B579" s="346" t="s">
        <v>7</v>
      </c>
      <c r="C579" s="346" t="s">
        <v>286</v>
      </c>
      <c r="D579" s="346" t="s">
        <v>285</v>
      </c>
      <c r="E579" s="400">
        <v>170</v>
      </c>
      <c r="F579" s="400">
        <v>1850</v>
      </c>
      <c r="G579" s="401">
        <v>9.1891891891891895</v>
      </c>
      <c r="H579" s="400">
        <v>100</v>
      </c>
      <c r="I579" s="400">
        <v>1020</v>
      </c>
      <c r="J579" s="401">
        <v>9.8039215686274517</v>
      </c>
      <c r="K579" s="400">
        <v>70</v>
      </c>
      <c r="L579" s="400">
        <v>825</v>
      </c>
      <c r="M579" s="401">
        <v>8.4848484848484862</v>
      </c>
      <c r="N579" s="400">
        <v>70</v>
      </c>
      <c r="O579" s="400">
        <v>755</v>
      </c>
      <c r="P579" s="401">
        <v>9.2715231788079464</v>
      </c>
      <c r="Q579" s="400">
        <v>0</v>
      </c>
      <c r="R579" s="400">
        <v>0</v>
      </c>
      <c r="S579" s="401" t="s">
        <v>589</v>
      </c>
      <c r="T579" s="400">
        <v>70</v>
      </c>
      <c r="U579" s="400">
        <v>755</v>
      </c>
      <c r="V579" s="402">
        <v>9.2715231788079464</v>
      </c>
      <c r="W579" s="402">
        <v>8.2333989618756931E-2</v>
      </c>
      <c r="X579" s="402">
        <v>0.78667469395946021</v>
      </c>
      <c r="Y579" s="402">
        <v>0.70434070434070328</v>
      </c>
    </row>
    <row r="580" spans="2:25" x14ac:dyDescent="0.15">
      <c r="B580" s="346" t="s">
        <v>7</v>
      </c>
      <c r="C580" s="346" t="s">
        <v>247</v>
      </c>
      <c r="D580" s="346" t="s">
        <v>246</v>
      </c>
      <c r="E580" s="400">
        <v>405</v>
      </c>
      <c r="F580" s="400">
        <v>4035</v>
      </c>
      <c r="G580" s="401">
        <v>10.037174721189592</v>
      </c>
      <c r="H580" s="400" t="s">
        <v>580</v>
      </c>
      <c r="I580" s="400">
        <v>60</v>
      </c>
      <c r="J580" s="401" t="s">
        <v>580</v>
      </c>
      <c r="K580" s="400">
        <v>400</v>
      </c>
      <c r="L580" s="400">
        <v>3975</v>
      </c>
      <c r="M580" s="401">
        <v>10.062893081761008</v>
      </c>
      <c r="N580" s="400">
        <v>465</v>
      </c>
      <c r="O580" s="400">
        <v>4085</v>
      </c>
      <c r="P580" s="401">
        <v>11.383108935128519</v>
      </c>
      <c r="Q580" s="400" t="s">
        <v>580</v>
      </c>
      <c r="R580" s="400">
        <v>60</v>
      </c>
      <c r="S580" s="401" t="s">
        <v>580</v>
      </c>
      <c r="T580" s="400">
        <v>460</v>
      </c>
      <c r="U580" s="400">
        <v>4030</v>
      </c>
      <c r="V580" s="402">
        <v>11.41439205955335</v>
      </c>
      <c r="W580" s="402">
        <v>1.3459342139389268</v>
      </c>
      <c r="X580" s="402">
        <v>1.3514989777923425</v>
      </c>
      <c r="Y580" s="402">
        <v>5.5647638534157551E-3</v>
      </c>
    </row>
    <row r="581" spans="2:25" x14ac:dyDescent="0.15">
      <c r="B581" s="346" t="s">
        <v>7</v>
      </c>
      <c r="C581" s="346" t="s">
        <v>36</v>
      </c>
      <c r="D581" s="346" t="s">
        <v>35</v>
      </c>
      <c r="E581" s="400">
        <v>185</v>
      </c>
      <c r="F581" s="400">
        <v>1460</v>
      </c>
      <c r="G581" s="401">
        <v>12.671232876712329</v>
      </c>
      <c r="H581" s="400">
        <v>55</v>
      </c>
      <c r="I581" s="400">
        <v>445</v>
      </c>
      <c r="J581" s="401">
        <v>12.359550561797752</v>
      </c>
      <c r="K581" s="400">
        <v>130</v>
      </c>
      <c r="L581" s="400">
        <v>1015</v>
      </c>
      <c r="M581" s="401">
        <v>12.807881773399016</v>
      </c>
      <c r="N581" s="400">
        <v>185</v>
      </c>
      <c r="O581" s="400">
        <v>1450</v>
      </c>
      <c r="P581" s="401">
        <v>12.758620689655173</v>
      </c>
      <c r="Q581" s="400">
        <v>50</v>
      </c>
      <c r="R581" s="400">
        <v>400</v>
      </c>
      <c r="S581" s="401">
        <v>12.5</v>
      </c>
      <c r="T581" s="400">
        <v>135</v>
      </c>
      <c r="U581" s="400">
        <v>1045</v>
      </c>
      <c r="V581" s="402">
        <v>12.918660287081341</v>
      </c>
      <c r="W581" s="402">
        <v>8.7387812942843368E-2</v>
      </c>
      <c r="X581" s="402">
        <v>0.11077851368232494</v>
      </c>
      <c r="Y581" s="402">
        <v>2.3390700739481574E-2</v>
      </c>
    </row>
    <row r="582" spans="2:25" x14ac:dyDescent="0.15">
      <c r="B582" s="346" t="s">
        <v>7</v>
      </c>
      <c r="C582" s="346" t="s">
        <v>249</v>
      </c>
      <c r="D582" s="346" t="s">
        <v>248</v>
      </c>
      <c r="E582" s="400">
        <v>140</v>
      </c>
      <c r="F582" s="400">
        <v>2255</v>
      </c>
      <c r="G582" s="401">
        <v>6.2084257206208431</v>
      </c>
      <c r="H582" s="400">
        <v>40</v>
      </c>
      <c r="I582" s="400">
        <v>590</v>
      </c>
      <c r="J582" s="401">
        <v>6.7796610169491522</v>
      </c>
      <c r="K582" s="400">
        <v>100</v>
      </c>
      <c r="L582" s="400">
        <v>1665</v>
      </c>
      <c r="M582" s="401">
        <v>6.0060060060060056</v>
      </c>
      <c r="N582" s="400">
        <v>85</v>
      </c>
      <c r="O582" s="400">
        <v>1650</v>
      </c>
      <c r="P582" s="401">
        <v>5.1515151515151514</v>
      </c>
      <c r="Q582" s="400">
        <v>0</v>
      </c>
      <c r="R582" s="400">
        <v>0</v>
      </c>
      <c r="S582" s="401" t="s">
        <v>589</v>
      </c>
      <c r="T582" s="400">
        <v>85</v>
      </c>
      <c r="U582" s="400">
        <v>1650</v>
      </c>
      <c r="V582" s="402">
        <v>5.1515151515151514</v>
      </c>
      <c r="W582" s="402">
        <v>-1.0569105691056917</v>
      </c>
      <c r="X582" s="402">
        <v>-0.85449085449085427</v>
      </c>
      <c r="Y582" s="402">
        <v>0.20241971461483743</v>
      </c>
    </row>
    <row r="583" spans="2:25" x14ac:dyDescent="0.15">
      <c r="B583" s="346" t="s">
        <v>7</v>
      </c>
      <c r="C583" s="346" t="s">
        <v>72</v>
      </c>
      <c r="D583" s="346" t="s">
        <v>71</v>
      </c>
      <c r="E583" s="400">
        <v>335</v>
      </c>
      <c r="F583" s="400">
        <v>2920</v>
      </c>
      <c r="G583" s="401">
        <v>11.472602739726028</v>
      </c>
      <c r="H583" s="400">
        <v>155</v>
      </c>
      <c r="I583" s="400">
        <v>1255</v>
      </c>
      <c r="J583" s="401">
        <v>12.350597609561753</v>
      </c>
      <c r="K583" s="400">
        <v>180</v>
      </c>
      <c r="L583" s="400">
        <v>1665</v>
      </c>
      <c r="M583" s="401">
        <v>10.810810810810811</v>
      </c>
      <c r="N583" s="400">
        <v>170</v>
      </c>
      <c r="O583" s="400">
        <v>1570</v>
      </c>
      <c r="P583" s="401">
        <v>10.828025477707007</v>
      </c>
      <c r="Q583" s="400">
        <v>0</v>
      </c>
      <c r="R583" s="400">
        <v>0</v>
      </c>
      <c r="S583" s="401" t="s">
        <v>589</v>
      </c>
      <c r="T583" s="400">
        <v>170</v>
      </c>
      <c r="U583" s="400">
        <v>1570</v>
      </c>
      <c r="V583" s="402">
        <v>10.828025477707007</v>
      </c>
      <c r="W583" s="402">
        <v>-0.64457726201902155</v>
      </c>
      <c r="X583" s="402">
        <v>1.7214666896196107E-2</v>
      </c>
      <c r="Y583" s="402">
        <v>0.66179192891521765</v>
      </c>
    </row>
    <row r="584" spans="2:25" x14ac:dyDescent="0.15">
      <c r="B584" s="346" t="s">
        <v>7</v>
      </c>
      <c r="C584" s="346" t="s">
        <v>116</v>
      </c>
      <c r="D584" s="346" t="s">
        <v>115</v>
      </c>
      <c r="E584" s="400">
        <v>310</v>
      </c>
      <c r="F584" s="400">
        <v>3045</v>
      </c>
      <c r="G584" s="401">
        <v>10.180623973727423</v>
      </c>
      <c r="H584" s="400">
        <v>120</v>
      </c>
      <c r="I584" s="400">
        <v>1200</v>
      </c>
      <c r="J584" s="401">
        <v>10</v>
      </c>
      <c r="K584" s="400">
        <v>190</v>
      </c>
      <c r="L584" s="400">
        <v>1840</v>
      </c>
      <c r="M584" s="401">
        <v>10.326086956521738</v>
      </c>
      <c r="N584" s="400">
        <v>215</v>
      </c>
      <c r="O584" s="400">
        <v>1750</v>
      </c>
      <c r="P584" s="401">
        <v>12.285714285714286</v>
      </c>
      <c r="Q584" s="400" t="s">
        <v>580</v>
      </c>
      <c r="R584" s="400">
        <v>45</v>
      </c>
      <c r="S584" s="401" t="s">
        <v>580</v>
      </c>
      <c r="T584" s="400">
        <v>210</v>
      </c>
      <c r="U584" s="400">
        <v>1705</v>
      </c>
      <c r="V584" s="402">
        <v>12.316715542521994</v>
      </c>
      <c r="W584" s="402">
        <v>2.1050903119868636</v>
      </c>
      <c r="X584" s="402">
        <v>1.9906285860002555</v>
      </c>
      <c r="Y584" s="402">
        <v>-0.11446172598660809</v>
      </c>
    </row>
    <row r="585" spans="2:25" x14ac:dyDescent="0.15">
      <c r="B585" s="346" t="s">
        <v>7</v>
      </c>
      <c r="C585" s="346" t="s">
        <v>142</v>
      </c>
      <c r="D585" s="346" t="s">
        <v>141</v>
      </c>
      <c r="E585" s="400">
        <v>35</v>
      </c>
      <c r="F585" s="400">
        <v>365</v>
      </c>
      <c r="G585" s="401">
        <v>9.5890410958904102</v>
      </c>
      <c r="H585" s="400" t="s">
        <v>580</v>
      </c>
      <c r="I585" s="400">
        <v>50</v>
      </c>
      <c r="J585" s="401" t="s">
        <v>580</v>
      </c>
      <c r="K585" s="400">
        <v>30</v>
      </c>
      <c r="L585" s="400">
        <v>315</v>
      </c>
      <c r="M585" s="401">
        <v>9.5238095238095237</v>
      </c>
      <c r="N585" s="400">
        <v>30</v>
      </c>
      <c r="O585" s="400">
        <v>380</v>
      </c>
      <c r="P585" s="401">
        <v>7.8947368421052628</v>
      </c>
      <c r="Q585" s="400" t="s">
        <v>580</v>
      </c>
      <c r="R585" s="400">
        <v>65</v>
      </c>
      <c r="S585" s="401" t="s">
        <v>580</v>
      </c>
      <c r="T585" s="400">
        <v>20</v>
      </c>
      <c r="U585" s="400">
        <v>315</v>
      </c>
      <c r="V585" s="402">
        <v>6.3492063492063489</v>
      </c>
      <c r="W585" s="402">
        <v>-1.6943042537851474</v>
      </c>
      <c r="X585" s="402">
        <v>-3.1746031746031749</v>
      </c>
      <c r="Y585" s="402">
        <v>-1.4802989208180275</v>
      </c>
    </row>
    <row r="586" spans="2:25" x14ac:dyDescent="0.15">
      <c r="B586" s="346" t="s">
        <v>7</v>
      </c>
      <c r="C586" s="346" t="s">
        <v>74</v>
      </c>
      <c r="D586" s="346" t="s">
        <v>73</v>
      </c>
      <c r="E586" s="400">
        <v>345</v>
      </c>
      <c r="F586" s="400">
        <v>2980</v>
      </c>
      <c r="G586" s="401">
        <v>11.577181208053691</v>
      </c>
      <c r="H586" s="400">
        <v>95</v>
      </c>
      <c r="I586" s="400">
        <v>835</v>
      </c>
      <c r="J586" s="401">
        <v>11.377245508982035</v>
      </c>
      <c r="K586" s="400">
        <v>245</v>
      </c>
      <c r="L586" s="400">
        <v>2145</v>
      </c>
      <c r="M586" s="401">
        <v>11.421911421911423</v>
      </c>
      <c r="N586" s="400">
        <v>230</v>
      </c>
      <c r="O586" s="400">
        <v>2055</v>
      </c>
      <c r="P586" s="401">
        <v>11.192214111922141</v>
      </c>
      <c r="Q586" s="400">
        <v>0</v>
      </c>
      <c r="R586" s="400">
        <v>0</v>
      </c>
      <c r="S586" s="401" t="s">
        <v>589</v>
      </c>
      <c r="T586" s="400">
        <v>230</v>
      </c>
      <c r="U586" s="400">
        <v>2055</v>
      </c>
      <c r="V586" s="402">
        <v>11.192214111922141</v>
      </c>
      <c r="W586" s="402">
        <v>-0.38496709613155033</v>
      </c>
      <c r="X586" s="402">
        <v>-0.22969730998928206</v>
      </c>
      <c r="Y586" s="402">
        <v>0.15526978614226827</v>
      </c>
    </row>
    <row r="587" spans="2:25" x14ac:dyDescent="0.15">
      <c r="B587" s="346" t="s">
        <v>7</v>
      </c>
      <c r="C587" s="346" t="s">
        <v>154</v>
      </c>
      <c r="D587" s="346" t="s">
        <v>153</v>
      </c>
      <c r="E587" s="400">
        <v>575</v>
      </c>
      <c r="F587" s="400">
        <v>4455</v>
      </c>
      <c r="G587" s="401">
        <v>12.906846240179574</v>
      </c>
      <c r="H587" s="400">
        <v>20</v>
      </c>
      <c r="I587" s="400">
        <v>155</v>
      </c>
      <c r="J587" s="401">
        <v>12.903225806451612</v>
      </c>
      <c r="K587" s="400">
        <v>555</v>
      </c>
      <c r="L587" s="400">
        <v>4300</v>
      </c>
      <c r="M587" s="401">
        <v>12.906976744186046</v>
      </c>
      <c r="N587" s="400">
        <v>520</v>
      </c>
      <c r="O587" s="400">
        <v>4095</v>
      </c>
      <c r="P587" s="401">
        <v>12.698412698412698</v>
      </c>
      <c r="Q587" s="400" t="s">
        <v>580</v>
      </c>
      <c r="R587" s="400">
        <v>30</v>
      </c>
      <c r="S587" s="401" t="s">
        <v>580</v>
      </c>
      <c r="T587" s="400">
        <v>515</v>
      </c>
      <c r="U587" s="400">
        <v>4065</v>
      </c>
      <c r="V587" s="402">
        <v>12.669126691266912</v>
      </c>
      <c r="W587" s="402">
        <v>-0.20843354176687612</v>
      </c>
      <c r="X587" s="402">
        <v>-0.23785005291913386</v>
      </c>
      <c r="Y587" s="402">
        <v>-2.941651115225774E-2</v>
      </c>
    </row>
    <row r="588" spans="2:25" x14ac:dyDescent="0.15">
      <c r="B588" s="346" t="s">
        <v>7</v>
      </c>
      <c r="C588" s="346" t="s">
        <v>76</v>
      </c>
      <c r="D588" s="346" t="s">
        <v>75</v>
      </c>
      <c r="E588" s="400">
        <v>325</v>
      </c>
      <c r="F588" s="400">
        <v>2950</v>
      </c>
      <c r="G588" s="401">
        <v>11.016949152542372</v>
      </c>
      <c r="H588" s="400">
        <v>200</v>
      </c>
      <c r="I588" s="400">
        <v>1800</v>
      </c>
      <c r="J588" s="401">
        <v>11.111111111111111</v>
      </c>
      <c r="K588" s="400">
        <v>125</v>
      </c>
      <c r="L588" s="400">
        <v>1145</v>
      </c>
      <c r="M588" s="401">
        <v>10.91703056768559</v>
      </c>
      <c r="N588" s="400">
        <v>95</v>
      </c>
      <c r="O588" s="400">
        <v>910</v>
      </c>
      <c r="P588" s="401">
        <v>10.43956043956044</v>
      </c>
      <c r="Q588" s="400">
        <v>0</v>
      </c>
      <c r="R588" s="400">
        <v>0</v>
      </c>
      <c r="S588" s="401" t="s">
        <v>589</v>
      </c>
      <c r="T588" s="400">
        <v>95</v>
      </c>
      <c r="U588" s="400">
        <v>910</v>
      </c>
      <c r="V588" s="402">
        <v>10.43956043956044</v>
      </c>
      <c r="W588" s="402">
        <v>-0.57738871298193217</v>
      </c>
      <c r="X588" s="402">
        <v>-0.47747012812514988</v>
      </c>
      <c r="Y588" s="402">
        <v>9.9918584856782289E-2</v>
      </c>
    </row>
    <row r="589" spans="2:25" x14ac:dyDescent="0.15">
      <c r="B589" s="346" t="s">
        <v>7</v>
      </c>
      <c r="C589" s="346" t="s">
        <v>118</v>
      </c>
      <c r="D589" s="346" t="s">
        <v>117</v>
      </c>
      <c r="E589" s="400">
        <v>640</v>
      </c>
      <c r="F589" s="400">
        <v>6090</v>
      </c>
      <c r="G589" s="401">
        <v>10.509031198686371</v>
      </c>
      <c r="H589" s="400">
        <v>170</v>
      </c>
      <c r="I589" s="400">
        <v>1585</v>
      </c>
      <c r="J589" s="401">
        <v>10.725552050473187</v>
      </c>
      <c r="K589" s="400">
        <v>470</v>
      </c>
      <c r="L589" s="400">
        <v>4500</v>
      </c>
      <c r="M589" s="401">
        <v>10.444444444444445</v>
      </c>
      <c r="N589" s="400">
        <v>520</v>
      </c>
      <c r="O589" s="400">
        <v>4610</v>
      </c>
      <c r="P589" s="401">
        <v>11.279826464208242</v>
      </c>
      <c r="Q589" s="400">
        <v>35</v>
      </c>
      <c r="R589" s="400">
        <v>260</v>
      </c>
      <c r="S589" s="401">
        <v>13.461538461538462</v>
      </c>
      <c r="T589" s="400">
        <v>485</v>
      </c>
      <c r="U589" s="400">
        <v>4350</v>
      </c>
      <c r="V589" s="402">
        <v>11.149425287356323</v>
      </c>
      <c r="W589" s="402">
        <v>0.77079526552187083</v>
      </c>
      <c r="X589" s="402">
        <v>0.70498084291187801</v>
      </c>
      <c r="Y589" s="402">
        <v>-6.5814422609992818E-2</v>
      </c>
    </row>
    <row r="590" spans="2:25" x14ac:dyDescent="0.15">
      <c r="B590" s="346" t="s">
        <v>7</v>
      </c>
      <c r="C590" s="346" t="s">
        <v>156</v>
      </c>
      <c r="D590" s="346" t="s">
        <v>155</v>
      </c>
      <c r="E590" s="400">
        <v>195</v>
      </c>
      <c r="F590" s="400">
        <v>2360</v>
      </c>
      <c r="G590" s="401">
        <v>8.2627118644067803</v>
      </c>
      <c r="H590" s="400">
        <v>115</v>
      </c>
      <c r="I590" s="400">
        <v>1520</v>
      </c>
      <c r="J590" s="401">
        <v>7.5657894736842106</v>
      </c>
      <c r="K590" s="400">
        <v>85</v>
      </c>
      <c r="L590" s="400">
        <v>840</v>
      </c>
      <c r="M590" s="401">
        <v>10.119047619047619</v>
      </c>
      <c r="N590" s="400">
        <v>80</v>
      </c>
      <c r="O590" s="400">
        <v>885</v>
      </c>
      <c r="P590" s="401">
        <v>9.0395480225988702</v>
      </c>
      <c r="Q590" s="400" t="s">
        <v>580</v>
      </c>
      <c r="R590" s="400">
        <v>65</v>
      </c>
      <c r="S590" s="401" t="s">
        <v>580</v>
      </c>
      <c r="T590" s="400">
        <v>70</v>
      </c>
      <c r="U590" s="400">
        <v>825</v>
      </c>
      <c r="V590" s="402">
        <v>8.4848484848484862</v>
      </c>
      <c r="W590" s="402">
        <v>0.77683615819208995</v>
      </c>
      <c r="X590" s="402">
        <v>-1.6341991341991324</v>
      </c>
      <c r="Y590" s="402">
        <v>-2.4110352923912224</v>
      </c>
    </row>
    <row r="591" spans="2:25" x14ac:dyDescent="0.15">
      <c r="B591" s="346" t="s">
        <v>7</v>
      </c>
      <c r="C591" s="346" t="s">
        <v>288</v>
      </c>
      <c r="D591" s="346" t="s">
        <v>287</v>
      </c>
      <c r="E591" s="400">
        <v>250</v>
      </c>
      <c r="F591" s="400">
        <v>2205</v>
      </c>
      <c r="G591" s="401">
        <v>11.337868480725625</v>
      </c>
      <c r="H591" s="400">
        <v>0</v>
      </c>
      <c r="I591" s="400">
        <v>0</v>
      </c>
      <c r="J591" s="401" t="s">
        <v>589</v>
      </c>
      <c r="K591" s="400">
        <v>250</v>
      </c>
      <c r="L591" s="400">
        <v>2205</v>
      </c>
      <c r="M591" s="401">
        <v>11.337868480725625</v>
      </c>
      <c r="N591" s="400">
        <v>265</v>
      </c>
      <c r="O591" s="400">
        <v>2210</v>
      </c>
      <c r="P591" s="401">
        <v>11.990950226244344</v>
      </c>
      <c r="Q591" s="400">
        <v>0</v>
      </c>
      <c r="R591" s="400">
        <v>0</v>
      </c>
      <c r="S591" s="401" t="s">
        <v>589</v>
      </c>
      <c r="T591" s="400">
        <v>265</v>
      </c>
      <c r="U591" s="400">
        <v>2210</v>
      </c>
      <c r="V591" s="402">
        <v>11.990950226244344</v>
      </c>
      <c r="W591" s="402">
        <v>0.653081745518719</v>
      </c>
      <c r="X591" s="402">
        <v>0.653081745518719</v>
      </c>
      <c r="Y591" s="402">
        <v>0</v>
      </c>
    </row>
    <row r="592" spans="2:25" x14ac:dyDescent="0.15">
      <c r="B592" s="346" t="s">
        <v>7</v>
      </c>
      <c r="C592" s="346" t="s">
        <v>158</v>
      </c>
      <c r="D592" s="346" t="s">
        <v>157</v>
      </c>
      <c r="E592" s="400">
        <v>215</v>
      </c>
      <c r="F592" s="400">
        <v>2715</v>
      </c>
      <c r="G592" s="401">
        <v>7.9189686924493561</v>
      </c>
      <c r="H592" s="400">
        <v>0</v>
      </c>
      <c r="I592" s="400">
        <v>0</v>
      </c>
      <c r="J592" s="401" t="s">
        <v>589</v>
      </c>
      <c r="K592" s="400">
        <v>215</v>
      </c>
      <c r="L592" s="400">
        <v>2715</v>
      </c>
      <c r="M592" s="401">
        <v>7.9189686924493561</v>
      </c>
      <c r="N592" s="400">
        <v>215</v>
      </c>
      <c r="O592" s="400">
        <v>2595</v>
      </c>
      <c r="P592" s="401">
        <v>8.2851637764932562</v>
      </c>
      <c r="Q592" s="400">
        <v>0</v>
      </c>
      <c r="R592" s="400">
        <v>0</v>
      </c>
      <c r="S592" s="401" t="s">
        <v>589</v>
      </c>
      <c r="T592" s="400">
        <v>215</v>
      </c>
      <c r="U592" s="400">
        <v>2595</v>
      </c>
      <c r="V592" s="402">
        <v>8.2851637764932562</v>
      </c>
      <c r="W592" s="402">
        <v>0.36619508404390011</v>
      </c>
      <c r="X592" s="402">
        <v>0.36619508404390011</v>
      </c>
      <c r="Y592" s="402">
        <v>0</v>
      </c>
    </row>
    <row r="593" spans="2:25" x14ac:dyDescent="0.15">
      <c r="B593" s="346" t="s">
        <v>7</v>
      </c>
      <c r="C593" s="346" t="s">
        <v>323</v>
      </c>
      <c r="D593" s="346" t="s">
        <v>322</v>
      </c>
      <c r="E593" s="400">
        <v>435</v>
      </c>
      <c r="F593" s="400">
        <v>5065</v>
      </c>
      <c r="G593" s="401">
        <v>8.5883514313919047</v>
      </c>
      <c r="H593" s="400">
        <v>100</v>
      </c>
      <c r="I593" s="400">
        <v>1030</v>
      </c>
      <c r="J593" s="401">
        <v>9.7087378640776691</v>
      </c>
      <c r="K593" s="400">
        <v>330</v>
      </c>
      <c r="L593" s="400">
        <v>4030</v>
      </c>
      <c r="M593" s="401">
        <v>8.1885856079404462</v>
      </c>
      <c r="N593" s="400">
        <v>415</v>
      </c>
      <c r="O593" s="400">
        <v>4120</v>
      </c>
      <c r="P593" s="401">
        <v>10.072815533980583</v>
      </c>
      <c r="Q593" s="400">
        <v>20</v>
      </c>
      <c r="R593" s="400">
        <v>215</v>
      </c>
      <c r="S593" s="401">
        <v>9.3023255813953494</v>
      </c>
      <c r="T593" s="400">
        <v>390</v>
      </c>
      <c r="U593" s="400">
        <v>3900</v>
      </c>
      <c r="V593" s="402">
        <v>10</v>
      </c>
      <c r="W593" s="402">
        <v>1.484464102588678</v>
      </c>
      <c r="X593" s="402">
        <v>1.8114143920595538</v>
      </c>
      <c r="Y593" s="402">
        <v>0.32695028947087579</v>
      </c>
    </row>
    <row r="594" spans="2:25" x14ac:dyDescent="0.15">
      <c r="B594" s="346" t="s">
        <v>7</v>
      </c>
      <c r="C594" s="346" t="s">
        <v>325</v>
      </c>
      <c r="D594" s="346" t="s">
        <v>324</v>
      </c>
      <c r="E594" s="400">
        <v>245</v>
      </c>
      <c r="F594" s="400">
        <v>3225</v>
      </c>
      <c r="G594" s="401">
        <v>7.5968992248062017</v>
      </c>
      <c r="H594" s="400">
        <v>150</v>
      </c>
      <c r="I594" s="400">
        <v>1690</v>
      </c>
      <c r="J594" s="401">
        <v>8.8757396449704142</v>
      </c>
      <c r="K594" s="400">
        <v>95</v>
      </c>
      <c r="L594" s="400">
        <v>1535</v>
      </c>
      <c r="M594" s="401">
        <v>6.1889250814332248</v>
      </c>
      <c r="N594" s="400">
        <v>125</v>
      </c>
      <c r="O594" s="400">
        <v>1475</v>
      </c>
      <c r="P594" s="401">
        <v>8.4745762711864394</v>
      </c>
      <c r="Q594" s="400">
        <v>0</v>
      </c>
      <c r="R594" s="400">
        <v>0</v>
      </c>
      <c r="S594" s="401" t="s">
        <v>589</v>
      </c>
      <c r="T594" s="400">
        <v>125</v>
      </c>
      <c r="U594" s="400">
        <v>1475</v>
      </c>
      <c r="V594" s="402">
        <v>8.4745762711864394</v>
      </c>
      <c r="W594" s="402">
        <v>0.87767704638023769</v>
      </c>
      <c r="X594" s="402">
        <v>2.2856511897532146</v>
      </c>
      <c r="Y594" s="402">
        <v>1.4079741433729769</v>
      </c>
    </row>
    <row r="595" spans="2:25" x14ac:dyDescent="0.15">
      <c r="B595" s="346" t="s">
        <v>7</v>
      </c>
      <c r="C595" s="346" t="s">
        <v>38</v>
      </c>
      <c r="D595" s="346" t="s">
        <v>37</v>
      </c>
      <c r="E595" s="400">
        <v>170</v>
      </c>
      <c r="F595" s="400">
        <v>1605</v>
      </c>
      <c r="G595" s="401">
        <v>10.59190031152648</v>
      </c>
      <c r="H595" s="400">
        <v>15</v>
      </c>
      <c r="I595" s="400">
        <v>125</v>
      </c>
      <c r="J595" s="401">
        <v>12</v>
      </c>
      <c r="K595" s="400">
        <v>155</v>
      </c>
      <c r="L595" s="400">
        <v>1480</v>
      </c>
      <c r="M595" s="401">
        <v>10.472972972972974</v>
      </c>
      <c r="N595" s="400">
        <v>140</v>
      </c>
      <c r="O595" s="400">
        <v>1430</v>
      </c>
      <c r="P595" s="401">
        <v>9.79020979020979</v>
      </c>
      <c r="Q595" s="400">
        <v>0</v>
      </c>
      <c r="R595" s="400">
        <v>0</v>
      </c>
      <c r="S595" s="401" t="s">
        <v>589</v>
      </c>
      <c r="T595" s="400">
        <v>140</v>
      </c>
      <c r="U595" s="400">
        <v>1430</v>
      </c>
      <c r="V595" s="402">
        <v>9.79020979020979</v>
      </c>
      <c r="W595" s="402">
        <v>-0.80169052131669005</v>
      </c>
      <c r="X595" s="402">
        <v>-0.68276318276318371</v>
      </c>
      <c r="Y595" s="402">
        <v>0.11892733855350635</v>
      </c>
    </row>
    <row r="596" spans="2:25" x14ac:dyDescent="0.15">
      <c r="B596" s="346" t="s">
        <v>7</v>
      </c>
      <c r="C596" s="346" t="s">
        <v>290</v>
      </c>
      <c r="D596" s="346" t="s">
        <v>289</v>
      </c>
      <c r="E596" s="400">
        <v>275</v>
      </c>
      <c r="F596" s="400">
        <v>2695</v>
      </c>
      <c r="G596" s="401">
        <v>10.204081632653061</v>
      </c>
      <c r="H596" s="400" t="s">
        <v>580</v>
      </c>
      <c r="I596" s="400">
        <v>30</v>
      </c>
      <c r="J596" s="401" t="s">
        <v>580</v>
      </c>
      <c r="K596" s="400">
        <v>270</v>
      </c>
      <c r="L596" s="400">
        <v>2665</v>
      </c>
      <c r="M596" s="401">
        <v>10.131332082551594</v>
      </c>
      <c r="N596" s="400">
        <v>160</v>
      </c>
      <c r="O596" s="400">
        <v>1575</v>
      </c>
      <c r="P596" s="401">
        <v>10.158730158730158</v>
      </c>
      <c r="Q596" s="400">
        <v>0</v>
      </c>
      <c r="R596" s="400">
        <v>0</v>
      </c>
      <c r="S596" s="401" t="s">
        <v>589</v>
      </c>
      <c r="T596" s="400">
        <v>160</v>
      </c>
      <c r="U596" s="400">
        <v>1575</v>
      </c>
      <c r="V596" s="402">
        <v>10.158730158730158</v>
      </c>
      <c r="W596" s="402">
        <v>-4.5351473922902841E-2</v>
      </c>
      <c r="X596" s="402">
        <v>2.7398076178563713E-2</v>
      </c>
      <c r="Y596" s="402">
        <v>7.2749550101466554E-2</v>
      </c>
    </row>
    <row r="597" spans="2:25" x14ac:dyDescent="0.15">
      <c r="B597" s="346" t="s">
        <v>7</v>
      </c>
      <c r="C597" s="346" t="s">
        <v>192</v>
      </c>
      <c r="D597" s="346" t="s">
        <v>191</v>
      </c>
      <c r="E597" s="400">
        <v>190</v>
      </c>
      <c r="F597" s="400">
        <v>2025</v>
      </c>
      <c r="G597" s="401">
        <v>9.3827160493827169</v>
      </c>
      <c r="H597" s="400">
        <v>110</v>
      </c>
      <c r="I597" s="400">
        <v>1080</v>
      </c>
      <c r="J597" s="401">
        <v>10.185185185185185</v>
      </c>
      <c r="K597" s="400">
        <v>80</v>
      </c>
      <c r="L597" s="400">
        <v>940</v>
      </c>
      <c r="M597" s="401">
        <v>8.5106382978723403</v>
      </c>
      <c r="N597" s="400">
        <v>95</v>
      </c>
      <c r="O597" s="400">
        <v>905</v>
      </c>
      <c r="P597" s="401">
        <v>10.497237569060774</v>
      </c>
      <c r="Q597" s="400">
        <v>0</v>
      </c>
      <c r="R597" s="400">
        <v>0</v>
      </c>
      <c r="S597" s="401" t="s">
        <v>589</v>
      </c>
      <c r="T597" s="400">
        <v>95</v>
      </c>
      <c r="U597" s="400">
        <v>905</v>
      </c>
      <c r="V597" s="402">
        <v>10.497237569060774</v>
      </c>
      <c r="W597" s="402">
        <v>1.1145215196780569</v>
      </c>
      <c r="X597" s="402">
        <v>1.9865992711884335</v>
      </c>
      <c r="Y597" s="402">
        <v>0.87207775151037659</v>
      </c>
    </row>
    <row r="598" spans="2:25" x14ac:dyDescent="0.15">
      <c r="B598" s="346" t="s">
        <v>7</v>
      </c>
      <c r="C598" s="346" t="s">
        <v>251</v>
      </c>
      <c r="D598" s="346" t="s">
        <v>250</v>
      </c>
      <c r="E598" s="400">
        <v>380</v>
      </c>
      <c r="F598" s="400">
        <v>2980</v>
      </c>
      <c r="G598" s="401">
        <v>12.751677852348994</v>
      </c>
      <c r="H598" s="400">
        <v>75</v>
      </c>
      <c r="I598" s="400">
        <v>560</v>
      </c>
      <c r="J598" s="401">
        <v>13.392857142857142</v>
      </c>
      <c r="K598" s="400">
        <v>305</v>
      </c>
      <c r="L598" s="400">
        <v>2420</v>
      </c>
      <c r="M598" s="401">
        <v>12.603305785123966</v>
      </c>
      <c r="N598" s="400">
        <v>270</v>
      </c>
      <c r="O598" s="400">
        <v>2415</v>
      </c>
      <c r="P598" s="401">
        <v>11.180124223602485</v>
      </c>
      <c r="Q598" s="400" t="s">
        <v>580</v>
      </c>
      <c r="R598" s="400">
        <v>25</v>
      </c>
      <c r="S598" s="401" t="s">
        <v>580</v>
      </c>
      <c r="T598" s="400">
        <v>270</v>
      </c>
      <c r="U598" s="400">
        <v>2390</v>
      </c>
      <c r="V598" s="402">
        <v>11.297071129707113</v>
      </c>
      <c r="W598" s="402">
        <v>-1.5715536287465088</v>
      </c>
      <c r="X598" s="402">
        <v>-1.3062346554168531</v>
      </c>
      <c r="Y598" s="402">
        <v>0.26531897332965571</v>
      </c>
    </row>
    <row r="599" spans="2:25" x14ac:dyDescent="0.15">
      <c r="B599" s="346" t="s">
        <v>7</v>
      </c>
      <c r="C599" s="346" t="s">
        <v>78</v>
      </c>
      <c r="D599" s="346" t="s">
        <v>77</v>
      </c>
      <c r="E599" s="400">
        <v>235</v>
      </c>
      <c r="F599" s="400">
        <v>1965</v>
      </c>
      <c r="G599" s="401">
        <v>11.959287531806616</v>
      </c>
      <c r="H599" s="400">
        <v>65</v>
      </c>
      <c r="I599" s="400">
        <v>530</v>
      </c>
      <c r="J599" s="401">
        <v>12.264150943396226</v>
      </c>
      <c r="K599" s="400">
        <v>170</v>
      </c>
      <c r="L599" s="400">
        <v>1435</v>
      </c>
      <c r="M599" s="401">
        <v>11.846689895470384</v>
      </c>
      <c r="N599" s="400">
        <v>170</v>
      </c>
      <c r="O599" s="400">
        <v>1375</v>
      </c>
      <c r="P599" s="401">
        <v>12.363636363636363</v>
      </c>
      <c r="Q599" s="400">
        <v>0</v>
      </c>
      <c r="R599" s="400">
        <v>0</v>
      </c>
      <c r="S599" s="401" t="s">
        <v>589</v>
      </c>
      <c r="T599" s="400">
        <v>170</v>
      </c>
      <c r="U599" s="400">
        <v>1375</v>
      </c>
      <c r="V599" s="402">
        <v>12.363636363636363</v>
      </c>
      <c r="W599" s="402">
        <v>0.40434883182974701</v>
      </c>
      <c r="X599" s="402">
        <v>0.51694646816597967</v>
      </c>
      <c r="Y599" s="402">
        <v>0.11259763633623265</v>
      </c>
    </row>
    <row r="600" spans="2:25" x14ac:dyDescent="0.15">
      <c r="B600" s="346" t="s">
        <v>7</v>
      </c>
      <c r="C600" s="346" t="s">
        <v>160</v>
      </c>
      <c r="D600" s="346" t="s">
        <v>159</v>
      </c>
      <c r="E600" s="400">
        <v>870</v>
      </c>
      <c r="F600" s="400">
        <v>8705</v>
      </c>
      <c r="G600" s="401">
        <v>9.9942561746122909</v>
      </c>
      <c r="H600" s="400">
        <v>275</v>
      </c>
      <c r="I600" s="400">
        <v>2620</v>
      </c>
      <c r="J600" s="401">
        <v>10.496183206106871</v>
      </c>
      <c r="K600" s="400">
        <v>595</v>
      </c>
      <c r="L600" s="400">
        <v>6085</v>
      </c>
      <c r="M600" s="401">
        <v>9.7781429745275261</v>
      </c>
      <c r="N600" s="400">
        <v>635</v>
      </c>
      <c r="O600" s="400">
        <v>5960</v>
      </c>
      <c r="P600" s="401">
        <v>10.654362416107382</v>
      </c>
      <c r="Q600" s="400">
        <v>25</v>
      </c>
      <c r="R600" s="400">
        <v>280</v>
      </c>
      <c r="S600" s="401">
        <v>8.9285714285714288</v>
      </c>
      <c r="T600" s="400">
        <v>610</v>
      </c>
      <c r="U600" s="400">
        <v>5680</v>
      </c>
      <c r="V600" s="402">
        <v>10.73943661971831</v>
      </c>
      <c r="W600" s="402">
        <v>0.66010624149509134</v>
      </c>
      <c r="X600" s="402">
        <v>0.96129364519078386</v>
      </c>
      <c r="Y600" s="402">
        <v>0.30118740369569252</v>
      </c>
    </row>
    <row r="601" spans="2:25" x14ac:dyDescent="0.15">
      <c r="B601" s="346" t="s">
        <v>7</v>
      </c>
      <c r="C601" s="346" t="s">
        <v>80</v>
      </c>
      <c r="D601" s="346" t="s">
        <v>79</v>
      </c>
      <c r="E601" s="400">
        <v>315</v>
      </c>
      <c r="F601" s="400">
        <v>3375</v>
      </c>
      <c r="G601" s="401">
        <v>9.3333333333333339</v>
      </c>
      <c r="H601" s="400">
        <v>175</v>
      </c>
      <c r="I601" s="400">
        <v>1755</v>
      </c>
      <c r="J601" s="401">
        <v>9.9715099715099722</v>
      </c>
      <c r="K601" s="400">
        <v>140</v>
      </c>
      <c r="L601" s="400">
        <v>1620</v>
      </c>
      <c r="M601" s="401">
        <v>8.6419753086419746</v>
      </c>
      <c r="N601" s="400">
        <v>140</v>
      </c>
      <c r="O601" s="400">
        <v>1520</v>
      </c>
      <c r="P601" s="401">
        <v>9.2105263157894726</v>
      </c>
      <c r="Q601" s="400" t="s">
        <v>580</v>
      </c>
      <c r="R601" s="400">
        <v>30</v>
      </c>
      <c r="S601" s="401" t="s">
        <v>580</v>
      </c>
      <c r="T601" s="400">
        <v>140</v>
      </c>
      <c r="U601" s="400">
        <v>1490</v>
      </c>
      <c r="V601" s="402">
        <v>9.3959731543624159</v>
      </c>
      <c r="W601" s="402">
        <v>-0.12280701754386136</v>
      </c>
      <c r="X601" s="402">
        <v>0.75399784572044126</v>
      </c>
      <c r="Y601" s="402">
        <v>0.87680486326430263</v>
      </c>
    </row>
    <row r="602" spans="2:25" x14ac:dyDescent="0.15">
      <c r="B602" s="346" t="s">
        <v>7</v>
      </c>
      <c r="C602" s="346" t="s">
        <v>40</v>
      </c>
      <c r="D602" s="346" t="s">
        <v>39</v>
      </c>
      <c r="E602" s="400">
        <v>200</v>
      </c>
      <c r="F602" s="400">
        <v>2365</v>
      </c>
      <c r="G602" s="401">
        <v>8.456659619450317</v>
      </c>
      <c r="H602" s="400">
        <v>125</v>
      </c>
      <c r="I602" s="400">
        <v>1325</v>
      </c>
      <c r="J602" s="401">
        <v>9.433962264150944</v>
      </c>
      <c r="K602" s="400">
        <v>80</v>
      </c>
      <c r="L602" s="400">
        <v>1040</v>
      </c>
      <c r="M602" s="401">
        <v>7.6923076923076925</v>
      </c>
      <c r="N602" s="400">
        <v>125</v>
      </c>
      <c r="O602" s="400">
        <v>1260</v>
      </c>
      <c r="P602" s="401">
        <v>9.9206349206349209</v>
      </c>
      <c r="Q602" s="400">
        <v>25</v>
      </c>
      <c r="R602" s="400">
        <v>250</v>
      </c>
      <c r="S602" s="401">
        <v>10</v>
      </c>
      <c r="T602" s="400">
        <v>105</v>
      </c>
      <c r="U602" s="400">
        <v>1010</v>
      </c>
      <c r="V602" s="402">
        <v>10.396039603960396</v>
      </c>
      <c r="W602" s="402">
        <v>1.4639753011846039</v>
      </c>
      <c r="X602" s="402">
        <v>2.7037319116527039</v>
      </c>
      <c r="Y602" s="402">
        <v>1.2397566104680999</v>
      </c>
    </row>
    <row r="603" spans="2:25" x14ac:dyDescent="0.15">
      <c r="B603" s="346" t="s">
        <v>7</v>
      </c>
      <c r="C603" s="346" t="s">
        <v>162</v>
      </c>
      <c r="D603" s="346" t="s">
        <v>161</v>
      </c>
      <c r="E603" s="400">
        <v>395</v>
      </c>
      <c r="F603" s="400">
        <v>3160</v>
      </c>
      <c r="G603" s="401">
        <v>12.5</v>
      </c>
      <c r="H603" s="400">
        <v>145</v>
      </c>
      <c r="I603" s="400">
        <v>1280</v>
      </c>
      <c r="J603" s="401">
        <v>11.328125</v>
      </c>
      <c r="K603" s="400">
        <v>255</v>
      </c>
      <c r="L603" s="400">
        <v>1880</v>
      </c>
      <c r="M603" s="401">
        <v>13.563829787234042</v>
      </c>
      <c r="N603" s="400">
        <v>270</v>
      </c>
      <c r="O603" s="400">
        <v>1875</v>
      </c>
      <c r="P603" s="401">
        <v>14.399999999999999</v>
      </c>
      <c r="Q603" s="400">
        <v>25</v>
      </c>
      <c r="R603" s="400">
        <v>130</v>
      </c>
      <c r="S603" s="401">
        <v>19.230769230769234</v>
      </c>
      <c r="T603" s="400">
        <v>245</v>
      </c>
      <c r="U603" s="400">
        <v>1745</v>
      </c>
      <c r="V603" s="402">
        <v>14.040114613180515</v>
      </c>
      <c r="W603" s="402">
        <v>1.8999999999999986</v>
      </c>
      <c r="X603" s="402">
        <v>0.47628482594647359</v>
      </c>
      <c r="Y603" s="402">
        <v>-1.423715174053525</v>
      </c>
    </row>
    <row r="604" spans="2:25" x14ac:dyDescent="0.15">
      <c r="B604" s="346" t="s">
        <v>7</v>
      </c>
      <c r="C604" s="346" t="s">
        <v>194</v>
      </c>
      <c r="D604" s="346" t="s">
        <v>193</v>
      </c>
      <c r="E604" s="400">
        <v>595</v>
      </c>
      <c r="F604" s="400">
        <v>7340</v>
      </c>
      <c r="G604" s="401">
        <v>8.1062670299727522</v>
      </c>
      <c r="H604" s="400">
        <v>110</v>
      </c>
      <c r="I604" s="400">
        <v>1410</v>
      </c>
      <c r="J604" s="401">
        <v>7.8014184397163122</v>
      </c>
      <c r="K604" s="400">
        <v>485</v>
      </c>
      <c r="L604" s="400">
        <v>5930</v>
      </c>
      <c r="M604" s="401">
        <v>8.178752107925801</v>
      </c>
      <c r="N604" s="400">
        <v>330</v>
      </c>
      <c r="O604" s="400">
        <v>3705</v>
      </c>
      <c r="P604" s="401">
        <v>8.9068825910931171</v>
      </c>
      <c r="Q604" s="400">
        <v>15</v>
      </c>
      <c r="R604" s="400">
        <v>170</v>
      </c>
      <c r="S604" s="401">
        <v>8.8235294117647065</v>
      </c>
      <c r="T604" s="400">
        <v>315</v>
      </c>
      <c r="U604" s="400">
        <v>3535</v>
      </c>
      <c r="V604" s="402">
        <v>8.9108910891089099</v>
      </c>
      <c r="W604" s="402">
        <v>0.80061556112036492</v>
      </c>
      <c r="X604" s="402">
        <v>0.73213898118310894</v>
      </c>
      <c r="Y604" s="402">
        <v>-6.8476579937255977E-2</v>
      </c>
    </row>
    <row r="605" spans="2:25" x14ac:dyDescent="0.15">
      <c r="B605" s="346" t="s">
        <v>7</v>
      </c>
      <c r="C605" s="346" t="s">
        <v>42</v>
      </c>
      <c r="D605" s="346" t="s">
        <v>41</v>
      </c>
      <c r="E605" s="400">
        <v>325</v>
      </c>
      <c r="F605" s="400">
        <v>2840</v>
      </c>
      <c r="G605" s="401">
        <v>11.443661971830986</v>
      </c>
      <c r="H605" s="400">
        <v>15</v>
      </c>
      <c r="I605" s="400">
        <v>175</v>
      </c>
      <c r="J605" s="401">
        <v>8.5714285714285712</v>
      </c>
      <c r="K605" s="400">
        <v>315</v>
      </c>
      <c r="L605" s="400">
        <v>2670</v>
      </c>
      <c r="M605" s="401">
        <v>11.797752808988763</v>
      </c>
      <c r="N605" s="400">
        <v>290</v>
      </c>
      <c r="O605" s="400">
        <v>2845</v>
      </c>
      <c r="P605" s="401">
        <v>10.193321616871705</v>
      </c>
      <c r="Q605" s="400">
        <v>15</v>
      </c>
      <c r="R605" s="400">
        <v>150</v>
      </c>
      <c r="S605" s="401">
        <v>10</v>
      </c>
      <c r="T605" s="400">
        <v>275</v>
      </c>
      <c r="U605" s="400">
        <v>2695</v>
      </c>
      <c r="V605" s="402">
        <v>10.204081632653061</v>
      </c>
      <c r="W605" s="402">
        <v>-1.2503403549592811</v>
      </c>
      <c r="X605" s="402">
        <v>-1.5936711763357021</v>
      </c>
      <c r="Y605" s="402">
        <v>-0.34333082137642101</v>
      </c>
    </row>
    <row r="606" spans="2:25" x14ac:dyDescent="0.15">
      <c r="B606" s="346" t="s">
        <v>7</v>
      </c>
      <c r="C606" s="346" t="s">
        <v>292</v>
      </c>
      <c r="D606" s="346" t="s">
        <v>291</v>
      </c>
      <c r="E606" s="400">
        <v>615</v>
      </c>
      <c r="F606" s="400">
        <v>10520</v>
      </c>
      <c r="G606" s="401">
        <v>5.8460076045627378</v>
      </c>
      <c r="H606" s="400">
        <v>175</v>
      </c>
      <c r="I606" s="400">
        <v>3145</v>
      </c>
      <c r="J606" s="401">
        <v>5.5643879173290935</v>
      </c>
      <c r="K606" s="400">
        <v>440</v>
      </c>
      <c r="L606" s="400">
        <v>7375</v>
      </c>
      <c r="M606" s="401">
        <v>5.9661016949152543</v>
      </c>
      <c r="N606" s="400">
        <v>305</v>
      </c>
      <c r="O606" s="400">
        <v>5050</v>
      </c>
      <c r="P606" s="401">
        <v>6.0396039603960396</v>
      </c>
      <c r="Q606" s="400">
        <v>10</v>
      </c>
      <c r="R606" s="400">
        <v>200</v>
      </c>
      <c r="S606" s="401">
        <v>5</v>
      </c>
      <c r="T606" s="400">
        <v>295</v>
      </c>
      <c r="U606" s="400">
        <v>4850</v>
      </c>
      <c r="V606" s="402">
        <v>6.0824742268041234</v>
      </c>
      <c r="W606" s="402">
        <v>0.19359635583330181</v>
      </c>
      <c r="X606" s="402">
        <v>0.11637253188886909</v>
      </c>
      <c r="Y606" s="402">
        <v>-7.7223823944432723E-2</v>
      </c>
    </row>
    <row r="607" spans="2:25" x14ac:dyDescent="0.15">
      <c r="B607" s="346" t="s">
        <v>7</v>
      </c>
      <c r="C607" s="346" t="s">
        <v>253</v>
      </c>
      <c r="D607" s="346" t="s">
        <v>252</v>
      </c>
      <c r="E607" s="400" t="s">
        <v>579</v>
      </c>
      <c r="F607" s="400" t="s">
        <v>579</v>
      </c>
      <c r="G607" s="401" t="s">
        <v>579</v>
      </c>
      <c r="H607" s="400" t="s">
        <v>579</v>
      </c>
      <c r="I607" s="400" t="s">
        <v>579</v>
      </c>
      <c r="J607" s="401" t="s">
        <v>579</v>
      </c>
      <c r="K607" s="400" t="s">
        <v>579</v>
      </c>
      <c r="L607" s="400" t="s">
        <v>579</v>
      </c>
      <c r="M607" s="401" t="s">
        <v>579</v>
      </c>
      <c r="N607" s="400" t="s">
        <v>579</v>
      </c>
      <c r="O607" s="400" t="s">
        <v>579</v>
      </c>
      <c r="P607" s="401" t="s">
        <v>579</v>
      </c>
      <c r="Q607" s="400" t="s">
        <v>579</v>
      </c>
      <c r="R607" s="400" t="s">
        <v>579</v>
      </c>
      <c r="S607" s="401" t="s">
        <v>579</v>
      </c>
      <c r="T607" s="400" t="s">
        <v>579</v>
      </c>
      <c r="U607" s="400" t="s">
        <v>579</v>
      </c>
      <c r="V607" s="402" t="s">
        <v>579</v>
      </c>
      <c r="W607" s="402" t="s">
        <v>579</v>
      </c>
      <c r="X607" s="402" t="s">
        <v>579</v>
      </c>
      <c r="Y607" s="402" t="s">
        <v>579</v>
      </c>
    </row>
    <row r="608" spans="2:25" x14ac:dyDescent="0.15">
      <c r="B608" s="346" t="s">
        <v>7</v>
      </c>
      <c r="C608" s="346" t="s">
        <v>327</v>
      </c>
      <c r="D608" s="346" t="s">
        <v>326</v>
      </c>
      <c r="E608" s="400">
        <v>245</v>
      </c>
      <c r="F608" s="400">
        <v>2675</v>
      </c>
      <c r="G608" s="401">
        <v>9.1588785046728969</v>
      </c>
      <c r="H608" s="400">
        <v>20</v>
      </c>
      <c r="I608" s="400">
        <v>195</v>
      </c>
      <c r="J608" s="401">
        <v>10.256410256410255</v>
      </c>
      <c r="K608" s="400">
        <v>225</v>
      </c>
      <c r="L608" s="400">
        <v>2480</v>
      </c>
      <c r="M608" s="401">
        <v>9.07258064516129</v>
      </c>
      <c r="N608" s="400">
        <v>290</v>
      </c>
      <c r="O608" s="400">
        <v>2615</v>
      </c>
      <c r="P608" s="401">
        <v>11.089866156787762</v>
      </c>
      <c r="Q608" s="400">
        <v>20</v>
      </c>
      <c r="R608" s="400">
        <v>225</v>
      </c>
      <c r="S608" s="401">
        <v>8.8888888888888893</v>
      </c>
      <c r="T608" s="400">
        <v>270</v>
      </c>
      <c r="U608" s="400">
        <v>2390</v>
      </c>
      <c r="V608" s="402">
        <v>11.297071129707113</v>
      </c>
      <c r="W608" s="402">
        <v>1.9309876521148652</v>
      </c>
      <c r="X608" s="402">
        <v>2.2244904845458233</v>
      </c>
      <c r="Y608" s="402">
        <v>0.29350283243095809</v>
      </c>
    </row>
    <row r="609" spans="2:25" x14ac:dyDescent="0.15">
      <c r="B609" s="346" t="s">
        <v>7</v>
      </c>
      <c r="C609" s="346" t="s">
        <v>82</v>
      </c>
      <c r="D609" s="346" t="s">
        <v>81</v>
      </c>
      <c r="E609" s="400">
        <v>285</v>
      </c>
      <c r="F609" s="400">
        <v>2795</v>
      </c>
      <c r="G609" s="401">
        <v>10.196779964221825</v>
      </c>
      <c r="H609" s="400">
        <v>165</v>
      </c>
      <c r="I609" s="400">
        <v>1635</v>
      </c>
      <c r="J609" s="401">
        <v>10.091743119266056</v>
      </c>
      <c r="K609" s="400">
        <v>120</v>
      </c>
      <c r="L609" s="400">
        <v>1160</v>
      </c>
      <c r="M609" s="401">
        <v>10.344827586206897</v>
      </c>
      <c r="N609" s="400">
        <v>130</v>
      </c>
      <c r="O609" s="400">
        <v>1115</v>
      </c>
      <c r="P609" s="401">
        <v>11.659192825112108</v>
      </c>
      <c r="Q609" s="400">
        <v>0</v>
      </c>
      <c r="R609" s="400">
        <v>0</v>
      </c>
      <c r="S609" s="401" t="s">
        <v>589</v>
      </c>
      <c r="T609" s="400">
        <v>130</v>
      </c>
      <c r="U609" s="400">
        <v>1115</v>
      </c>
      <c r="V609" s="402">
        <v>11.659192825112108</v>
      </c>
      <c r="W609" s="402">
        <v>1.4624128608902822</v>
      </c>
      <c r="X609" s="402">
        <v>1.3143652389052107</v>
      </c>
      <c r="Y609" s="402">
        <v>-0.14804762198507149</v>
      </c>
    </row>
    <row r="610" spans="2:25" x14ac:dyDescent="0.15">
      <c r="B610" s="346" t="s">
        <v>7</v>
      </c>
      <c r="C610" s="346" t="s">
        <v>164</v>
      </c>
      <c r="D610" s="346" t="s">
        <v>163</v>
      </c>
      <c r="E610" s="400">
        <v>220</v>
      </c>
      <c r="F610" s="400">
        <v>2015</v>
      </c>
      <c r="G610" s="401">
        <v>10.918114143920596</v>
      </c>
      <c r="H610" s="400">
        <v>105</v>
      </c>
      <c r="I610" s="400">
        <v>865</v>
      </c>
      <c r="J610" s="401">
        <v>12.138728323699421</v>
      </c>
      <c r="K610" s="400">
        <v>115</v>
      </c>
      <c r="L610" s="400">
        <v>1150</v>
      </c>
      <c r="M610" s="401">
        <v>10</v>
      </c>
      <c r="N610" s="400">
        <v>140</v>
      </c>
      <c r="O610" s="400">
        <v>1215</v>
      </c>
      <c r="P610" s="401">
        <v>11.522633744855968</v>
      </c>
      <c r="Q610" s="400">
        <v>20</v>
      </c>
      <c r="R610" s="400">
        <v>165</v>
      </c>
      <c r="S610" s="401">
        <v>12.121212121212121</v>
      </c>
      <c r="T610" s="400">
        <v>125</v>
      </c>
      <c r="U610" s="400">
        <v>1050</v>
      </c>
      <c r="V610" s="402">
        <v>11.904761904761903</v>
      </c>
      <c r="W610" s="402">
        <v>0.60451960093537238</v>
      </c>
      <c r="X610" s="402">
        <v>1.9047619047619033</v>
      </c>
      <c r="Y610" s="402">
        <v>1.3002423038265309</v>
      </c>
    </row>
    <row r="611" spans="2:25" x14ac:dyDescent="0.15">
      <c r="B611" s="346" t="s">
        <v>7</v>
      </c>
      <c r="C611" s="346" t="s">
        <v>196</v>
      </c>
      <c r="D611" s="346" t="s">
        <v>195</v>
      </c>
      <c r="E611" s="400">
        <v>240</v>
      </c>
      <c r="F611" s="400">
        <v>2385</v>
      </c>
      <c r="G611" s="401">
        <v>10.062893081761008</v>
      </c>
      <c r="H611" s="400">
        <v>50</v>
      </c>
      <c r="I611" s="400">
        <v>500</v>
      </c>
      <c r="J611" s="401">
        <v>10</v>
      </c>
      <c r="K611" s="400">
        <v>190</v>
      </c>
      <c r="L611" s="400">
        <v>1880</v>
      </c>
      <c r="M611" s="401">
        <v>10.106382978723403</v>
      </c>
      <c r="N611" s="400">
        <v>210</v>
      </c>
      <c r="O611" s="400">
        <v>1770</v>
      </c>
      <c r="P611" s="401">
        <v>11.864406779661017</v>
      </c>
      <c r="Q611" s="400">
        <v>0</v>
      </c>
      <c r="R611" s="400">
        <v>0</v>
      </c>
      <c r="S611" s="401" t="s">
        <v>589</v>
      </c>
      <c r="T611" s="400">
        <v>210</v>
      </c>
      <c r="U611" s="400">
        <v>1770</v>
      </c>
      <c r="V611" s="402">
        <v>11.864406779661017</v>
      </c>
      <c r="W611" s="402">
        <v>1.8015136979000097</v>
      </c>
      <c r="X611" s="402">
        <v>1.7580238009376146</v>
      </c>
      <c r="Y611" s="402">
        <v>-4.3489896962395136E-2</v>
      </c>
    </row>
    <row r="612" spans="2:25" x14ac:dyDescent="0.15">
      <c r="B612" s="346" t="s">
        <v>7</v>
      </c>
      <c r="C612" s="346" t="s">
        <v>329</v>
      </c>
      <c r="D612" s="346" t="s">
        <v>328</v>
      </c>
      <c r="E612" s="400">
        <v>125</v>
      </c>
      <c r="F612" s="400">
        <v>1390</v>
      </c>
      <c r="G612" s="401">
        <v>8.9928057553956826</v>
      </c>
      <c r="H612" s="400">
        <v>0</v>
      </c>
      <c r="I612" s="400">
        <v>0</v>
      </c>
      <c r="J612" s="401" t="s">
        <v>589</v>
      </c>
      <c r="K612" s="400">
        <v>125</v>
      </c>
      <c r="L612" s="400">
        <v>1390</v>
      </c>
      <c r="M612" s="401">
        <v>8.9928057553956826</v>
      </c>
      <c r="N612" s="400">
        <v>130</v>
      </c>
      <c r="O612" s="400">
        <v>1240</v>
      </c>
      <c r="P612" s="401">
        <v>10.483870967741936</v>
      </c>
      <c r="Q612" s="400">
        <v>0</v>
      </c>
      <c r="R612" s="400">
        <v>0</v>
      </c>
      <c r="S612" s="401" t="s">
        <v>589</v>
      </c>
      <c r="T612" s="400">
        <v>130</v>
      </c>
      <c r="U612" s="400">
        <v>1240</v>
      </c>
      <c r="V612" s="402">
        <v>10.483870967741936</v>
      </c>
      <c r="W612" s="402">
        <v>1.4910652123462533</v>
      </c>
      <c r="X612" s="402">
        <v>1.4910652123462533</v>
      </c>
      <c r="Y612" s="402">
        <v>0</v>
      </c>
    </row>
    <row r="613" spans="2:25" x14ac:dyDescent="0.15">
      <c r="B613" s="346" t="s">
        <v>7</v>
      </c>
      <c r="C613" s="346" t="s">
        <v>255</v>
      </c>
      <c r="D613" s="346" t="s">
        <v>254</v>
      </c>
      <c r="E613" s="400">
        <v>370</v>
      </c>
      <c r="F613" s="400">
        <v>3160</v>
      </c>
      <c r="G613" s="401">
        <v>11.708860759493671</v>
      </c>
      <c r="H613" s="400">
        <v>170</v>
      </c>
      <c r="I613" s="400">
        <v>1550</v>
      </c>
      <c r="J613" s="401">
        <v>10.967741935483872</v>
      </c>
      <c r="K613" s="400">
        <v>205</v>
      </c>
      <c r="L613" s="400">
        <v>1610</v>
      </c>
      <c r="M613" s="401">
        <v>12.732919254658384</v>
      </c>
      <c r="N613" s="400">
        <v>180</v>
      </c>
      <c r="O613" s="400">
        <v>1495</v>
      </c>
      <c r="P613" s="401">
        <v>12.040133779264215</v>
      </c>
      <c r="Q613" s="400">
        <v>10</v>
      </c>
      <c r="R613" s="400">
        <v>55</v>
      </c>
      <c r="S613" s="401">
        <v>18.181818181818183</v>
      </c>
      <c r="T613" s="400">
        <v>170</v>
      </c>
      <c r="U613" s="400">
        <v>1435</v>
      </c>
      <c r="V613" s="402">
        <v>11.846689895470384</v>
      </c>
      <c r="W613" s="402">
        <v>0.3312730197705438</v>
      </c>
      <c r="X613" s="402">
        <v>-0.88622935918800039</v>
      </c>
      <c r="Y613" s="402">
        <v>-1.2175023789585442</v>
      </c>
    </row>
    <row r="614" spans="2:25" x14ac:dyDescent="0.15">
      <c r="B614" s="346" t="s">
        <v>7</v>
      </c>
      <c r="C614" s="346" t="s">
        <v>84</v>
      </c>
      <c r="D614" s="346" t="s">
        <v>83</v>
      </c>
      <c r="E614" s="400">
        <v>225</v>
      </c>
      <c r="F614" s="400">
        <v>2850</v>
      </c>
      <c r="G614" s="401">
        <v>7.8947368421052628</v>
      </c>
      <c r="H614" s="400">
        <v>0</v>
      </c>
      <c r="I614" s="400">
        <v>0</v>
      </c>
      <c r="J614" s="401" t="s">
        <v>589</v>
      </c>
      <c r="K614" s="400">
        <v>225</v>
      </c>
      <c r="L614" s="400">
        <v>2850</v>
      </c>
      <c r="M614" s="401">
        <v>7.8947368421052628</v>
      </c>
      <c r="N614" s="400">
        <v>215</v>
      </c>
      <c r="O614" s="400">
        <v>2840</v>
      </c>
      <c r="P614" s="401">
        <v>7.5704225352112671</v>
      </c>
      <c r="Q614" s="400">
        <v>0</v>
      </c>
      <c r="R614" s="400">
        <v>0</v>
      </c>
      <c r="S614" s="401" t="s">
        <v>589</v>
      </c>
      <c r="T614" s="400">
        <v>215</v>
      </c>
      <c r="U614" s="400">
        <v>2840</v>
      </c>
      <c r="V614" s="402">
        <v>7.5704225352112671</v>
      </c>
      <c r="W614" s="402">
        <v>-0.32431430689399576</v>
      </c>
      <c r="X614" s="402">
        <v>-0.32431430689399576</v>
      </c>
      <c r="Y614" s="402">
        <v>0</v>
      </c>
    </row>
    <row r="615" spans="2:25" x14ac:dyDescent="0.15">
      <c r="B615" s="346" t="s">
        <v>7</v>
      </c>
      <c r="C615" s="346" t="s">
        <v>120</v>
      </c>
      <c r="D615" s="346" t="s">
        <v>119</v>
      </c>
      <c r="E615" s="400">
        <v>455</v>
      </c>
      <c r="F615" s="400">
        <v>3985</v>
      </c>
      <c r="G615" s="401">
        <v>11.417816813048933</v>
      </c>
      <c r="H615" s="400">
        <v>20</v>
      </c>
      <c r="I615" s="400">
        <v>175</v>
      </c>
      <c r="J615" s="401">
        <v>11.428571428571429</v>
      </c>
      <c r="K615" s="400">
        <v>435</v>
      </c>
      <c r="L615" s="400">
        <v>3815</v>
      </c>
      <c r="M615" s="401">
        <v>11.402359108781127</v>
      </c>
      <c r="N615" s="400">
        <v>210</v>
      </c>
      <c r="O615" s="400">
        <v>2100</v>
      </c>
      <c r="P615" s="401">
        <v>10</v>
      </c>
      <c r="Q615" s="400" t="s">
        <v>580</v>
      </c>
      <c r="R615" s="400">
        <v>25</v>
      </c>
      <c r="S615" s="401" t="s">
        <v>580</v>
      </c>
      <c r="T615" s="400">
        <v>210</v>
      </c>
      <c r="U615" s="400">
        <v>2075</v>
      </c>
      <c r="V615" s="402">
        <v>10.120481927710843</v>
      </c>
      <c r="W615" s="402">
        <v>-1.4178168130489333</v>
      </c>
      <c r="X615" s="402">
        <v>-1.2818771810702838</v>
      </c>
      <c r="Y615" s="402">
        <v>0.13593963197864944</v>
      </c>
    </row>
    <row r="616" spans="2:25" x14ac:dyDescent="0.15">
      <c r="B616" s="346" t="s">
        <v>7</v>
      </c>
      <c r="C616" s="346" t="s">
        <v>166</v>
      </c>
      <c r="D616" s="346" t="s">
        <v>165</v>
      </c>
      <c r="E616" s="400">
        <v>465</v>
      </c>
      <c r="F616" s="400">
        <v>3720</v>
      </c>
      <c r="G616" s="401">
        <v>12.5</v>
      </c>
      <c r="H616" s="400">
        <v>215</v>
      </c>
      <c r="I616" s="400">
        <v>1770</v>
      </c>
      <c r="J616" s="401">
        <v>12.146892655367232</v>
      </c>
      <c r="K616" s="400">
        <v>250</v>
      </c>
      <c r="L616" s="400">
        <v>1950</v>
      </c>
      <c r="M616" s="401">
        <v>12.820512820512819</v>
      </c>
      <c r="N616" s="400">
        <v>245</v>
      </c>
      <c r="O616" s="400">
        <v>1820</v>
      </c>
      <c r="P616" s="401">
        <v>13.461538461538462</v>
      </c>
      <c r="Q616" s="400">
        <v>0</v>
      </c>
      <c r="R616" s="400">
        <v>0</v>
      </c>
      <c r="S616" s="401" t="s">
        <v>589</v>
      </c>
      <c r="T616" s="400">
        <v>245</v>
      </c>
      <c r="U616" s="400">
        <v>1820</v>
      </c>
      <c r="V616" s="402">
        <v>13.461538461538462</v>
      </c>
      <c r="W616" s="402">
        <v>0.96153846153846168</v>
      </c>
      <c r="X616" s="402">
        <v>0.6410256410256423</v>
      </c>
      <c r="Y616" s="402">
        <v>-0.32051282051281937</v>
      </c>
    </row>
    <row r="617" spans="2:25" x14ac:dyDescent="0.15">
      <c r="B617" s="346" t="s">
        <v>7</v>
      </c>
      <c r="C617" s="346" t="s">
        <v>257</v>
      </c>
      <c r="D617" s="346" t="s">
        <v>256</v>
      </c>
      <c r="E617" s="400">
        <v>340</v>
      </c>
      <c r="F617" s="400">
        <v>3225</v>
      </c>
      <c r="G617" s="401">
        <v>10.542635658914728</v>
      </c>
      <c r="H617" s="400">
        <v>120</v>
      </c>
      <c r="I617" s="400">
        <v>1210</v>
      </c>
      <c r="J617" s="401">
        <v>9.9173553719008272</v>
      </c>
      <c r="K617" s="400">
        <v>220</v>
      </c>
      <c r="L617" s="400">
        <v>2015</v>
      </c>
      <c r="M617" s="401">
        <v>10.918114143920596</v>
      </c>
      <c r="N617" s="400">
        <v>210</v>
      </c>
      <c r="O617" s="400">
        <v>2145</v>
      </c>
      <c r="P617" s="401">
        <v>9.79020979020979</v>
      </c>
      <c r="Q617" s="400">
        <v>10</v>
      </c>
      <c r="R617" s="400">
        <v>95</v>
      </c>
      <c r="S617" s="401">
        <v>10.526315789473683</v>
      </c>
      <c r="T617" s="400">
        <v>200</v>
      </c>
      <c r="U617" s="400">
        <v>2050</v>
      </c>
      <c r="V617" s="402">
        <v>9.7560975609756095</v>
      </c>
      <c r="W617" s="402">
        <v>-0.75242586870493788</v>
      </c>
      <c r="X617" s="402">
        <v>-1.162016582944986</v>
      </c>
      <c r="Y617" s="402">
        <v>-0.40959071424004811</v>
      </c>
    </row>
    <row r="618" spans="2:25" x14ac:dyDescent="0.15">
      <c r="B618" s="346" t="s">
        <v>7</v>
      </c>
      <c r="C618" s="346" t="s">
        <v>259</v>
      </c>
      <c r="D618" s="346" t="s">
        <v>258</v>
      </c>
      <c r="E618" s="400" t="s">
        <v>579</v>
      </c>
      <c r="F618" s="400" t="s">
        <v>579</v>
      </c>
      <c r="G618" s="401" t="s">
        <v>579</v>
      </c>
      <c r="H618" s="400" t="s">
        <v>579</v>
      </c>
      <c r="I618" s="400" t="s">
        <v>579</v>
      </c>
      <c r="J618" s="401" t="s">
        <v>579</v>
      </c>
      <c r="K618" s="400" t="s">
        <v>579</v>
      </c>
      <c r="L618" s="400" t="s">
        <v>579</v>
      </c>
      <c r="M618" s="401" t="s">
        <v>579</v>
      </c>
      <c r="N618" s="400" t="s">
        <v>579</v>
      </c>
      <c r="O618" s="400" t="s">
        <v>579</v>
      </c>
      <c r="P618" s="401" t="s">
        <v>579</v>
      </c>
      <c r="Q618" s="400" t="s">
        <v>579</v>
      </c>
      <c r="R618" s="400" t="s">
        <v>579</v>
      </c>
      <c r="S618" s="401" t="s">
        <v>579</v>
      </c>
      <c r="T618" s="400" t="s">
        <v>579</v>
      </c>
      <c r="U618" s="400" t="s">
        <v>579</v>
      </c>
      <c r="V618" s="402" t="s">
        <v>579</v>
      </c>
      <c r="W618" s="402" t="s">
        <v>579</v>
      </c>
      <c r="X618" s="402" t="s">
        <v>579</v>
      </c>
      <c r="Y618" s="402" t="s">
        <v>579</v>
      </c>
    </row>
    <row r="619" spans="2:25" x14ac:dyDescent="0.15">
      <c r="B619" s="346" t="s">
        <v>7</v>
      </c>
      <c r="C619" s="346" t="s">
        <v>86</v>
      </c>
      <c r="D619" s="346" t="s">
        <v>85</v>
      </c>
      <c r="E619" s="400">
        <v>230</v>
      </c>
      <c r="F619" s="400">
        <v>2365</v>
      </c>
      <c r="G619" s="401">
        <v>9.7251585623678647</v>
      </c>
      <c r="H619" s="400">
        <v>80</v>
      </c>
      <c r="I619" s="400">
        <v>940</v>
      </c>
      <c r="J619" s="401">
        <v>8.5106382978723403</v>
      </c>
      <c r="K619" s="400">
        <v>145</v>
      </c>
      <c r="L619" s="400">
        <v>1425</v>
      </c>
      <c r="M619" s="401">
        <v>10.175438596491228</v>
      </c>
      <c r="N619" s="400">
        <v>135</v>
      </c>
      <c r="O619" s="400">
        <v>1555</v>
      </c>
      <c r="P619" s="401">
        <v>8.6816720257234739</v>
      </c>
      <c r="Q619" s="400">
        <v>20</v>
      </c>
      <c r="R619" s="400">
        <v>180</v>
      </c>
      <c r="S619" s="401">
        <v>11.111111111111111</v>
      </c>
      <c r="T619" s="400">
        <v>115</v>
      </c>
      <c r="U619" s="400">
        <v>1375</v>
      </c>
      <c r="V619" s="402">
        <v>8.3636363636363633</v>
      </c>
      <c r="W619" s="402">
        <v>-1.0434865366443908</v>
      </c>
      <c r="X619" s="402">
        <v>-1.8118022328548644</v>
      </c>
      <c r="Y619" s="402">
        <v>-0.76831569621047358</v>
      </c>
    </row>
    <row r="620" spans="2:25" x14ac:dyDescent="0.15">
      <c r="B620" s="346" t="s">
        <v>7</v>
      </c>
      <c r="C620" s="346" t="s">
        <v>168</v>
      </c>
      <c r="D620" s="346" t="s">
        <v>167</v>
      </c>
      <c r="E620" s="400">
        <v>520</v>
      </c>
      <c r="F620" s="400">
        <v>6015</v>
      </c>
      <c r="G620" s="401">
        <v>8.6450540315876978</v>
      </c>
      <c r="H620" s="400">
        <v>180</v>
      </c>
      <c r="I620" s="400">
        <v>2100</v>
      </c>
      <c r="J620" s="401">
        <v>8.5714285714285712</v>
      </c>
      <c r="K620" s="400">
        <v>345</v>
      </c>
      <c r="L620" s="400">
        <v>3915</v>
      </c>
      <c r="M620" s="401">
        <v>8.8122605363984672</v>
      </c>
      <c r="N620" s="400">
        <v>350</v>
      </c>
      <c r="O620" s="400">
        <v>3935</v>
      </c>
      <c r="P620" s="401">
        <v>8.8945362134688697</v>
      </c>
      <c r="Q620" s="400">
        <v>20</v>
      </c>
      <c r="R620" s="400">
        <v>145</v>
      </c>
      <c r="S620" s="401">
        <v>13.793103448275861</v>
      </c>
      <c r="T620" s="400">
        <v>330</v>
      </c>
      <c r="U620" s="400">
        <v>3785</v>
      </c>
      <c r="V620" s="402">
        <v>8.7186261558784679</v>
      </c>
      <c r="W620" s="402">
        <v>0.24948218188117188</v>
      </c>
      <c r="X620" s="402">
        <v>-9.3634380519999283E-2</v>
      </c>
      <c r="Y620" s="402">
        <v>-0.34311656240117117</v>
      </c>
    </row>
    <row r="621" spans="2:25" x14ac:dyDescent="0.15">
      <c r="B621" s="346" t="s">
        <v>7</v>
      </c>
      <c r="C621" s="346" t="s">
        <v>294</v>
      </c>
      <c r="D621" s="346" t="s">
        <v>293</v>
      </c>
      <c r="E621" s="400">
        <v>130</v>
      </c>
      <c r="F621" s="400">
        <v>1770</v>
      </c>
      <c r="G621" s="401">
        <v>7.3446327683615822</v>
      </c>
      <c r="H621" s="400">
        <v>40</v>
      </c>
      <c r="I621" s="400">
        <v>495</v>
      </c>
      <c r="J621" s="401">
        <v>8.0808080808080813</v>
      </c>
      <c r="K621" s="400">
        <v>90</v>
      </c>
      <c r="L621" s="400">
        <v>1275</v>
      </c>
      <c r="M621" s="401">
        <v>7.0588235294117645</v>
      </c>
      <c r="N621" s="400">
        <v>90</v>
      </c>
      <c r="O621" s="400">
        <v>985</v>
      </c>
      <c r="P621" s="401">
        <v>9.1370558375634516</v>
      </c>
      <c r="Q621" s="400" t="s">
        <v>580</v>
      </c>
      <c r="R621" s="400">
        <v>50</v>
      </c>
      <c r="S621" s="401" t="s">
        <v>580</v>
      </c>
      <c r="T621" s="400">
        <v>90</v>
      </c>
      <c r="U621" s="400">
        <v>935</v>
      </c>
      <c r="V621" s="402">
        <v>9.6256684491978604</v>
      </c>
      <c r="W621" s="402">
        <v>1.7924230692018694</v>
      </c>
      <c r="X621" s="402">
        <v>2.5668449197860959</v>
      </c>
      <c r="Y621" s="402">
        <v>0.77442185058422641</v>
      </c>
    </row>
    <row r="622" spans="2:25" x14ac:dyDescent="0.15">
      <c r="B622" s="346" t="s">
        <v>7</v>
      </c>
      <c r="C622" s="346" t="s">
        <v>296</v>
      </c>
      <c r="D622" s="346" t="s">
        <v>295</v>
      </c>
      <c r="E622" s="400">
        <v>635</v>
      </c>
      <c r="F622" s="400">
        <v>8400</v>
      </c>
      <c r="G622" s="401">
        <v>7.5595238095238093</v>
      </c>
      <c r="H622" s="400">
        <v>55</v>
      </c>
      <c r="I622" s="400">
        <v>645</v>
      </c>
      <c r="J622" s="401">
        <v>8.5271317829457356</v>
      </c>
      <c r="K622" s="400">
        <v>585</v>
      </c>
      <c r="L622" s="400">
        <v>7755</v>
      </c>
      <c r="M622" s="401">
        <v>7.5435203094777563</v>
      </c>
      <c r="N622" s="400">
        <v>325</v>
      </c>
      <c r="O622" s="400">
        <v>4475</v>
      </c>
      <c r="P622" s="401">
        <v>7.2625698324022352</v>
      </c>
      <c r="Q622" s="400" t="s">
        <v>580</v>
      </c>
      <c r="R622" s="400">
        <v>55</v>
      </c>
      <c r="S622" s="401" t="s">
        <v>580</v>
      </c>
      <c r="T622" s="400">
        <v>320</v>
      </c>
      <c r="U622" s="400">
        <v>4420</v>
      </c>
      <c r="V622" s="402">
        <v>7.2398190045248878</v>
      </c>
      <c r="W622" s="402">
        <v>-0.29695397712157412</v>
      </c>
      <c r="X622" s="402">
        <v>-0.30370130495286851</v>
      </c>
      <c r="Y622" s="402">
        <v>-6.7473278312943918E-3</v>
      </c>
    </row>
    <row r="623" spans="2:25" x14ac:dyDescent="0.15">
      <c r="B623" s="346" t="s">
        <v>7</v>
      </c>
      <c r="C623" s="346" t="s">
        <v>261</v>
      </c>
      <c r="D623" s="346" t="s">
        <v>260</v>
      </c>
      <c r="E623" s="400">
        <v>95</v>
      </c>
      <c r="F623" s="400">
        <v>1020</v>
      </c>
      <c r="G623" s="401">
        <v>9.3137254901960791</v>
      </c>
      <c r="H623" s="400">
        <v>15</v>
      </c>
      <c r="I623" s="400">
        <v>115</v>
      </c>
      <c r="J623" s="401">
        <v>13.043478260869565</v>
      </c>
      <c r="K623" s="400">
        <v>75</v>
      </c>
      <c r="L623" s="400">
        <v>905</v>
      </c>
      <c r="M623" s="401">
        <v>8.2872928176795568</v>
      </c>
      <c r="N623" s="400">
        <v>105</v>
      </c>
      <c r="O623" s="400">
        <v>1045</v>
      </c>
      <c r="P623" s="401">
        <v>10.047846889952153</v>
      </c>
      <c r="Q623" s="400" t="s">
        <v>580</v>
      </c>
      <c r="R623" s="400">
        <v>30</v>
      </c>
      <c r="S623" s="401" t="s">
        <v>580</v>
      </c>
      <c r="T623" s="400">
        <v>100</v>
      </c>
      <c r="U623" s="400">
        <v>1015</v>
      </c>
      <c r="V623" s="402">
        <v>9.8522167487684733</v>
      </c>
      <c r="W623" s="402">
        <v>0.7341213997560736</v>
      </c>
      <c r="X623" s="402">
        <v>1.5649239310889165</v>
      </c>
      <c r="Y623" s="402">
        <v>0.83080253133284288</v>
      </c>
    </row>
    <row r="624" spans="2:25" x14ac:dyDescent="0.15">
      <c r="B624" s="346" t="s">
        <v>7</v>
      </c>
      <c r="C624" s="346" t="s">
        <v>88</v>
      </c>
      <c r="D624" s="346" t="s">
        <v>87</v>
      </c>
      <c r="E624" s="400">
        <v>370</v>
      </c>
      <c r="F624" s="400">
        <v>3465</v>
      </c>
      <c r="G624" s="401">
        <v>10.678210678210679</v>
      </c>
      <c r="H624" s="400">
        <v>30</v>
      </c>
      <c r="I624" s="400">
        <v>205</v>
      </c>
      <c r="J624" s="401">
        <v>14.634146341463413</v>
      </c>
      <c r="K624" s="400">
        <v>340</v>
      </c>
      <c r="L624" s="400">
        <v>3260</v>
      </c>
      <c r="M624" s="401">
        <v>10.429447852760736</v>
      </c>
      <c r="N624" s="400">
        <v>385</v>
      </c>
      <c r="O624" s="400">
        <v>3495</v>
      </c>
      <c r="P624" s="401">
        <v>11.015736766809727</v>
      </c>
      <c r="Q624" s="400" t="s">
        <v>580</v>
      </c>
      <c r="R624" s="400">
        <v>130</v>
      </c>
      <c r="S624" s="401" t="s">
        <v>580</v>
      </c>
      <c r="T624" s="400">
        <v>375</v>
      </c>
      <c r="U624" s="400">
        <v>3365</v>
      </c>
      <c r="V624" s="402">
        <v>11.144130757800893</v>
      </c>
      <c r="W624" s="402">
        <v>0.33752608859904853</v>
      </c>
      <c r="X624" s="402">
        <v>0.71468290504015641</v>
      </c>
      <c r="Y624" s="402">
        <v>0.37715681644110788</v>
      </c>
    </row>
    <row r="625" spans="2:25" x14ac:dyDescent="0.15">
      <c r="B625" s="346" t="s">
        <v>7</v>
      </c>
      <c r="C625" s="346" t="s">
        <v>331</v>
      </c>
      <c r="D625" s="346" t="s">
        <v>330</v>
      </c>
      <c r="E625" s="400">
        <v>415</v>
      </c>
      <c r="F625" s="400">
        <v>4880</v>
      </c>
      <c r="G625" s="401">
        <v>8.5040983606557372</v>
      </c>
      <c r="H625" s="400">
        <v>220</v>
      </c>
      <c r="I625" s="400">
        <v>2805</v>
      </c>
      <c r="J625" s="401">
        <v>7.8431372549019605</v>
      </c>
      <c r="K625" s="400">
        <v>195</v>
      </c>
      <c r="L625" s="400">
        <v>2070</v>
      </c>
      <c r="M625" s="401">
        <v>9.4202898550724647</v>
      </c>
      <c r="N625" s="400">
        <v>160</v>
      </c>
      <c r="O625" s="400">
        <v>2070</v>
      </c>
      <c r="P625" s="401">
        <v>7.7294685990338161</v>
      </c>
      <c r="Q625" s="400">
        <v>10</v>
      </c>
      <c r="R625" s="400">
        <v>210</v>
      </c>
      <c r="S625" s="401">
        <v>4.7619047619047619</v>
      </c>
      <c r="T625" s="400">
        <v>150</v>
      </c>
      <c r="U625" s="400">
        <v>1860</v>
      </c>
      <c r="V625" s="402">
        <v>8.064516129032258</v>
      </c>
      <c r="W625" s="402">
        <v>-0.7746297616219211</v>
      </c>
      <c r="X625" s="402">
        <v>-1.3557737260402067</v>
      </c>
      <c r="Y625" s="402">
        <v>-0.58114396441828564</v>
      </c>
    </row>
    <row r="626" spans="2:25" x14ac:dyDescent="0.15">
      <c r="B626" s="346" t="s">
        <v>7</v>
      </c>
      <c r="C626" s="346" t="s">
        <v>298</v>
      </c>
      <c r="D626" s="346" t="s">
        <v>297</v>
      </c>
      <c r="E626" s="400">
        <v>100</v>
      </c>
      <c r="F626" s="400">
        <v>1530</v>
      </c>
      <c r="G626" s="401">
        <v>6.5359477124183014</v>
      </c>
      <c r="H626" s="400">
        <v>65</v>
      </c>
      <c r="I626" s="400">
        <v>1000</v>
      </c>
      <c r="J626" s="401">
        <v>6.5</v>
      </c>
      <c r="K626" s="400">
        <v>35</v>
      </c>
      <c r="L626" s="400">
        <v>530</v>
      </c>
      <c r="M626" s="401">
        <v>6.6037735849056602</v>
      </c>
      <c r="N626" s="400">
        <v>40</v>
      </c>
      <c r="O626" s="400">
        <v>505</v>
      </c>
      <c r="P626" s="401">
        <v>7.9207920792079207</v>
      </c>
      <c r="Q626" s="400">
        <v>0</v>
      </c>
      <c r="R626" s="400">
        <v>0</v>
      </c>
      <c r="S626" s="401" t="s">
        <v>589</v>
      </c>
      <c r="T626" s="400">
        <v>40</v>
      </c>
      <c r="U626" s="400">
        <v>505</v>
      </c>
      <c r="V626" s="402">
        <v>7.9207920792079207</v>
      </c>
      <c r="W626" s="402">
        <v>1.3848443667896193</v>
      </c>
      <c r="X626" s="402">
        <v>1.3170184943022605</v>
      </c>
      <c r="Y626" s="402">
        <v>-6.7825872487358829E-2</v>
      </c>
    </row>
    <row r="627" spans="2:25" x14ac:dyDescent="0.15">
      <c r="B627" s="346" t="s">
        <v>7</v>
      </c>
      <c r="C627" s="346" t="s">
        <v>90</v>
      </c>
      <c r="D627" s="346" t="s">
        <v>89</v>
      </c>
      <c r="E627" s="400">
        <v>360</v>
      </c>
      <c r="F627" s="400">
        <v>3545</v>
      </c>
      <c r="G627" s="401">
        <v>10.155148095909732</v>
      </c>
      <c r="H627" s="400">
        <v>215</v>
      </c>
      <c r="I627" s="400">
        <v>2060</v>
      </c>
      <c r="J627" s="401">
        <v>10.436893203883495</v>
      </c>
      <c r="K627" s="400">
        <v>145</v>
      </c>
      <c r="L627" s="400">
        <v>1485</v>
      </c>
      <c r="M627" s="401">
        <v>9.7643097643097647</v>
      </c>
      <c r="N627" s="400">
        <v>135</v>
      </c>
      <c r="O627" s="400">
        <v>1380</v>
      </c>
      <c r="P627" s="401">
        <v>9.7826086956521738</v>
      </c>
      <c r="Q627" s="400">
        <v>0</v>
      </c>
      <c r="R627" s="400">
        <v>0</v>
      </c>
      <c r="S627" s="401" t="s">
        <v>589</v>
      </c>
      <c r="T627" s="400">
        <v>135</v>
      </c>
      <c r="U627" s="400">
        <v>1380</v>
      </c>
      <c r="V627" s="402">
        <v>9.7826086956521738</v>
      </c>
      <c r="W627" s="402">
        <v>-0.37253940025755838</v>
      </c>
      <c r="X627" s="402">
        <v>1.8298931342409119E-2</v>
      </c>
      <c r="Y627" s="402">
        <v>0.3908383315999675</v>
      </c>
    </row>
    <row r="628" spans="2:25" x14ac:dyDescent="0.15">
      <c r="B628" s="346" t="s">
        <v>7</v>
      </c>
      <c r="C628" s="346" t="s">
        <v>300</v>
      </c>
      <c r="D628" s="346" t="s">
        <v>299</v>
      </c>
      <c r="E628" s="400">
        <v>150</v>
      </c>
      <c r="F628" s="400">
        <v>2075</v>
      </c>
      <c r="G628" s="401">
        <v>7.2289156626506017</v>
      </c>
      <c r="H628" s="400">
        <v>85</v>
      </c>
      <c r="I628" s="400">
        <v>1280</v>
      </c>
      <c r="J628" s="401">
        <v>6.640625</v>
      </c>
      <c r="K628" s="400">
        <v>65</v>
      </c>
      <c r="L628" s="400">
        <v>795</v>
      </c>
      <c r="M628" s="401">
        <v>8.1761006289308167</v>
      </c>
      <c r="N628" s="400">
        <v>75</v>
      </c>
      <c r="O628" s="400">
        <v>800</v>
      </c>
      <c r="P628" s="401">
        <v>9.375</v>
      </c>
      <c r="Q628" s="400" t="s">
        <v>580</v>
      </c>
      <c r="R628" s="400">
        <v>50</v>
      </c>
      <c r="S628" s="401" t="s">
        <v>580</v>
      </c>
      <c r="T628" s="400">
        <v>70</v>
      </c>
      <c r="U628" s="400">
        <v>750</v>
      </c>
      <c r="V628" s="402">
        <v>9.3333333333333339</v>
      </c>
      <c r="W628" s="402">
        <v>2.1460843373493983</v>
      </c>
      <c r="X628" s="402">
        <v>1.1572327044025172</v>
      </c>
      <c r="Y628" s="402">
        <v>-0.98885163294688105</v>
      </c>
    </row>
    <row r="629" spans="2:25" x14ac:dyDescent="0.15">
      <c r="B629" s="346" t="s">
        <v>7</v>
      </c>
      <c r="C629" s="346" t="s">
        <v>170</v>
      </c>
      <c r="D629" s="346" t="s">
        <v>169</v>
      </c>
      <c r="E629" s="400">
        <v>440</v>
      </c>
      <c r="F629" s="400">
        <v>3300</v>
      </c>
      <c r="G629" s="401">
        <v>13.333333333333334</v>
      </c>
      <c r="H629" s="400">
        <v>155</v>
      </c>
      <c r="I629" s="400">
        <v>1110</v>
      </c>
      <c r="J629" s="401">
        <v>13.963963963963963</v>
      </c>
      <c r="K629" s="400">
        <v>285</v>
      </c>
      <c r="L629" s="400">
        <v>2190</v>
      </c>
      <c r="M629" s="401">
        <v>13.013698630136986</v>
      </c>
      <c r="N629" s="400">
        <v>260</v>
      </c>
      <c r="O629" s="400">
        <v>1880</v>
      </c>
      <c r="P629" s="401">
        <v>13.829787234042554</v>
      </c>
      <c r="Q629" s="400" t="s">
        <v>580</v>
      </c>
      <c r="R629" s="400">
        <v>55</v>
      </c>
      <c r="S629" s="401" t="s">
        <v>580</v>
      </c>
      <c r="T629" s="400">
        <v>255</v>
      </c>
      <c r="U629" s="400">
        <v>1825</v>
      </c>
      <c r="V629" s="402">
        <v>13.972602739726028</v>
      </c>
      <c r="W629" s="402">
        <v>0.49645390070921991</v>
      </c>
      <c r="X629" s="402">
        <v>0.95890410958904226</v>
      </c>
      <c r="Y629" s="402">
        <v>0.46245020887982236</v>
      </c>
    </row>
    <row r="630" spans="2:25" x14ac:dyDescent="0.15">
      <c r="B630" s="346" t="s">
        <v>7</v>
      </c>
      <c r="C630" s="346" t="s">
        <v>172</v>
      </c>
      <c r="D630" s="346" t="s">
        <v>171</v>
      </c>
      <c r="E630" s="400" t="s">
        <v>579</v>
      </c>
      <c r="F630" s="400" t="s">
        <v>579</v>
      </c>
      <c r="G630" s="401" t="s">
        <v>579</v>
      </c>
      <c r="H630" s="400" t="s">
        <v>579</v>
      </c>
      <c r="I630" s="400" t="s">
        <v>579</v>
      </c>
      <c r="J630" s="401" t="s">
        <v>579</v>
      </c>
      <c r="K630" s="400" t="s">
        <v>579</v>
      </c>
      <c r="L630" s="400" t="s">
        <v>579</v>
      </c>
      <c r="M630" s="401" t="s">
        <v>579</v>
      </c>
      <c r="N630" s="400" t="s">
        <v>579</v>
      </c>
      <c r="O630" s="400" t="s">
        <v>579</v>
      </c>
      <c r="P630" s="401" t="s">
        <v>579</v>
      </c>
      <c r="Q630" s="400" t="s">
        <v>579</v>
      </c>
      <c r="R630" s="400" t="s">
        <v>579</v>
      </c>
      <c r="S630" s="401" t="s">
        <v>579</v>
      </c>
      <c r="T630" s="400" t="s">
        <v>579</v>
      </c>
      <c r="U630" s="400" t="s">
        <v>579</v>
      </c>
      <c r="V630" s="402" t="s">
        <v>579</v>
      </c>
      <c r="W630" s="402" t="s">
        <v>579</v>
      </c>
      <c r="X630" s="402" t="s">
        <v>579</v>
      </c>
      <c r="Y630" s="402" t="s">
        <v>579</v>
      </c>
    </row>
    <row r="631" spans="2:25" x14ac:dyDescent="0.15">
      <c r="B631" s="346" t="s">
        <v>7</v>
      </c>
      <c r="C631" s="346" t="s">
        <v>122</v>
      </c>
      <c r="D631" s="346" t="s">
        <v>121</v>
      </c>
      <c r="E631" s="400">
        <v>175</v>
      </c>
      <c r="F631" s="400">
        <v>1820</v>
      </c>
      <c r="G631" s="401">
        <v>9.6153846153846168</v>
      </c>
      <c r="H631" s="400">
        <v>20</v>
      </c>
      <c r="I631" s="400">
        <v>220</v>
      </c>
      <c r="J631" s="401">
        <v>9.0909090909090917</v>
      </c>
      <c r="K631" s="400">
        <v>155</v>
      </c>
      <c r="L631" s="400">
        <v>1600</v>
      </c>
      <c r="M631" s="401">
        <v>9.6875</v>
      </c>
      <c r="N631" s="400">
        <v>75</v>
      </c>
      <c r="O631" s="400">
        <v>1010</v>
      </c>
      <c r="P631" s="401">
        <v>7.4257425742574252</v>
      </c>
      <c r="Q631" s="400" t="s">
        <v>580</v>
      </c>
      <c r="R631" s="400">
        <v>70</v>
      </c>
      <c r="S631" s="401" t="s">
        <v>580</v>
      </c>
      <c r="T631" s="400">
        <v>70</v>
      </c>
      <c r="U631" s="400">
        <v>940</v>
      </c>
      <c r="V631" s="402">
        <v>7.4468085106382977</v>
      </c>
      <c r="W631" s="402">
        <v>-2.1896420411271915</v>
      </c>
      <c r="X631" s="402">
        <v>-2.2406914893617023</v>
      </c>
      <c r="Y631" s="402">
        <v>-5.1049448234510741E-2</v>
      </c>
    </row>
    <row r="632" spans="2:25" ht="5.5" customHeight="1" thickBot="1" x14ac:dyDescent="0.2">
      <c r="B632" s="359"/>
      <c r="C632" s="359"/>
      <c r="D632" s="359"/>
      <c r="E632" s="359"/>
      <c r="F632" s="359"/>
      <c r="G632" s="359"/>
      <c r="H632" s="359"/>
      <c r="I632" s="359"/>
      <c r="J632" s="359"/>
      <c r="K632" s="359"/>
      <c r="L632" s="359"/>
      <c r="M632" s="359"/>
      <c r="N632" s="359"/>
      <c r="O632" s="359"/>
      <c r="P632" s="359"/>
      <c r="Q632" s="359"/>
      <c r="R632" s="359"/>
      <c r="S632" s="359"/>
      <c r="T632" s="359"/>
      <c r="U632" s="359"/>
      <c r="V632" s="359"/>
      <c r="W632" s="359"/>
      <c r="X632" s="359"/>
      <c r="Y632" s="359"/>
    </row>
    <row r="634" spans="2:25" x14ac:dyDescent="0.15">
      <c r="B634" s="346" t="s">
        <v>332</v>
      </c>
    </row>
    <row r="635" spans="2:25" x14ac:dyDescent="0.15">
      <c r="B635" s="439" t="s">
        <v>591</v>
      </c>
      <c r="C635" s="439"/>
      <c r="D635" s="439"/>
      <c r="E635" s="439"/>
      <c r="F635" s="439"/>
      <c r="G635" s="439"/>
      <c r="H635" s="439"/>
      <c r="I635" s="439"/>
      <c r="J635" s="439"/>
      <c r="K635" s="439"/>
      <c r="L635" s="439"/>
      <c r="M635" s="439"/>
      <c r="N635" s="439"/>
      <c r="O635" s="439"/>
      <c r="P635" s="439"/>
      <c r="Q635" s="439"/>
      <c r="R635" s="439"/>
      <c r="S635" s="439"/>
      <c r="T635" s="439"/>
      <c r="U635" s="439"/>
      <c r="V635" s="439"/>
      <c r="W635" s="439"/>
      <c r="X635" s="439"/>
    </row>
    <row r="636" spans="2:25" x14ac:dyDescent="0.15">
      <c r="B636" s="439" t="s">
        <v>586</v>
      </c>
      <c r="C636" s="439"/>
      <c r="D636" s="439"/>
      <c r="E636" s="439"/>
      <c r="F636" s="439"/>
      <c r="G636" s="439"/>
      <c r="H636" s="439"/>
      <c r="I636" s="439"/>
      <c r="J636" s="439"/>
      <c r="K636" s="439"/>
      <c r="L636" s="439"/>
      <c r="M636" s="439"/>
      <c r="N636" s="439"/>
      <c r="O636" s="439"/>
      <c r="P636" s="439"/>
      <c r="Q636" s="439"/>
      <c r="R636" s="439"/>
      <c r="S636" s="439"/>
      <c r="T636" s="439"/>
      <c r="U636" s="439"/>
      <c r="V636" s="439"/>
      <c r="W636" s="439"/>
      <c r="X636" s="439"/>
    </row>
    <row r="637" spans="2:25" x14ac:dyDescent="0.15">
      <c r="B637" s="439" t="s">
        <v>628</v>
      </c>
      <c r="C637" s="439"/>
      <c r="D637" s="439"/>
      <c r="E637" s="439"/>
      <c r="F637" s="439"/>
      <c r="G637" s="439"/>
      <c r="H637" s="439"/>
      <c r="I637" s="439"/>
      <c r="J637" s="439"/>
      <c r="K637" s="439"/>
      <c r="L637" s="439"/>
      <c r="M637" s="439"/>
      <c r="N637" s="439"/>
      <c r="O637" s="439"/>
      <c r="P637" s="439"/>
      <c r="Q637" s="439"/>
      <c r="R637" s="439"/>
      <c r="S637" s="439"/>
      <c r="T637" s="439"/>
      <c r="U637" s="439"/>
      <c r="V637" s="439"/>
      <c r="W637" s="439"/>
      <c r="X637" s="439"/>
    </row>
    <row r="638" spans="2:25" x14ac:dyDescent="0.15">
      <c r="B638" s="446" t="s">
        <v>593</v>
      </c>
      <c r="C638" s="446"/>
      <c r="D638" s="446"/>
      <c r="E638" s="446"/>
      <c r="F638" s="446"/>
      <c r="G638" s="446"/>
      <c r="H638" s="446"/>
      <c r="I638" s="446"/>
      <c r="J638" s="446"/>
      <c r="K638" s="446"/>
      <c r="L638" s="446"/>
      <c r="M638" s="446"/>
      <c r="N638" s="446"/>
      <c r="O638" s="446"/>
      <c r="P638" s="446"/>
      <c r="Q638" s="446"/>
      <c r="R638" s="446"/>
      <c r="S638" s="446"/>
      <c r="T638" s="446"/>
      <c r="U638" s="446"/>
      <c r="V638" s="446"/>
      <c r="W638" s="446"/>
      <c r="X638" s="446"/>
    </row>
    <row r="639" spans="2:25" x14ac:dyDescent="0.15">
      <c r="B639" s="446" t="s">
        <v>629</v>
      </c>
      <c r="C639" s="446"/>
      <c r="D639" s="446"/>
      <c r="E639" s="446"/>
      <c r="F639" s="446"/>
      <c r="G639" s="446"/>
      <c r="H639" s="446"/>
      <c r="I639" s="446"/>
      <c r="J639" s="446"/>
      <c r="K639" s="446"/>
      <c r="L639" s="446"/>
      <c r="M639" s="446"/>
      <c r="N639" s="446"/>
      <c r="O639" s="446"/>
      <c r="P639" s="446"/>
      <c r="Q639" s="446"/>
      <c r="R639" s="446"/>
      <c r="S639" s="446"/>
      <c r="T639" s="446"/>
      <c r="U639" s="446"/>
      <c r="V639" s="446"/>
      <c r="W639" s="446"/>
      <c r="X639" s="446"/>
    </row>
    <row r="640" spans="2:25" x14ac:dyDescent="0.15">
      <c r="B640" s="446" t="s">
        <v>630</v>
      </c>
      <c r="C640" s="446"/>
      <c r="D640" s="446"/>
      <c r="E640" s="446"/>
      <c r="F640" s="446"/>
      <c r="G640" s="446"/>
      <c r="H640" s="446"/>
      <c r="I640" s="446"/>
      <c r="J640" s="446"/>
      <c r="K640" s="446"/>
      <c r="L640" s="446"/>
      <c r="M640" s="446"/>
      <c r="N640" s="446"/>
      <c r="O640" s="446"/>
      <c r="P640" s="446"/>
      <c r="Q640" s="446"/>
      <c r="R640" s="446"/>
      <c r="S640" s="446"/>
      <c r="T640" s="446"/>
      <c r="U640" s="446"/>
      <c r="V640" s="446"/>
      <c r="W640" s="446"/>
      <c r="X640" s="446"/>
    </row>
    <row r="641" spans="2:24" ht="14" x14ac:dyDescent="0.15">
      <c r="B641" s="406" t="s">
        <v>671</v>
      </c>
      <c r="C641" s="406"/>
      <c r="D641" s="406"/>
      <c r="E641" s="406"/>
      <c r="F641" s="406"/>
      <c r="G641" s="406"/>
      <c r="H641" s="406"/>
      <c r="I641" s="406"/>
      <c r="J641" s="406"/>
      <c r="K641" s="406"/>
      <c r="L641" s="406"/>
      <c r="M641" s="406"/>
      <c r="N641" s="406"/>
      <c r="O641" s="406"/>
      <c r="P641" s="406"/>
      <c r="Q641" s="406"/>
      <c r="R641" s="406"/>
      <c r="S641" s="406"/>
      <c r="T641" s="406"/>
      <c r="U641" s="406"/>
      <c r="V641" s="406"/>
      <c r="W641" s="406"/>
      <c r="X641" s="406"/>
    </row>
    <row r="642" spans="2:24" x14ac:dyDescent="0.15">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row>
    <row r="643" spans="2:24" x14ac:dyDescent="0.15">
      <c r="B643" s="447" t="s">
        <v>333</v>
      </c>
      <c r="C643" s="447"/>
      <c r="D643" s="447"/>
      <c r="E643" s="447"/>
      <c r="F643" s="447"/>
      <c r="G643" s="447"/>
      <c r="H643" s="447"/>
      <c r="I643" s="447"/>
      <c r="J643" s="447"/>
      <c r="K643" s="447"/>
      <c r="L643" s="447"/>
      <c r="M643" s="447"/>
      <c r="N643" s="447"/>
      <c r="O643" s="447"/>
      <c r="P643" s="263"/>
      <c r="Q643" s="91"/>
      <c r="R643" s="91"/>
      <c r="S643" s="91"/>
      <c r="T643" s="91"/>
      <c r="U643" s="91"/>
      <c r="V643" s="91"/>
      <c r="W643" s="91"/>
      <c r="X643" s="91"/>
    </row>
    <row r="644" spans="2:24" x14ac:dyDescent="0.15">
      <c r="B644" s="438" t="s">
        <v>653</v>
      </c>
      <c r="C644" s="438"/>
      <c r="D644" s="438"/>
      <c r="E644" s="438"/>
      <c r="F644" s="438"/>
      <c r="G644" s="438"/>
      <c r="H644" s="438"/>
      <c r="I644" s="438"/>
      <c r="J644" s="438"/>
      <c r="K644" s="438"/>
      <c r="L644" s="438"/>
      <c r="M644" s="438"/>
      <c r="N644" s="223"/>
      <c r="O644" s="223"/>
      <c r="P644" s="264"/>
      <c r="Q644" s="91"/>
      <c r="R644" s="91"/>
      <c r="S644" s="91"/>
      <c r="T644" s="91"/>
      <c r="U644" s="91"/>
      <c r="V644" s="91"/>
      <c r="W644" s="91"/>
      <c r="X644" s="91"/>
    </row>
  </sheetData>
  <mergeCells count="16">
    <mergeCell ref="B639:X639"/>
    <mergeCell ref="B640:X640"/>
    <mergeCell ref="B643:O643"/>
    <mergeCell ref="B644:M644"/>
    <mergeCell ref="T14:V14"/>
    <mergeCell ref="W14:Y14"/>
    <mergeCell ref="B635:X635"/>
    <mergeCell ref="B636:X636"/>
    <mergeCell ref="B637:X637"/>
    <mergeCell ref="B638:X638"/>
    <mergeCell ref="Q14:S14"/>
    <mergeCell ref="B11:J11"/>
    <mergeCell ref="E14:G14"/>
    <mergeCell ref="H14:J14"/>
    <mergeCell ref="K14:M14"/>
    <mergeCell ref="N14:P14"/>
  </mergeCells>
  <hyperlinks>
    <hyperlink ref="B6" location="Contents!A1" display="Return to Contents" xr:uid="{5164C232-856F-4B54-A738-A8F54DA172F8}"/>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D57B-BED7-4EF3-A293-C74AC6B6E24E}">
  <dimension ref="B1:Y644"/>
  <sheetViews>
    <sheetView zoomScaleNormal="100" workbookViewId="0">
      <selection activeCell="B1" sqref="B1"/>
    </sheetView>
  </sheetViews>
  <sheetFormatPr baseColWidth="10" defaultColWidth="8.6640625" defaultRowHeight="13" x14ac:dyDescent="0.15"/>
  <cols>
    <col min="1" max="1" width="1.1640625" style="346" customWidth="1"/>
    <col min="2" max="2" width="36" style="346" customWidth="1"/>
    <col min="3" max="3" width="19.6640625" style="346" bestFit="1" customWidth="1"/>
    <col min="4" max="4" width="28.6640625" style="346" bestFit="1" customWidth="1"/>
    <col min="5" max="6" width="9.33203125" style="346" customWidth="1"/>
    <col min="7" max="7" width="13.6640625" style="346" customWidth="1"/>
    <col min="8" max="9" width="9.33203125" style="346" customWidth="1"/>
    <col min="10" max="10" width="12" style="346" bestFit="1" customWidth="1"/>
    <col min="11" max="11" width="11" style="346" bestFit="1" customWidth="1"/>
    <col min="12" max="12" width="11.1640625" style="346" bestFit="1" customWidth="1"/>
    <col min="13" max="14" width="12.83203125" style="346" customWidth="1"/>
    <col min="15" max="15" width="11.1640625" style="346" bestFit="1" customWidth="1"/>
    <col min="16" max="16" width="13.1640625" style="346" customWidth="1"/>
    <col min="17" max="18" width="11" style="346" bestFit="1" customWidth="1"/>
    <col min="19" max="19" width="12.6640625" style="346" customWidth="1"/>
    <col min="20" max="20" width="11" style="346" bestFit="1" customWidth="1"/>
    <col min="21" max="21" width="11.1640625" style="346" bestFit="1" customWidth="1"/>
    <col min="22" max="22" width="13.33203125" style="346" customWidth="1"/>
    <col min="23" max="25" width="12.6640625" style="346" customWidth="1"/>
    <col min="26" max="16384" width="8.6640625" style="346"/>
  </cols>
  <sheetData>
    <row r="1" spans="2:25" s="367" customFormat="1" x14ac:dyDescent="0.15"/>
    <row r="2" spans="2:25" s="367" customFormat="1" x14ac:dyDescent="0.15"/>
    <row r="3" spans="2:25" s="367" customFormat="1" x14ac:dyDescent="0.15"/>
    <row r="4" spans="2:25" s="367" customFormat="1" x14ac:dyDescent="0.15"/>
    <row r="5" spans="2:25" s="367" customFormat="1" x14ac:dyDescent="0.15"/>
    <row r="6" spans="2:25" s="19" customFormat="1" ht="21" customHeight="1" x14ac:dyDescent="0.15">
      <c r="B6" s="366" t="s">
        <v>648</v>
      </c>
    </row>
    <row r="7" spans="2:25" ht="18" x14ac:dyDescent="0.2">
      <c r="B7" s="307" t="s">
        <v>649</v>
      </c>
      <c r="C7" s="307"/>
      <c r="D7" s="307"/>
    </row>
    <row r="9" spans="2:25" ht="14" thickBot="1" x14ac:dyDescent="0.2">
      <c r="L9" s="355"/>
      <c r="M9" s="355"/>
      <c r="N9" s="356"/>
    </row>
    <row r="10" spans="2:25" ht="14" x14ac:dyDescent="0.15">
      <c r="B10" s="347" t="s">
        <v>491</v>
      </c>
      <c r="C10" s="348"/>
      <c r="D10" s="348"/>
      <c r="E10" s="348"/>
      <c r="F10" s="348"/>
      <c r="G10" s="348"/>
      <c r="H10" s="348"/>
      <c r="I10" s="348"/>
      <c r="J10" s="349"/>
    </row>
    <row r="11" spans="2:25" ht="89" customHeight="1" thickBot="1" x14ac:dyDescent="0.2">
      <c r="B11" s="490" t="s">
        <v>569</v>
      </c>
      <c r="C11" s="491"/>
      <c r="D11" s="491"/>
      <c r="E11" s="491"/>
      <c r="F11" s="491"/>
      <c r="G11" s="491"/>
      <c r="H11" s="491"/>
      <c r="I11" s="491"/>
      <c r="J11" s="492"/>
    </row>
    <row r="13" spans="2:25" ht="26.25" customHeight="1" thickBot="1" x14ac:dyDescent="0.2">
      <c r="E13" s="350"/>
      <c r="F13" s="350"/>
      <c r="G13" s="350"/>
      <c r="H13" s="350"/>
      <c r="I13" s="351"/>
      <c r="J13" s="351"/>
      <c r="K13" s="352"/>
    </row>
    <row r="14" spans="2:25" ht="26.25" customHeight="1" x14ac:dyDescent="0.15">
      <c r="B14" s="348"/>
      <c r="C14" s="348"/>
      <c r="D14" s="348"/>
      <c r="E14" s="493" t="s">
        <v>570</v>
      </c>
      <c r="F14" s="493"/>
      <c r="G14" s="493"/>
      <c r="H14" s="493" t="s">
        <v>571</v>
      </c>
      <c r="I14" s="493"/>
      <c r="J14" s="493"/>
      <c r="K14" s="494" t="s">
        <v>572</v>
      </c>
      <c r="L14" s="494"/>
      <c r="M14" s="494"/>
      <c r="N14" s="493" t="s">
        <v>573</v>
      </c>
      <c r="O14" s="493"/>
      <c r="P14" s="493"/>
      <c r="Q14" s="493" t="s">
        <v>574</v>
      </c>
      <c r="R14" s="493"/>
      <c r="S14" s="493"/>
      <c r="T14" s="494" t="s">
        <v>575</v>
      </c>
      <c r="U14" s="494"/>
      <c r="V14" s="494"/>
      <c r="W14" s="493" t="s">
        <v>636</v>
      </c>
      <c r="X14" s="493"/>
      <c r="Y14" s="493"/>
    </row>
    <row r="15" spans="2:25" ht="54.75" customHeight="1" thickBot="1" x14ac:dyDescent="0.2">
      <c r="B15" s="353" t="s">
        <v>531</v>
      </c>
      <c r="C15" s="353" t="s">
        <v>11</v>
      </c>
      <c r="D15" s="353" t="s">
        <v>625</v>
      </c>
      <c r="E15" s="353" t="s">
        <v>533</v>
      </c>
      <c r="F15" s="353" t="s">
        <v>338</v>
      </c>
      <c r="G15" s="353" t="s">
        <v>626</v>
      </c>
      <c r="H15" s="353" t="s">
        <v>533</v>
      </c>
      <c r="I15" s="354" t="s">
        <v>338</v>
      </c>
      <c r="J15" s="353" t="s">
        <v>626</v>
      </c>
      <c r="K15" s="353" t="s">
        <v>533</v>
      </c>
      <c r="L15" s="353" t="s">
        <v>338</v>
      </c>
      <c r="M15" s="353" t="s">
        <v>626</v>
      </c>
      <c r="N15" s="353" t="s">
        <v>533</v>
      </c>
      <c r="O15" s="353" t="s">
        <v>338</v>
      </c>
      <c r="P15" s="353" t="s">
        <v>626</v>
      </c>
      <c r="Q15" s="353" t="s">
        <v>533</v>
      </c>
      <c r="R15" s="354" t="s">
        <v>338</v>
      </c>
      <c r="S15" s="353" t="s">
        <v>626</v>
      </c>
      <c r="T15" s="353" t="s">
        <v>533</v>
      </c>
      <c r="U15" s="353" t="s">
        <v>338</v>
      </c>
      <c r="V15" s="353" t="s">
        <v>626</v>
      </c>
      <c r="W15" s="354" t="s">
        <v>638</v>
      </c>
      <c r="X15" s="354" t="s">
        <v>637</v>
      </c>
      <c r="Y15" s="354" t="s">
        <v>639</v>
      </c>
    </row>
    <row r="16" spans="2:25" x14ac:dyDescent="0.15">
      <c r="B16" s="346" t="s">
        <v>4</v>
      </c>
      <c r="C16" s="346" t="s">
        <v>532</v>
      </c>
      <c r="D16" s="346" t="s">
        <v>532</v>
      </c>
      <c r="E16" s="400">
        <v>8102</v>
      </c>
      <c r="F16" s="400">
        <v>577748</v>
      </c>
      <c r="G16" s="401">
        <v>1.4023415052929651</v>
      </c>
      <c r="H16" s="400">
        <v>1582</v>
      </c>
      <c r="I16" s="400">
        <v>111820</v>
      </c>
      <c r="J16" s="401">
        <v>1.4147737435163656</v>
      </c>
      <c r="K16" s="400">
        <v>6520</v>
      </c>
      <c r="L16" s="400">
        <v>465928</v>
      </c>
      <c r="M16" s="401">
        <v>1.3993578406964167</v>
      </c>
      <c r="N16" s="400">
        <v>6841</v>
      </c>
      <c r="O16" s="400">
        <v>478963</v>
      </c>
      <c r="P16" s="401">
        <v>1.4282940435900058</v>
      </c>
      <c r="Q16" s="400">
        <v>336</v>
      </c>
      <c r="R16" s="400">
        <v>24564</v>
      </c>
      <c r="S16" s="401">
        <v>1.3678553981436248</v>
      </c>
      <c r="T16" s="400">
        <v>6505</v>
      </c>
      <c r="U16" s="400">
        <v>454399</v>
      </c>
      <c r="V16" s="401">
        <v>1.4315612490344389</v>
      </c>
      <c r="W16" s="402">
        <v>2.5952538297040695E-2</v>
      </c>
      <c r="X16" s="402">
        <v>3.2203408338022266E-2</v>
      </c>
      <c r="Y16" s="402">
        <v>6.250870040981571E-3</v>
      </c>
    </row>
    <row r="17" spans="2:25" x14ac:dyDescent="0.15">
      <c r="B17" s="346" t="s">
        <v>4</v>
      </c>
      <c r="C17" s="346" t="s">
        <v>18</v>
      </c>
      <c r="D17" s="346" t="s">
        <v>17</v>
      </c>
      <c r="E17" s="400">
        <v>345</v>
      </c>
      <c r="F17" s="400">
        <v>28525</v>
      </c>
      <c r="G17" s="401">
        <v>1.2094653812445224</v>
      </c>
      <c r="H17" s="400">
        <v>65</v>
      </c>
      <c r="I17" s="400">
        <v>4665</v>
      </c>
      <c r="J17" s="401">
        <v>1.3933547695605575</v>
      </c>
      <c r="K17" s="400">
        <v>280</v>
      </c>
      <c r="L17" s="400">
        <v>23855</v>
      </c>
      <c r="M17" s="401">
        <v>1.1737581219870048</v>
      </c>
      <c r="N17" s="400">
        <v>280</v>
      </c>
      <c r="O17" s="400">
        <v>24955</v>
      </c>
      <c r="P17" s="401">
        <v>1.1220196353436185</v>
      </c>
      <c r="Q17" s="400">
        <v>20</v>
      </c>
      <c r="R17" s="400">
        <v>1535</v>
      </c>
      <c r="S17" s="401">
        <v>1.3029315960912053</v>
      </c>
      <c r="T17" s="400">
        <v>260</v>
      </c>
      <c r="U17" s="400">
        <v>23420</v>
      </c>
      <c r="V17" s="401">
        <v>1.1101622544833476</v>
      </c>
      <c r="W17" s="402">
        <v>-8.7445745900903926E-2</v>
      </c>
      <c r="X17" s="402">
        <v>-6.35958675036572E-2</v>
      </c>
      <c r="Y17" s="402">
        <v>2.3849878397246727E-2</v>
      </c>
    </row>
    <row r="18" spans="2:25" x14ac:dyDescent="0.15">
      <c r="B18" s="346" t="s">
        <v>4</v>
      </c>
      <c r="C18" s="346" t="s">
        <v>44</v>
      </c>
      <c r="D18" s="346" t="s">
        <v>43</v>
      </c>
      <c r="E18" s="400">
        <v>845</v>
      </c>
      <c r="F18" s="400">
        <v>71780</v>
      </c>
      <c r="G18" s="401">
        <v>1.1772081359710225</v>
      </c>
      <c r="H18" s="400">
        <v>145</v>
      </c>
      <c r="I18" s="400">
        <v>11665</v>
      </c>
      <c r="J18" s="401">
        <v>1.2430347192456064</v>
      </c>
      <c r="K18" s="400">
        <v>700</v>
      </c>
      <c r="L18" s="400">
        <v>60115</v>
      </c>
      <c r="M18" s="401">
        <v>1.164434833236297</v>
      </c>
      <c r="N18" s="400">
        <v>830</v>
      </c>
      <c r="O18" s="400">
        <v>62570</v>
      </c>
      <c r="P18" s="401">
        <v>1.3265143039795428</v>
      </c>
      <c r="Q18" s="400">
        <v>30</v>
      </c>
      <c r="R18" s="400">
        <v>2450</v>
      </c>
      <c r="S18" s="401">
        <v>1.2244897959183674</v>
      </c>
      <c r="T18" s="400">
        <v>800</v>
      </c>
      <c r="U18" s="400">
        <v>60120</v>
      </c>
      <c r="V18" s="401">
        <v>1.3306719893546239</v>
      </c>
      <c r="W18" s="402">
        <v>0.14930616800852037</v>
      </c>
      <c r="X18" s="402">
        <v>0.1662371561183269</v>
      </c>
      <c r="Y18" s="402">
        <v>1.6930988109806533E-2</v>
      </c>
    </row>
    <row r="19" spans="2:25" x14ac:dyDescent="0.15">
      <c r="B19" s="346" t="s">
        <v>4</v>
      </c>
      <c r="C19" s="346" t="s">
        <v>92</v>
      </c>
      <c r="D19" s="346" t="s">
        <v>91</v>
      </c>
      <c r="E19" s="400">
        <v>815</v>
      </c>
      <c r="F19" s="400">
        <v>60350</v>
      </c>
      <c r="G19" s="401">
        <v>1.3504556752278376</v>
      </c>
      <c r="H19" s="400">
        <v>235</v>
      </c>
      <c r="I19" s="400">
        <v>16530</v>
      </c>
      <c r="J19" s="401">
        <v>1.4216575922565033</v>
      </c>
      <c r="K19" s="400">
        <v>575</v>
      </c>
      <c r="L19" s="400">
        <v>43815</v>
      </c>
      <c r="M19" s="401">
        <v>1.3123359580052494</v>
      </c>
      <c r="N19" s="400">
        <v>615</v>
      </c>
      <c r="O19" s="400">
        <v>45475</v>
      </c>
      <c r="P19" s="401">
        <v>1.3523914238592634</v>
      </c>
      <c r="Q19" s="400">
        <v>30</v>
      </c>
      <c r="R19" s="400">
        <v>2675</v>
      </c>
      <c r="S19" s="401">
        <v>1.1214953271028036</v>
      </c>
      <c r="T19" s="400">
        <v>585</v>
      </c>
      <c r="U19" s="400">
        <v>42795</v>
      </c>
      <c r="V19" s="401">
        <v>1.3669821240799158</v>
      </c>
      <c r="W19" s="402">
        <v>1.9357486314257599E-3</v>
      </c>
      <c r="X19" s="402">
        <v>5.4646166074666436E-2</v>
      </c>
      <c r="Y19" s="402">
        <v>5.2710417443240676E-2</v>
      </c>
    </row>
    <row r="20" spans="2:25" x14ac:dyDescent="0.15">
      <c r="B20" s="346" t="s">
        <v>4</v>
      </c>
      <c r="C20" s="346" t="s">
        <v>124</v>
      </c>
      <c r="D20" s="346" t="s">
        <v>123</v>
      </c>
      <c r="E20" s="400">
        <v>745</v>
      </c>
      <c r="F20" s="400">
        <v>51025</v>
      </c>
      <c r="G20" s="401">
        <v>1.4600685938265556</v>
      </c>
      <c r="H20" s="400">
        <v>185</v>
      </c>
      <c r="I20" s="400">
        <v>13510</v>
      </c>
      <c r="J20" s="401">
        <v>1.3693560325684677</v>
      </c>
      <c r="K20" s="400">
        <v>560</v>
      </c>
      <c r="L20" s="400">
        <v>37515</v>
      </c>
      <c r="M20" s="401">
        <v>1.4927362388377983</v>
      </c>
      <c r="N20" s="400">
        <v>650</v>
      </c>
      <c r="O20" s="400">
        <v>39690</v>
      </c>
      <c r="P20" s="401">
        <v>1.6376921138825902</v>
      </c>
      <c r="Q20" s="400">
        <v>55</v>
      </c>
      <c r="R20" s="400">
        <v>3215</v>
      </c>
      <c r="S20" s="401">
        <v>1.7107309486780715</v>
      </c>
      <c r="T20" s="400">
        <v>590</v>
      </c>
      <c r="U20" s="400">
        <v>36475</v>
      </c>
      <c r="V20" s="401">
        <v>1.6175462645647705</v>
      </c>
      <c r="W20" s="402">
        <v>0.17762352005603455</v>
      </c>
      <c r="X20" s="402">
        <v>0.1248100257269722</v>
      </c>
      <c r="Y20" s="402">
        <v>-5.2813494329062349E-2</v>
      </c>
    </row>
    <row r="21" spans="2:25" x14ac:dyDescent="0.15">
      <c r="B21" s="346" t="s">
        <v>4</v>
      </c>
      <c r="C21" s="346" t="s">
        <v>144</v>
      </c>
      <c r="D21" s="346" t="s">
        <v>143</v>
      </c>
      <c r="E21" s="400">
        <v>975</v>
      </c>
      <c r="F21" s="400">
        <v>67340</v>
      </c>
      <c r="G21" s="401">
        <v>1.4478764478764479</v>
      </c>
      <c r="H21" s="400">
        <v>245</v>
      </c>
      <c r="I21" s="400">
        <v>18140</v>
      </c>
      <c r="J21" s="401">
        <v>1.3506063947078282</v>
      </c>
      <c r="K21" s="400">
        <v>730</v>
      </c>
      <c r="L21" s="400">
        <v>49195</v>
      </c>
      <c r="M21" s="401">
        <v>1.483890639292611</v>
      </c>
      <c r="N21" s="400">
        <v>810</v>
      </c>
      <c r="O21" s="400">
        <v>49095</v>
      </c>
      <c r="P21" s="401">
        <v>1.6498625114573784</v>
      </c>
      <c r="Q21" s="400">
        <v>30</v>
      </c>
      <c r="R21" s="400">
        <v>2145</v>
      </c>
      <c r="S21" s="401">
        <v>1.3986013986013985</v>
      </c>
      <c r="T21" s="400">
        <v>780</v>
      </c>
      <c r="U21" s="400">
        <v>46950</v>
      </c>
      <c r="V21" s="401">
        <v>1.6613418530351438</v>
      </c>
      <c r="W21" s="402">
        <v>0.20198606358093052</v>
      </c>
      <c r="X21" s="402">
        <v>0.17745121374253281</v>
      </c>
      <c r="Y21" s="402">
        <v>-2.453484983839771E-2</v>
      </c>
    </row>
    <row r="22" spans="2:25" x14ac:dyDescent="0.15">
      <c r="B22" s="346" t="s">
        <v>4</v>
      </c>
      <c r="C22" s="346" t="s">
        <v>174</v>
      </c>
      <c r="D22" s="346" t="s">
        <v>173</v>
      </c>
      <c r="E22" s="400">
        <v>920</v>
      </c>
      <c r="F22" s="400">
        <v>66150</v>
      </c>
      <c r="G22" s="401">
        <v>1.3907785336356764</v>
      </c>
      <c r="H22" s="400">
        <v>160</v>
      </c>
      <c r="I22" s="400">
        <v>11875</v>
      </c>
      <c r="J22" s="401">
        <v>1.3473684210526315</v>
      </c>
      <c r="K22" s="400">
        <v>760</v>
      </c>
      <c r="L22" s="400">
        <v>54275</v>
      </c>
      <c r="M22" s="401">
        <v>1.4002763703362504</v>
      </c>
      <c r="N22" s="400">
        <v>770</v>
      </c>
      <c r="O22" s="400">
        <v>56575</v>
      </c>
      <c r="P22" s="401">
        <v>1.3610251878038002</v>
      </c>
      <c r="Q22" s="400">
        <v>45</v>
      </c>
      <c r="R22" s="400">
        <v>3700</v>
      </c>
      <c r="S22" s="401">
        <v>1.2162162162162162</v>
      </c>
      <c r="T22" s="400">
        <v>720</v>
      </c>
      <c r="U22" s="400">
        <v>52875</v>
      </c>
      <c r="V22" s="401">
        <v>1.3617021276595744</v>
      </c>
      <c r="W22" s="402">
        <v>-2.9753345831876166E-2</v>
      </c>
      <c r="X22" s="402">
        <v>-3.8574242676675974E-2</v>
      </c>
      <c r="Y22" s="402">
        <v>-8.8208968447998082E-3</v>
      </c>
    </row>
    <row r="23" spans="2:25" x14ac:dyDescent="0.15">
      <c r="B23" s="346" t="s">
        <v>4</v>
      </c>
      <c r="C23" s="346" t="s">
        <v>198</v>
      </c>
      <c r="D23" s="346" t="s">
        <v>197</v>
      </c>
      <c r="E23" s="400">
        <v>1630</v>
      </c>
      <c r="F23" s="400">
        <v>94405</v>
      </c>
      <c r="G23" s="401">
        <v>1.7266034637995868</v>
      </c>
      <c r="H23" s="400">
        <v>290</v>
      </c>
      <c r="I23" s="400">
        <v>16695</v>
      </c>
      <c r="J23" s="401">
        <v>1.7370470200658881</v>
      </c>
      <c r="K23" s="400">
        <v>1335</v>
      </c>
      <c r="L23" s="400">
        <v>77710</v>
      </c>
      <c r="M23" s="401">
        <v>1.7179256208982112</v>
      </c>
      <c r="N23" s="400">
        <v>1425</v>
      </c>
      <c r="O23" s="400">
        <v>77505</v>
      </c>
      <c r="P23" s="401">
        <v>1.8385910586413781</v>
      </c>
      <c r="Q23" s="400">
        <v>45</v>
      </c>
      <c r="R23" s="400">
        <v>2860</v>
      </c>
      <c r="S23" s="401">
        <v>1.5734265734265735</v>
      </c>
      <c r="T23" s="400">
        <v>1380</v>
      </c>
      <c r="U23" s="400">
        <v>74645</v>
      </c>
      <c r="V23" s="401">
        <v>1.8487507535668832</v>
      </c>
      <c r="W23" s="402">
        <v>0.11198759484179122</v>
      </c>
      <c r="X23" s="402">
        <v>0.13082513266867202</v>
      </c>
      <c r="Y23" s="402">
        <v>1.8837537826880801E-2</v>
      </c>
    </row>
    <row r="24" spans="2:25" x14ac:dyDescent="0.15">
      <c r="B24" s="346" t="s">
        <v>4</v>
      </c>
      <c r="C24" s="346" t="s">
        <v>263</v>
      </c>
      <c r="D24" s="346" t="s">
        <v>262</v>
      </c>
      <c r="E24" s="400">
        <v>1285</v>
      </c>
      <c r="F24" s="400">
        <v>93490</v>
      </c>
      <c r="G24" s="401">
        <v>1.3744785538560274</v>
      </c>
      <c r="H24" s="400">
        <v>140</v>
      </c>
      <c r="I24" s="400">
        <v>9390</v>
      </c>
      <c r="J24" s="401">
        <v>1.4909478168264112</v>
      </c>
      <c r="K24" s="400">
        <v>1145</v>
      </c>
      <c r="L24" s="400">
        <v>84100</v>
      </c>
      <c r="M24" s="401">
        <v>1.3614744351961952</v>
      </c>
      <c r="N24" s="400">
        <v>1045</v>
      </c>
      <c r="O24" s="400">
        <v>85615</v>
      </c>
      <c r="P24" s="401">
        <v>1.2205805057524965</v>
      </c>
      <c r="Q24" s="400">
        <v>55</v>
      </c>
      <c r="R24" s="400">
        <v>3375</v>
      </c>
      <c r="S24" s="401">
        <v>1.6296296296296295</v>
      </c>
      <c r="T24" s="400">
        <v>990</v>
      </c>
      <c r="U24" s="400">
        <v>82240</v>
      </c>
      <c r="V24" s="401">
        <v>1.2037937743190663</v>
      </c>
      <c r="W24" s="402">
        <v>-0.1538980481035308</v>
      </c>
      <c r="X24" s="402">
        <v>-0.15768066087712884</v>
      </c>
      <c r="Y24" s="402">
        <v>-3.7826127735980375E-3</v>
      </c>
    </row>
    <row r="25" spans="2:25" x14ac:dyDescent="0.15">
      <c r="B25" s="346" t="s">
        <v>4</v>
      </c>
      <c r="C25" s="346" t="s">
        <v>302</v>
      </c>
      <c r="D25" s="346" t="s">
        <v>301</v>
      </c>
      <c r="E25" s="400">
        <v>555</v>
      </c>
      <c r="F25" s="400">
        <v>44685</v>
      </c>
      <c r="G25" s="401">
        <v>1.2420275260154414</v>
      </c>
      <c r="H25" s="400">
        <v>120</v>
      </c>
      <c r="I25" s="400">
        <v>9345</v>
      </c>
      <c r="J25" s="401">
        <v>1.2841091492776886</v>
      </c>
      <c r="K25" s="400">
        <v>430</v>
      </c>
      <c r="L25" s="400">
        <v>35340</v>
      </c>
      <c r="M25" s="401">
        <v>1.2167515563101301</v>
      </c>
      <c r="N25" s="400">
        <v>415</v>
      </c>
      <c r="O25" s="400">
        <v>37485</v>
      </c>
      <c r="P25" s="401">
        <v>1.107109510470855</v>
      </c>
      <c r="Q25" s="400">
        <v>20</v>
      </c>
      <c r="R25" s="400">
        <v>2600</v>
      </c>
      <c r="S25" s="401">
        <v>0.76923076923076927</v>
      </c>
      <c r="T25" s="400">
        <v>395</v>
      </c>
      <c r="U25" s="400">
        <v>34885</v>
      </c>
      <c r="V25" s="401">
        <v>1.1322918159667479</v>
      </c>
      <c r="W25" s="402">
        <v>-0.13491801554458638</v>
      </c>
      <c r="X25" s="402">
        <v>-8.4459740343382217E-2</v>
      </c>
      <c r="Y25" s="402">
        <v>5.0458275201204161E-2</v>
      </c>
    </row>
    <row r="26" spans="2:25" x14ac:dyDescent="0.15">
      <c r="B26" s="346" t="s">
        <v>4</v>
      </c>
      <c r="C26" s="346" t="s">
        <v>200</v>
      </c>
      <c r="D26" s="346" t="s">
        <v>199</v>
      </c>
      <c r="E26" s="400">
        <v>45</v>
      </c>
      <c r="F26" s="400">
        <v>3450</v>
      </c>
      <c r="G26" s="401">
        <v>1.3043478260869565</v>
      </c>
      <c r="H26" s="400">
        <v>0</v>
      </c>
      <c r="I26" s="400">
        <v>0</v>
      </c>
      <c r="J26" s="401" t="s">
        <v>589</v>
      </c>
      <c r="K26" s="400">
        <v>45</v>
      </c>
      <c r="L26" s="400">
        <v>3450</v>
      </c>
      <c r="M26" s="401">
        <v>1.3043478260869565</v>
      </c>
      <c r="N26" s="400">
        <v>55</v>
      </c>
      <c r="O26" s="400">
        <v>3310</v>
      </c>
      <c r="P26" s="401">
        <v>1.6616314199395772</v>
      </c>
      <c r="Q26" s="400">
        <v>0</v>
      </c>
      <c r="R26" s="400">
        <v>10</v>
      </c>
      <c r="S26" s="401">
        <v>0</v>
      </c>
      <c r="T26" s="400">
        <v>55</v>
      </c>
      <c r="U26" s="400">
        <v>3300</v>
      </c>
      <c r="V26" s="401">
        <v>1.6666666666666667</v>
      </c>
      <c r="W26" s="402">
        <v>0.35728359385262065</v>
      </c>
      <c r="X26" s="402">
        <v>0.3623188405797102</v>
      </c>
      <c r="Y26" s="402">
        <v>5.0352467270895485E-3</v>
      </c>
    </row>
    <row r="27" spans="2:25" x14ac:dyDescent="0.15">
      <c r="B27" s="346" t="s">
        <v>4</v>
      </c>
      <c r="C27" s="346" t="s">
        <v>202</v>
      </c>
      <c r="D27" s="346" t="s">
        <v>201</v>
      </c>
      <c r="E27" s="400">
        <v>55</v>
      </c>
      <c r="F27" s="400">
        <v>4110</v>
      </c>
      <c r="G27" s="401">
        <v>1.3381995133819951</v>
      </c>
      <c r="H27" s="400" t="s">
        <v>580</v>
      </c>
      <c r="I27" s="400">
        <v>110</v>
      </c>
      <c r="J27" s="401" t="s">
        <v>580</v>
      </c>
      <c r="K27" s="400">
        <v>45</v>
      </c>
      <c r="L27" s="400">
        <v>3995</v>
      </c>
      <c r="M27" s="401">
        <v>1.1264080100125156</v>
      </c>
      <c r="N27" s="400">
        <v>65</v>
      </c>
      <c r="O27" s="400">
        <v>4010</v>
      </c>
      <c r="P27" s="401">
        <v>1.6209476309226933</v>
      </c>
      <c r="Q27" s="400" t="s">
        <v>580</v>
      </c>
      <c r="R27" s="400">
        <v>160</v>
      </c>
      <c r="S27" s="401" t="s">
        <v>580</v>
      </c>
      <c r="T27" s="400">
        <v>60</v>
      </c>
      <c r="U27" s="400">
        <v>3850</v>
      </c>
      <c r="V27" s="401">
        <v>1.5584415584415585</v>
      </c>
      <c r="W27" s="402">
        <v>0.28274811754069828</v>
      </c>
      <c r="X27" s="402">
        <v>0.43203354842904296</v>
      </c>
      <c r="Y27" s="402">
        <v>0.14928543088834467</v>
      </c>
    </row>
    <row r="28" spans="2:25" x14ac:dyDescent="0.15">
      <c r="B28" s="346" t="s">
        <v>4</v>
      </c>
      <c r="C28" s="346" t="s">
        <v>94</v>
      </c>
      <c r="D28" s="346" t="s">
        <v>93</v>
      </c>
      <c r="E28" s="400">
        <v>55</v>
      </c>
      <c r="F28" s="400">
        <v>2690</v>
      </c>
      <c r="G28" s="401">
        <v>2.0446096654275094</v>
      </c>
      <c r="H28" s="400">
        <v>10</v>
      </c>
      <c r="I28" s="400">
        <v>1050</v>
      </c>
      <c r="J28" s="401">
        <v>0.95238095238095244</v>
      </c>
      <c r="K28" s="400">
        <v>40</v>
      </c>
      <c r="L28" s="400">
        <v>1645</v>
      </c>
      <c r="M28" s="401">
        <v>2.43161094224924</v>
      </c>
      <c r="N28" s="400">
        <v>30</v>
      </c>
      <c r="O28" s="400">
        <v>1525</v>
      </c>
      <c r="P28" s="401">
        <v>1.9672131147540985</v>
      </c>
      <c r="Q28" s="400">
        <v>0</v>
      </c>
      <c r="R28" s="400">
        <v>0</v>
      </c>
      <c r="S28" s="401" t="s">
        <v>589</v>
      </c>
      <c r="T28" s="400">
        <v>30</v>
      </c>
      <c r="U28" s="400">
        <v>1525</v>
      </c>
      <c r="V28" s="401">
        <v>1.9672131147540985</v>
      </c>
      <c r="W28" s="402">
        <v>-7.7396550673410891E-2</v>
      </c>
      <c r="X28" s="402">
        <v>-0.46439782749514147</v>
      </c>
      <c r="Y28" s="402">
        <v>-0.38700127682173058</v>
      </c>
    </row>
    <row r="29" spans="2:25" x14ac:dyDescent="0.15">
      <c r="B29" s="346" t="s">
        <v>4</v>
      </c>
      <c r="C29" s="346" t="s">
        <v>304</v>
      </c>
      <c r="D29" s="346" t="s">
        <v>303</v>
      </c>
      <c r="E29" s="400" t="s">
        <v>579</v>
      </c>
      <c r="F29" s="400" t="s">
        <v>579</v>
      </c>
      <c r="G29" s="401" t="s">
        <v>579</v>
      </c>
      <c r="H29" s="400" t="s">
        <v>579</v>
      </c>
      <c r="I29" s="400" t="s">
        <v>579</v>
      </c>
      <c r="J29" s="401" t="s">
        <v>579</v>
      </c>
      <c r="K29" s="400" t="s">
        <v>579</v>
      </c>
      <c r="L29" s="400" t="s">
        <v>579</v>
      </c>
      <c r="M29" s="401" t="s">
        <v>579</v>
      </c>
      <c r="N29" s="400" t="s">
        <v>579</v>
      </c>
      <c r="O29" s="400" t="s">
        <v>579</v>
      </c>
      <c r="P29" s="401" t="s">
        <v>579</v>
      </c>
      <c r="Q29" s="400" t="s">
        <v>579</v>
      </c>
      <c r="R29" s="400" t="s">
        <v>579</v>
      </c>
      <c r="S29" s="401" t="s">
        <v>579</v>
      </c>
      <c r="T29" s="400" t="s">
        <v>579</v>
      </c>
      <c r="U29" s="400" t="s">
        <v>579</v>
      </c>
      <c r="V29" s="401" t="s">
        <v>579</v>
      </c>
      <c r="W29" s="402" t="s">
        <v>579</v>
      </c>
      <c r="X29" s="402" t="s">
        <v>579</v>
      </c>
      <c r="Y29" s="402" t="s">
        <v>579</v>
      </c>
    </row>
    <row r="30" spans="2:25" x14ac:dyDescent="0.15">
      <c r="B30" s="346" t="s">
        <v>4</v>
      </c>
      <c r="C30" s="346" t="s">
        <v>176</v>
      </c>
      <c r="D30" s="346" t="s">
        <v>175</v>
      </c>
      <c r="E30" s="400">
        <v>30</v>
      </c>
      <c r="F30" s="400">
        <v>2035</v>
      </c>
      <c r="G30" s="401">
        <v>1.4742014742014742</v>
      </c>
      <c r="H30" s="400" t="s">
        <v>580</v>
      </c>
      <c r="I30" s="400">
        <v>180</v>
      </c>
      <c r="J30" s="401" t="s">
        <v>580</v>
      </c>
      <c r="K30" s="400">
        <v>30</v>
      </c>
      <c r="L30" s="400">
        <v>1855</v>
      </c>
      <c r="M30" s="401">
        <v>1.6172506738544474</v>
      </c>
      <c r="N30" s="400">
        <v>25</v>
      </c>
      <c r="O30" s="400">
        <v>2085</v>
      </c>
      <c r="P30" s="401">
        <v>1.1990407673860912</v>
      </c>
      <c r="Q30" s="400">
        <v>0</v>
      </c>
      <c r="R30" s="400">
        <v>90</v>
      </c>
      <c r="S30" s="401">
        <v>0</v>
      </c>
      <c r="T30" s="400">
        <v>25</v>
      </c>
      <c r="U30" s="400">
        <v>1995</v>
      </c>
      <c r="V30" s="401">
        <v>1.2531328320802004</v>
      </c>
      <c r="W30" s="402">
        <v>-0.27516070681538296</v>
      </c>
      <c r="X30" s="402">
        <v>-0.364117841774247</v>
      </c>
      <c r="Y30" s="402">
        <v>-8.8957134958864037E-2</v>
      </c>
    </row>
    <row r="31" spans="2:25" x14ac:dyDescent="0.15">
      <c r="B31" s="346" t="s">
        <v>4</v>
      </c>
      <c r="C31" s="346" t="s">
        <v>204</v>
      </c>
      <c r="D31" s="346" t="s">
        <v>203</v>
      </c>
      <c r="E31" s="400">
        <v>35</v>
      </c>
      <c r="F31" s="400">
        <v>3165</v>
      </c>
      <c r="G31" s="401">
        <v>1.1058451816745656</v>
      </c>
      <c r="H31" s="400" t="s">
        <v>580</v>
      </c>
      <c r="I31" s="400">
        <v>860</v>
      </c>
      <c r="J31" s="401" t="s">
        <v>580</v>
      </c>
      <c r="K31" s="400">
        <v>30</v>
      </c>
      <c r="L31" s="400">
        <v>2300</v>
      </c>
      <c r="M31" s="401">
        <v>1.3043478260869565</v>
      </c>
      <c r="N31" s="400">
        <v>25</v>
      </c>
      <c r="O31" s="400">
        <v>2240</v>
      </c>
      <c r="P31" s="401">
        <v>1.1160714285714286</v>
      </c>
      <c r="Q31" s="400" t="s">
        <v>580</v>
      </c>
      <c r="R31" s="400">
        <v>155</v>
      </c>
      <c r="S31" s="401" t="s">
        <v>580</v>
      </c>
      <c r="T31" s="400">
        <v>25</v>
      </c>
      <c r="U31" s="400">
        <v>2085</v>
      </c>
      <c r="V31" s="401">
        <v>1.1990407673860912</v>
      </c>
      <c r="W31" s="402">
        <v>1.0226246896863023E-2</v>
      </c>
      <c r="X31" s="402">
        <v>-0.10530705870086532</v>
      </c>
      <c r="Y31" s="402">
        <v>-0.11553330559772834</v>
      </c>
    </row>
    <row r="32" spans="2:25" x14ac:dyDescent="0.15">
      <c r="B32" s="346" t="s">
        <v>4</v>
      </c>
      <c r="C32" s="346" t="s">
        <v>146</v>
      </c>
      <c r="D32" s="346" t="s">
        <v>145</v>
      </c>
      <c r="E32" s="400">
        <v>250</v>
      </c>
      <c r="F32" s="400">
        <v>15420</v>
      </c>
      <c r="G32" s="401">
        <v>1.621271076523995</v>
      </c>
      <c r="H32" s="400">
        <v>55</v>
      </c>
      <c r="I32" s="400">
        <v>4475</v>
      </c>
      <c r="J32" s="401">
        <v>1.2290502793296088</v>
      </c>
      <c r="K32" s="400">
        <v>195</v>
      </c>
      <c r="L32" s="400">
        <v>10945</v>
      </c>
      <c r="M32" s="401">
        <v>1.7816354499771585</v>
      </c>
      <c r="N32" s="400">
        <v>260</v>
      </c>
      <c r="O32" s="400">
        <v>11165</v>
      </c>
      <c r="P32" s="401">
        <v>2.3287057769816393</v>
      </c>
      <c r="Q32" s="400">
        <v>10</v>
      </c>
      <c r="R32" s="400">
        <v>640</v>
      </c>
      <c r="S32" s="401">
        <v>1.5625</v>
      </c>
      <c r="T32" s="400">
        <v>250</v>
      </c>
      <c r="U32" s="400">
        <v>10520</v>
      </c>
      <c r="V32" s="401">
        <v>2.376425855513308</v>
      </c>
      <c r="W32" s="402">
        <v>0.70743470045764423</v>
      </c>
      <c r="X32" s="402">
        <v>0.59479040553614948</v>
      </c>
      <c r="Y32" s="402">
        <v>-0.11264429492149475</v>
      </c>
    </row>
    <row r="33" spans="2:25" x14ac:dyDescent="0.15">
      <c r="B33" s="346" t="s">
        <v>4</v>
      </c>
      <c r="C33" s="346" t="s">
        <v>46</v>
      </c>
      <c r="D33" s="346" t="s">
        <v>45</v>
      </c>
      <c r="E33" s="400">
        <v>35</v>
      </c>
      <c r="F33" s="400">
        <v>2175</v>
      </c>
      <c r="G33" s="401">
        <v>1.6091954022988506</v>
      </c>
      <c r="H33" s="400" t="s">
        <v>580</v>
      </c>
      <c r="I33" s="400">
        <v>60</v>
      </c>
      <c r="J33" s="401" t="s">
        <v>580</v>
      </c>
      <c r="K33" s="400">
        <v>35</v>
      </c>
      <c r="L33" s="400">
        <v>2115</v>
      </c>
      <c r="M33" s="401">
        <v>1.6548463356973995</v>
      </c>
      <c r="N33" s="400">
        <v>70</v>
      </c>
      <c r="O33" s="400">
        <v>2220</v>
      </c>
      <c r="P33" s="401">
        <v>3.1531531531531529</v>
      </c>
      <c r="Q33" s="400" t="s">
        <v>580</v>
      </c>
      <c r="R33" s="400">
        <v>60</v>
      </c>
      <c r="S33" s="401" t="s">
        <v>580</v>
      </c>
      <c r="T33" s="400">
        <v>65</v>
      </c>
      <c r="U33" s="400">
        <v>2165</v>
      </c>
      <c r="V33" s="401">
        <v>3.0023094688221708</v>
      </c>
      <c r="W33" s="402">
        <v>1.5439577508543023</v>
      </c>
      <c r="X33" s="402">
        <v>1.3474631331247713</v>
      </c>
      <c r="Y33" s="402">
        <v>-0.19649461772953103</v>
      </c>
    </row>
    <row r="34" spans="2:25" x14ac:dyDescent="0.15">
      <c r="B34" s="346" t="s">
        <v>4</v>
      </c>
      <c r="C34" s="346" t="s">
        <v>48</v>
      </c>
      <c r="D34" s="346" t="s">
        <v>47</v>
      </c>
      <c r="E34" s="400">
        <v>10</v>
      </c>
      <c r="F34" s="400">
        <v>1525</v>
      </c>
      <c r="G34" s="401">
        <v>0.65573770491803274</v>
      </c>
      <c r="H34" s="400">
        <v>0</v>
      </c>
      <c r="I34" s="400">
        <v>80</v>
      </c>
      <c r="J34" s="401">
        <v>0</v>
      </c>
      <c r="K34" s="400">
        <v>10</v>
      </c>
      <c r="L34" s="400">
        <v>1440</v>
      </c>
      <c r="M34" s="401">
        <v>0.69444444444444442</v>
      </c>
      <c r="N34" s="400">
        <v>15</v>
      </c>
      <c r="O34" s="400">
        <v>1600</v>
      </c>
      <c r="P34" s="401">
        <v>0.9375</v>
      </c>
      <c r="Q34" s="400">
        <v>0</v>
      </c>
      <c r="R34" s="400">
        <v>155</v>
      </c>
      <c r="S34" s="401">
        <v>0</v>
      </c>
      <c r="T34" s="400">
        <v>15</v>
      </c>
      <c r="U34" s="400">
        <v>1440</v>
      </c>
      <c r="V34" s="401">
        <v>1.0416666666666665</v>
      </c>
      <c r="W34" s="402">
        <v>0.28176229508196726</v>
      </c>
      <c r="X34" s="402">
        <v>0.3472222222222221</v>
      </c>
      <c r="Y34" s="402">
        <v>6.5459927140254837E-2</v>
      </c>
    </row>
    <row r="35" spans="2:25" x14ac:dyDescent="0.15">
      <c r="B35" s="346" t="s">
        <v>4</v>
      </c>
      <c r="C35" s="346" t="s">
        <v>50</v>
      </c>
      <c r="D35" s="346" t="s">
        <v>49</v>
      </c>
      <c r="E35" s="400">
        <v>75</v>
      </c>
      <c r="F35" s="400">
        <v>3840</v>
      </c>
      <c r="G35" s="401">
        <v>1.953125</v>
      </c>
      <c r="H35" s="400" t="s">
        <v>580</v>
      </c>
      <c r="I35" s="400">
        <v>180</v>
      </c>
      <c r="J35" s="401" t="s">
        <v>580</v>
      </c>
      <c r="K35" s="400">
        <v>75</v>
      </c>
      <c r="L35" s="400">
        <v>3660</v>
      </c>
      <c r="M35" s="401">
        <v>2.0491803278688523</v>
      </c>
      <c r="N35" s="400">
        <v>80</v>
      </c>
      <c r="O35" s="400">
        <v>3880</v>
      </c>
      <c r="P35" s="401">
        <v>2.0618556701030926</v>
      </c>
      <c r="Q35" s="400">
        <v>0</v>
      </c>
      <c r="R35" s="400">
        <v>65</v>
      </c>
      <c r="S35" s="401">
        <v>0</v>
      </c>
      <c r="T35" s="400">
        <v>80</v>
      </c>
      <c r="U35" s="400">
        <v>3815</v>
      </c>
      <c r="V35" s="401">
        <v>2.0969855832241153</v>
      </c>
      <c r="W35" s="402">
        <v>0.10873067010309256</v>
      </c>
      <c r="X35" s="402">
        <v>4.7805255355263032E-2</v>
      </c>
      <c r="Y35" s="402">
        <v>-6.0925414747829532E-2</v>
      </c>
    </row>
    <row r="36" spans="2:25" x14ac:dyDescent="0.15">
      <c r="B36" s="346" t="s">
        <v>4</v>
      </c>
      <c r="C36" s="346" t="s">
        <v>265</v>
      </c>
      <c r="D36" s="346" t="s">
        <v>264</v>
      </c>
      <c r="E36" s="400">
        <v>20</v>
      </c>
      <c r="F36" s="400">
        <v>1350</v>
      </c>
      <c r="G36" s="401">
        <v>1.4814814814814816</v>
      </c>
      <c r="H36" s="400" t="s">
        <v>580</v>
      </c>
      <c r="I36" s="400">
        <v>120</v>
      </c>
      <c r="J36" s="401" t="s">
        <v>580</v>
      </c>
      <c r="K36" s="400">
        <v>20</v>
      </c>
      <c r="L36" s="400">
        <v>1235</v>
      </c>
      <c r="M36" s="401">
        <v>1.6194331983805668</v>
      </c>
      <c r="N36" s="400">
        <v>25</v>
      </c>
      <c r="O36" s="400">
        <v>1340</v>
      </c>
      <c r="P36" s="401">
        <v>1.8656716417910446</v>
      </c>
      <c r="Q36" s="400" t="s">
        <v>580</v>
      </c>
      <c r="R36" s="400">
        <v>140</v>
      </c>
      <c r="S36" s="401" t="s">
        <v>580</v>
      </c>
      <c r="T36" s="400">
        <v>20</v>
      </c>
      <c r="U36" s="400">
        <v>1200</v>
      </c>
      <c r="V36" s="401">
        <v>1.6666666666666667</v>
      </c>
      <c r="W36" s="402">
        <v>0.38419016030956299</v>
      </c>
      <c r="X36" s="402">
        <v>4.7233468286099978E-2</v>
      </c>
      <c r="Y36" s="402">
        <v>-0.33695669202346301</v>
      </c>
    </row>
    <row r="37" spans="2:25" x14ac:dyDescent="0.15">
      <c r="B37" s="346" t="s">
        <v>4</v>
      </c>
      <c r="C37" s="346" t="s">
        <v>96</v>
      </c>
      <c r="D37" s="346" t="s">
        <v>95</v>
      </c>
      <c r="E37" s="400">
        <v>145</v>
      </c>
      <c r="F37" s="400">
        <v>7060</v>
      </c>
      <c r="G37" s="401">
        <v>2.0538243626062327</v>
      </c>
      <c r="H37" s="400">
        <v>85</v>
      </c>
      <c r="I37" s="400">
        <v>4620</v>
      </c>
      <c r="J37" s="401">
        <v>1.83982683982684</v>
      </c>
      <c r="K37" s="400">
        <v>65</v>
      </c>
      <c r="L37" s="400">
        <v>2440</v>
      </c>
      <c r="M37" s="401">
        <v>2.6639344262295079</v>
      </c>
      <c r="N37" s="400">
        <v>80</v>
      </c>
      <c r="O37" s="400">
        <v>2660</v>
      </c>
      <c r="P37" s="401">
        <v>3.007518796992481</v>
      </c>
      <c r="Q37" s="400" t="s">
        <v>580</v>
      </c>
      <c r="R37" s="400">
        <v>200</v>
      </c>
      <c r="S37" s="401" t="s">
        <v>580</v>
      </c>
      <c r="T37" s="400">
        <v>75</v>
      </c>
      <c r="U37" s="400">
        <v>2460</v>
      </c>
      <c r="V37" s="401">
        <v>3.0487804878048781</v>
      </c>
      <c r="W37" s="402">
        <v>0.95369443438624835</v>
      </c>
      <c r="X37" s="402">
        <v>0.38484606157537016</v>
      </c>
      <c r="Y37" s="402">
        <v>-0.56884837281087819</v>
      </c>
    </row>
    <row r="38" spans="2:25" x14ac:dyDescent="0.15">
      <c r="B38" s="346" t="s">
        <v>4</v>
      </c>
      <c r="C38" s="346" t="s">
        <v>206</v>
      </c>
      <c r="D38" s="346" t="s">
        <v>205</v>
      </c>
      <c r="E38" s="400">
        <v>75</v>
      </c>
      <c r="F38" s="400">
        <v>3690</v>
      </c>
      <c r="G38" s="401">
        <v>2.0325203252032518</v>
      </c>
      <c r="H38" s="400">
        <v>10</v>
      </c>
      <c r="I38" s="400">
        <v>225</v>
      </c>
      <c r="J38" s="401">
        <v>4.4444444444444446</v>
      </c>
      <c r="K38" s="400">
        <v>70</v>
      </c>
      <c r="L38" s="400">
        <v>3460</v>
      </c>
      <c r="M38" s="401">
        <v>2.0231213872832372</v>
      </c>
      <c r="N38" s="400">
        <v>100</v>
      </c>
      <c r="O38" s="400">
        <v>3585</v>
      </c>
      <c r="P38" s="401">
        <v>2.7894002789400281</v>
      </c>
      <c r="Q38" s="400" t="s">
        <v>580</v>
      </c>
      <c r="R38" s="400">
        <v>175</v>
      </c>
      <c r="S38" s="401" t="s">
        <v>580</v>
      </c>
      <c r="T38" s="400">
        <v>95</v>
      </c>
      <c r="U38" s="400">
        <v>3410</v>
      </c>
      <c r="V38" s="401">
        <v>2.7859237536656889</v>
      </c>
      <c r="W38" s="402">
        <v>0.7568799537367763</v>
      </c>
      <c r="X38" s="402">
        <v>0.76280236638245169</v>
      </c>
      <c r="Y38" s="402">
        <v>5.9224126456753901E-3</v>
      </c>
    </row>
    <row r="39" spans="2:25" x14ac:dyDescent="0.15">
      <c r="B39" s="346" t="s">
        <v>4</v>
      </c>
      <c r="C39" s="346" t="s">
        <v>267</v>
      </c>
      <c r="D39" s="346" t="s">
        <v>266</v>
      </c>
      <c r="E39" s="400">
        <v>35</v>
      </c>
      <c r="F39" s="400">
        <v>2500</v>
      </c>
      <c r="G39" s="401">
        <v>1.4000000000000001</v>
      </c>
      <c r="H39" s="400">
        <v>0</v>
      </c>
      <c r="I39" s="400">
        <v>0</v>
      </c>
      <c r="J39" s="401" t="s">
        <v>589</v>
      </c>
      <c r="K39" s="400">
        <v>35</v>
      </c>
      <c r="L39" s="400">
        <v>2500</v>
      </c>
      <c r="M39" s="401">
        <v>1.4000000000000001</v>
      </c>
      <c r="N39" s="400">
        <v>20</v>
      </c>
      <c r="O39" s="400">
        <v>2435</v>
      </c>
      <c r="P39" s="401">
        <v>0.82135523613963046</v>
      </c>
      <c r="Q39" s="400">
        <v>0</v>
      </c>
      <c r="R39" s="400">
        <v>0</v>
      </c>
      <c r="S39" s="401" t="s">
        <v>589</v>
      </c>
      <c r="T39" s="400">
        <v>20</v>
      </c>
      <c r="U39" s="400">
        <v>2435</v>
      </c>
      <c r="V39" s="401">
        <v>0.82135523613963046</v>
      </c>
      <c r="W39" s="402">
        <v>-0.57864476386036967</v>
      </c>
      <c r="X39" s="402">
        <v>-0.57864476386036967</v>
      </c>
      <c r="Y39" s="402">
        <v>0</v>
      </c>
    </row>
    <row r="40" spans="2:25" x14ac:dyDescent="0.15">
      <c r="B40" s="346" t="s">
        <v>4</v>
      </c>
      <c r="C40" s="346" t="s">
        <v>308</v>
      </c>
      <c r="D40" s="346" t="s">
        <v>307</v>
      </c>
      <c r="E40" s="400">
        <v>65</v>
      </c>
      <c r="F40" s="400">
        <v>4485</v>
      </c>
      <c r="G40" s="401">
        <v>1.4492753623188406</v>
      </c>
      <c r="H40" s="400" t="s">
        <v>580</v>
      </c>
      <c r="I40" s="400">
        <v>290</v>
      </c>
      <c r="J40" s="401" t="s">
        <v>580</v>
      </c>
      <c r="K40" s="400">
        <v>60</v>
      </c>
      <c r="L40" s="400">
        <v>4190</v>
      </c>
      <c r="M40" s="401">
        <v>1.431980906921241</v>
      </c>
      <c r="N40" s="400">
        <v>55</v>
      </c>
      <c r="O40" s="400">
        <v>4350</v>
      </c>
      <c r="P40" s="401">
        <v>1.264367816091954</v>
      </c>
      <c r="Q40" s="400" t="s">
        <v>580</v>
      </c>
      <c r="R40" s="400">
        <v>255</v>
      </c>
      <c r="S40" s="401" t="s">
        <v>580</v>
      </c>
      <c r="T40" s="400">
        <v>55</v>
      </c>
      <c r="U40" s="400">
        <v>4090</v>
      </c>
      <c r="V40" s="401">
        <v>1.3447432762836184</v>
      </c>
      <c r="W40" s="402">
        <v>-0.18490754622688654</v>
      </c>
      <c r="X40" s="402">
        <v>-8.7237630637622576E-2</v>
      </c>
      <c r="Y40" s="402">
        <v>9.7669915589263967E-2</v>
      </c>
    </row>
    <row r="41" spans="2:25" x14ac:dyDescent="0.15">
      <c r="B41" s="346" t="s">
        <v>4</v>
      </c>
      <c r="C41" s="346" t="s">
        <v>208</v>
      </c>
      <c r="D41" s="346" t="s">
        <v>207</v>
      </c>
      <c r="E41" s="400">
        <v>55</v>
      </c>
      <c r="F41" s="400">
        <v>3575</v>
      </c>
      <c r="G41" s="401">
        <v>1.5384615384615385</v>
      </c>
      <c r="H41" s="400">
        <v>20</v>
      </c>
      <c r="I41" s="400">
        <v>1470</v>
      </c>
      <c r="J41" s="401">
        <v>1.3605442176870748</v>
      </c>
      <c r="K41" s="400">
        <v>40</v>
      </c>
      <c r="L41" s="400">
        <v>2105</v>
      </c>
      <c r="M41" s="401">
        <v>1.9002375296912115</v>
      </c>
      <c r="N41" s="400">
        <v>25</v>
      </c>
      <c r="O41" s="400">
        <v>2080</v>
      </c>
      <c r="P41" s="401">
        <v>1.2019230769230771</v>
      </c>
      <c r="Q41" s="400">
        <v>0</v>
      </c>
      <c r="R41" s="400">
        <v>95</v>
      </c>
      <c r="S41" s="401">
        <v>0</v>
      </c>
      <c r="T41" s="400">
        <v>25</v>
      </c>
      <c r="U41" s="400">
        <v>1985</v>
      </c>
      <c r="V41" s="401">
        <v>1.2594458438287155</v>
      </c>
      <c r="W41" s="402">
        <v>-0.33653846153846145</v>
      </c>
      <c r="X41" s="402">
        <v>-0.64079168586249602</v>
      </c>
      <c r="Y41" s="402">
        <v>-0.30425322432403457</v>
      </c>
    </row>
    <row r="42" spans="2:25" x14ac:dyDescent="0.15">
      <c r="B42" s="346" t="s">
        <v>4</v>
      </c>
      <c r="C42" s="346" t="s">
        <v>558</v>
      </c>
      <c r="D42" s="346" t="s">
        <v>268</v>
      </c>
      <c r="E42" s="400">
        <v>100</v>
      </c>
      <c r="F42" s="400">
        <v>5785</v>
      </c>
      <c r="G42" s="401">
        <v>1.7286084701815041</v>
      </c>
      <c r="H42" s="400">
        <v>15</v>
      </c>
      <c r="I42" s="400">
        <v>980</v>
      </c>
      <c r="J42" s="401">
        <v>1.5306122448979591</v>
      </c>
      <c r="K42" s="400">
        <v>80</v>
      </c>
      <c r="L42" s="400">
        <v>4805</v>
      </c>
      <c r="M42" s="401">
        <v>1.6649323621227889</v>
      </c>
      <c r="N42" s="400">
        <v>70</v>
      </c>
      <c r="O42" s="400">
        <v>4945</v>
      </c>
      <c r="P42" s="401">
        <v>1.4155712841253791</v>
      </c>
      <c r="Q42" s="400">
        <v>10</v>
      </c>
      <c r="R42" s="400">
        <v>360</v>
      </c>
      <c r="S42" s="401">
        <v>2.7777777777777777</v>
      </c>
      <c r="T42" s="400">
        <v>60</v>
      </c>
      <c r="U42" s="400">
        <v>4585</v>
      </c>
      <c r="V42" s="401">
        <v>1.3086150490730644</v>
      </c>
      <c r="W42" s="402">
        <v>-0.31303718605612496</v>
      </c>
      <c r="X42" s="402">
        <v>-0.35631731304972458</v>
      </c>
      <c r="Y42" s="402">
        <v>-4.3280126993599621E-2</v>
      </c>
    </row>
    <row r="43" spans="2:25" x14ac:dyDescent="0.15">
      <c r="B43" s="346" t="s">
        <v>4</v>
      </c>
      <c r="C43" s="346" t="s">
        <v>98</v>
      </c>
      <c r="D43" s="346" t="s">
        <v>97</v>
      </c>
      <c r="E43" s="400">
        <v>40</v>
      </c>
      <c r="F43" s="400">
        <v>2635</v>
      </c>
      <c r="G43" s="401">
        <v>1.5180265654648957</v>
      </c>
      <c r="H43" s="400" t="s">
        <v>580</v>
      </c>
      <c r="I43" s="400">
        <v>435</v>
      </c>
      <c r="J43" s="401" t="s">
        <v>580</v>
      </c>
      <c r="K43" s="400">
        <v>35</v>
      </c>
      <c r="L43" s="400">
        <v>2200</v>
      </c>
      <c r="M43" s="401">
        <v>1.5909090909090908</v>
      </c>
      <c r="N43" s="400">
        <v>35</v>
      </c>
      <c r="O43" s="400">
        <v>2335</v>
      </c>
      <c r="P43" s="401">
        <v>1.4989293361884368</v>
      </c>
      <c r="Q43" s="400" t="s">
        <v>580</v>
      </c>
      <c r="R43" s="400">
        <v>140</v>
      </c>
      <c r="S43" s="401" t="s">
        <v>580</v>
      </c>
      <c r="T43" s="400">
        <v>35</v>
      </c>
      <c r="U43" s="400">
        <v>2200</v>
      </c>
      <c r="V43" s="401">
        <v>1.5909090909090908</v>
      </c>
      <c r="W43" s="402">
        <v>-1.9097229276458849E-2</v>
      </c>
      <c r="X43" s="402">
        <v>0</v>
      </c>
      <c r="Y43" s="402">
        <v>1.9097229276458849E-2</v>
      </c>
    </row>
    <row r="44" spans="2:25" x14ac:dyDescent="0.15">
      <c r="B44" s="346" t="s">
        <v>4</v>
      </c>
      <c r="C44" s="346" t="s">
        <v>178</v>
      </c>
      <c r="D44" s="346" t="s">
        <v>177</v>
      </c>
      <c r="E44" s="400">
        <v>100</v>
      </c>
      <c r="F44" s="400">
        <v>6285</v>
      </c>
      <c r="G44" s="401">
        <v>1.5910898965791569</v>
      </c>
      <c r="H44" s="400">
        <v>45</v>
      </c>
      <c r="I44" s="400">
        <v>2675</v>
      </c>
      <c r="J44" s="401">
        <v>1.6822429906542056</v>
      </c>
      <c r="K44" s="400">
        <v>55</v>
      </c>
      <c r="L44" s="400">
        <v>3610</v>
      </c>
      <c r="M44" s="401">
        <v>1.5235457063711912</v>
      </c>
      <c r="N44" s="400">
        <v>60</v>
      </c>
      <c r="O44" s="400">
        <v>3810</v>
      </c>
      <c r="P44" s="401">
        <v>1.5748031496062991</v>
      </c>
      <c r="Q44" s="400" t="s">
        <v>580</v>
      </c>
      <c r="R44" s="400">
        <v>275</v>
      </c>
      <c r="S44" s="401" t="s">
        <v>580</v>
      </c>
      <c r="T44" s="400">
        <v>55</v>
      </c>
      <c r="U44" s="400">
        <v>3535</v>
      </c>
      <c r="V44" s="401">
        <v>1.5558698727015559</v>
      </c>
      <c r="W44" s="402">
        <v>-1.6286746972857813E-2</v>
      </c>
      <c r="X44" s="402">
        <v>3.2324166330364612E-2</v>
      </c>
      <c r="Y44" s="402">
        <v>4.8610913303222425E-2</v>
      </c>
    </row>
    <row r="45" spans="2:25" x14ac:dyDescent="0.15">
      <c r="B45" s="346" t="s">
        <v>4</v>
      </c>
      <c r="C45" s="346" t="s">
        <v>210</v>
      </c>
      <c r="D45" s="346" t="s">
        <v>209</v>
      </c>
      <c r="E45" s="400">
        <v>20</v>
      </c>
      <c r="F45" s="400">
        <v>1425</v>
      </c>
      <c r="G45" s="401">
        <v>1.4035087719298245</v>
      </c>
      <c r="H45" s="400">
        <v>10</v>
      </c>
      <c r="I45" s="400">
        <v>490</v>
      </c>
      <c r="J45" s="401">
        <v>2.0408163265306123</v>
      </c>
      <c r="K45" s="400">
        <v>15</v>
      </c>
      <c r="L45" s="400">
        <v>930</v>
      </c>
      <c r="M45" s="401">
        <v>1.6129032258064515</v>
      </c>
      <c r="N45" s="400">
        <v>10</v>
      </c>
      <c r="O45" s="400">
        <v>870</v>
      </c>
      <c r="P45" s="401">
        <v>1.1494252873563218</v>
      </c>
      <c r="Q45" s="400">
        <v>0</v>
      </c>
      <c r="R45" s="400">
        <v>20</v>
      </c>
      <c r="S45" s="401">
        <v>0</v>
      </c>
      <c r="T45" s="400">
        <v>10</v>
      </c>
      <c r="U45" s="400">
        <v>850</v>
      </c>
      <c r="V45" s="401">
        <v>1.1764705882352942</v>
      </c>
      <c r="W45" s="402">
        <v>-0.25408348457350272</v>
      </c>
      <c r="X45" s="402">
        <v>-0.43643263757115736</v>
      </c>
      <c r="Y45" s="402">
        <v>-0.18234915299765464</v>
      </c>
    </row>
    <row r="46" spans="2:25" x14ac:dyDescent="0.15">
      <c r="B46" s="346" t="s">
        <v>4</v>
      </c>
      <c r="C46" s="346" t="s">
        <v>180</v>
      </c>
      <c r="D46" s="346" t="s">
        <v>179</v>
      </c>
      <c r="E46" s="400">
        <v>40</v>
      </c>
      <c r="F46" s="400">
        <v>3265</v>
      </c>
      <c r="G46" s="401">
        <v>1.2251148545176112</v>
      </c>
      <c r="H46" s="400">
        <v>0</v>
      </c>
      <c r="I46" s="400">
        <v>65</v>
      </c>
      <c r="J46" s="401">
        <v>0</v>
      </c>
      <c r="K46" s="400">
        <v>40</v>
      </c>
      <c r="L46" s="400">
        <v>3200</v>
      </c>
      <c r="M46" s="401">
        <v>1.25</v>
      </c>
      <c r="N46" s="400">
        <v>30</v>
      </c>
      <c r="O46" s="400">
        <v>3215</v>
      </c>
      <c r="P46" s="401">
        <v>0.93312597200622094</v>
      </c>
      <c r="Q46" s="400">
        <v>0</v>
      </c>
      <c r="R46" s="400">
        <v>55</v>
      </c>
      <c r="S46" s="401">
        <v>0</v>
      </c>
      <c r="T46" s="400">
        <v>30</v>
      </c>
      <c r="U46" s="400">
        <v>3160</v>
      </c>
      <c r="V46" s="401">
        <v>0.949367088607595</v>
      </c>
      <c r="W46" s="402">
        <v>-0.29198888251139021</v>
      </c>
      <c r="X46" s="402">
        <v>-0.300632911392405</v>
      </c>
      <c r="Y46" s="402">
        <v>-8.6440288810147869E-3</v>
      </c>
    </row>
    <row r="47" spans="2:25" ht="15" x14ac:dyDescent="0.15">
      <c r="B47" s="346" t="s">
        <v>4</v>
      </c>
      <c r="C47" s="346" t="s">
        <v>309</v>
      </c>
      <c r="D47" s="346" t="s">
        <v>666</v>
      </c>
      <c r="E47" s="400">
        <v>50</v>
      </c>
      <c r="F47" s="400">
        <v>4850</v>
      </c>
      <c r="G47" s="401">
        <v>1.0309278350515463</v>
      </c>
      <c r="H47" s="400" t="s">
        <v>580</v>
      </c>
      <c r="I47" s="400">
        <v>355</v>
      </c>
      <c r="J47" s="401" t="s">
        <v>580</v>
      </c>
      <c r="K47" s="400">
        <v>45</v>
      </c>
      <c r="L47" s="400">
        <v>4495</v>
      </c>
      <c r="M47" s="401">
        <v>1.0011123470522802</v>
      </c>
      <c r="N47" s="400">
        <v>35</v>
      </c>
      <c r="O47" s="400">
        <v>4850</v>
      </c>
      <c r="P47" s="401">
        <v>0.72164948453608246</v>
      </c>
      <c r="Q47" s="400" t="s">
        <v>580</v>
      </c>
      <c r="R47" s="400">
        <v>210</v>
      </c>
      <c r="S47" s="401" t="s">
        <v>580</v>
      </c>
      <c r="T47" s="400">
        <v>30</v>
      </c>
      <c r="U47" s="400">
        <v>4640</v>
      </c>
      <c r="V47" s="401">
        <v>0.64655172413793105</v>
      </c>
      <c r="W47" s="402">
        <v>-0.30927835051546382</v>
      </c>
      <c r="X47" s="402">
        <v>-0.3545606229143492</v>
      </c>
      <c r="Y47" s="402">
        <v>-4.5282272398885381E-2</v>
      </c>
    </row>
    <row r="48" spans="2:25" x14ac:dyDescent="0.15">
      <c r="B48" s="346" t="s">
        <v>4</v>
      </c>
      <c r="C48" s="346" t="s">
        <v>20</v>
      </c>
      <c r="D48" s="346" t="s">
        <v>19</v>
      </c>
      <c r="E48" s="400">
        <v>70</v>
      </c>
      <c r="F48" s="400">
        <v>5500</v>
      </c>
      <c r="G48" s="401">
        <v>1.2727272727272727</v>
      </c>
      <c r="H48" s="400">
        <v>15</v>
      </c>
      <c r="I48" s="400">
        <v>930</v>
      </c>
      <c r="J48" s="401">
        <v>1.6129032258064515</v>
      </c>
      <c r="K48" s="400">
        <v>50</v>
      </c>
      <c r="L48" s="400">
        <v>4570</v>
      </c>
      <c r="M48" s="401">
        <v>1.0940919037199124</v>
      </c>
      <c r="N48" s="400">
        <v>40</v>
      </c>
      <c r="O48" s="400">
        <v>4395</v>
      </c>
      <c r="P48" s="401">
        <v>0.91012514220705343</v>
      </c>
      <c r="Q48" s="400" t="s">
        <v>580</v>
      </c>
      <c r="R48" s="400">
        <v>110</v>
      </c>
      <c r="S48" s="401" t="s">
        <v>580</v>
      </c>
      <c r="T48" s="400">
        <v>40</v>
      </c>
      <c r="U48" s="400">
        <v>4285</v>
      </c>
      <c r="V48" s="401">
        <v>0.93348891481913643</v>
      </c>
      <c r="W48" s="402">
        <v>-0.36260213052021928</v>
      </c>
      <c r="X48" s="402">
        <v>-0.16060298890077596</v>
      </c>
      <c r="Y48" s="402">
        <v>0.20199914161944332</v>
      </c>
    </row>
    <row r="49" spans="2:25" x14ac:dyDescent="0.15">
      <c r="B49" s="346" t="s">
        <v>4</v>
      </c>
      <c r="C49" s="346" t="s">
        <v>148</v>
      </c>
      <c r="D49" s="346" t="s">
        <v>147</v>
      </c>
      <c r="E49" s="400">
        <v>80</v>
      </c>
      <c r="F49" s="400">
        <v>4300</v>
      </c>
      <c r="G49" s="401">
        <v>1.8604651162790697</v>
      </c>
      <c r="H49" s="400" t="s">
        <v>580</v>
      </c>
      <c r="I49" s="400">
        <v>485</v>
      </c>
      <c r="J49" s="401" t="s">
        <v>580</v>
      </c>
      <c r="K49" s="400">
        <v>75</v>
      </c>
      <c r="L49" s="400">
        <v>3815</v>
      </c>
      <c r="M49" s="401">
        <v>1.9659239842726082</v>
      </c>
      <c r="N49" s="400">
        <v>55</v>
      </c>
      <c r="O49" s="400">
        <v>4045</v>
      </c>
      <c r="P49" s="401">
        <v>1.3597033374536465</v>
      </c>
      <c r="Q49" s="400" t="s">
        <v>580</v>
      </c>
      <c r="R49" s="400">
        <v>335</v>
      </c>
      <c r="S49" s="401" t="s">
        <v>580</v>
      </c>
      <c r="T49" s="400">
        <v>50</v>
      </c>
      <c r="U49" s="400">
        <v>3710</v>
      </c>
      <c r="V49" s="401">
        <v>1.3477088948787064</v>
      </c>
      <c r="W49" s="402">
        <v>-0.50076177882542328</v>
      </c>
      <c r="X49" s="402">
        <v>-0.6182150893939018</v>
      </c>
      <c r="Y49" s="402">
        <v>-0.11745331056847852</v>
      </c>
    </row>
    <row r="50" spans="2:25" x14ac:dyDescent="0.15">
      <c r="B50" s="346" t="s">
        <v>4</v>
      </c>
      <c r="C50" s="346" t="s">
        <v>212</v>
      </c>
      <c r="D50" s="346" t="s">
        <v>211</v>
      </c>
      <c r="E50" s="400">
        <v>65</v>
      </c>
      <c r="F50" s="400">
        <v>4360</v>
      </c>
      <c r="G50" s="401">
        <v>1.4908256880733946</v>
      </c>
      <c r="H50" s="400" t="s">
        <v>580</v>
      </c>
      <c r="I50" s="400">
        <v>135</v>
      </c>
      <c r="J50" s="401" t="s">
        <v>580</v>
      </c>
      <c r="K50" s="400">
        <v>60</v>
      </c>
      <c r="L50" s="400">
        <v>4225</v>
      </c>
      <c r="M50" s="401">
        <v>1.4201183431952662</v>
      </c>
      <c r="N50" s="400">
        <v>65</v>
      </c>
      <c r="O50" s="400">
        <v>4125</v>
      </c>
      <c r="P50" s="401">
        <v>1.5757575757575759</v>
      </c>
      <c r="Q50" s="400" t="s">
        <v>580</v>
      </c>
      <c r="R50" s="400">
        <v>135</v>
      </c>
      <c r="S50" s="401" t="s">
        <v>580</v>
      </c>
      <c r="T50" s="400">
        <v>60</v>
      </c>
      <c r="U50" s="400">
        <v>3990</v>
      </c>
      <c r="V50" s="401">
        <v>1.5037593984962405</v>
      </c>
      <c r="W50" s="402">
        <v>8.4931887684181362E-2</v>
      </c>
      <c r="X50" s="402">
        <v>8.3641055300974321E-2</v>
      </c>
      <c r="Y50" s="402">
        <v>-1.2908323832070412E-3</v>
      </c>
    </row>
    <row r="51" spans="2:25" x14ac:dyDescent="0.15">
      <c r="B51" s="346" t="s">
        <v>4</v>
      </c>
      <c r="C51" s="346" t="s">
        <v>58</v>
      </c>
      <c r="D51" s="346" t="s">
        <v>57</v>
      </c>
      <c r="E51" s="400">
        <v>40</v>
      </c>
      <c r="F51" s="400">
        <v>4545</v>
      </c>
      <c r="G51" s="401">
        <v>0.88008800880088001</v>
      </c>
      <c r="H51" s="400">
        <v>10</v>
      </c>
      <c r="I51" s="400">
        <v>1420</v>
      </c>
      <c r="J51" s="401">
        <v>0.70422535211267612</v>
      </c>
      <c r="K51" s="400">
        <v>30</v>
      </c>
      <c r="L51" s="400">
        <v>3120</v>
      </c>
      <c r="M51" s="401">
        <v>0.96153846153846156</v>
      </c>
      <c r="N51" s="400">
        <v>25</v>
      </c>
      <c r="O51" s="400">
        <v>3195</v>
      </c>
      <c r="P51" s="401">
        <v>0.78247261345852892</v>
      </c>
      <c r="Q51" s="400">
        <v>0</v>
      </c>
      <c r="R51" s="400">
        <v>165</v>
      </c>
      <c r="S51" s="401">
        <v>0</v>
      </c>
      <c r="T51" s="400">
        <v>25</v>
      </c>
      <c r="U51" s="400">
        <v>3030</v>
      </c>
      <c r="V51" s="401">
        <v>0.82508250825082496</v>
      </c>
      <c r="W51" s="402">
        <v>-9.7615395342351086E-2</v>
      </c>
      <c r="X51" s="402">
        <v>-0.1364559532876366</v>
      </c>
      <c r="Y51" s="402">
        <v>-3.8840557945285514E-2</v>
      </c>
    </row>
    <row r="52" spans="2:25" x14ac:dyDescent="0.15">
      <c r="B52" s="346" t="s">
        <v>4</v>
      </c>
      <c r="C52" s="346" t="s">
        <v>22</v>
      </c>
      <c r="D52" s="346" t="s">
        <v>21</v>
      </c>
      <c r="E52" s="400">
        <v>10</v>
      </c>
      <c r="F52" s="400">
        <v>1170</v>
      </c>
      <c r="G52" s="401">
        <v>0.85470085470085477</v>
      </c>
      <c r="H52" s="400">
        <v>0</v>
      </c>
      <c r="I52" s="400">
        <v>60</v>
      </c>
      <c r="J52" s="401">
        <v>0</v>
      </c>
      <c r="K52" s="400">
        <v>10</v>
      </c>
      <c r="L52" s="400">
        <v>1110</v>
      </c>
      <c r="M52" s="401">
        <v>0.90090090090090091</v>
      </c>
      <c r="N52" s="400">
        <v>10</v>
      </c>
      <c r="O52" s="400">
        <v>1240</v>
      </c>
      <c r="P52" s="401">
        <v>0.80645161290322576</v>
      </c>
      <c r="Q52" s="400" t="s">
        <v>580</v>
      </c>
      <c r="R52" s="400">
        <v>45</v>
      </c>
      <c r="S52" s="401" t="s">
        <v>580</v>
      </c>
      <c r="T52" s="400" t="s">
        <v>580</v>
      </c>
      <c r="U52" s="400">
        <v>1195</v>
      </c>
      <c r="V52" s="401" t="s">
        <v>580</v>
      </c>
      <c r="W52" s="402">
        <v>-4.8249241797629017E-2</v>
      </c>
      <c r="X52" s="402" t="s">
        <v>589</v>
      </c>
      <c r="Y52" s="402" t="s">
        <v>589</v>
      </c>
    </row>
    <row r="53" spans="2:25" x14ac:dyDescent="0.15">
      <c r="B53" s="346" t="s">
        <v>4</v>
      </c>
      <c r="C53" s="346" t="s">
        <v>126</v>
      </c>
      <c r="D53" s="346" t="s">
        <v>125</v>
      </c>
      <c r="E53" s="400">
        <v>40</v>
      </c>
      <c r="F53" s="400">
        <v>3290</v>
      </c>
      <c r="G53" s="401">
        <v>1.21580547112462</v>
      </c>
      <c r="H53" s="400">
        <v>10</v>
      </c>
      <c r="I53" s="400">
        <v>800</v>
      </c>
      <c r="J53" s="401">
        <v>1.25</v>
      </c>
      <c r="K53" s="400">
        <v>25</v>
      </c>
      <c r="L53" s="400">
        <v>2490</v>
      </c>
      <c r="M53" s="401">
        <v>1.0040160642570282</v>
      </c>
      <c r="N53" s="400">
        <v>50</v>
      </c>
      <c r="O53" s="400">
        <v>3320</v>
      </c>
      <c r="P53" s="401">
        <v>1.5060240963855422</v>
      </c>
      <c r="Q53" s="400">
        <v>15</v>
      </c>
      <c r="R53" s="400">
        <v>850</v>
      </c>
      <c r="S53" s="401">
        <v>1.7647058823529411</v>
      </c>
      <c r="T53" s="400">
        <v>35</v>
      </c>
      <c r="U53" s="400">
        <v>2470</v>
      </c>
      <c r="V53" s="401">
        <v>1.417004048582996</v>
      </c>
      <c r="W53" s="402">
        <v>0.29021862526092224</v>
      </c>
      <c r="X53" s="402">
        <v>0.41298798432596784</v>
      </c>
      <c r="Y53" s="402">
        <v>0.1227693590650456</v>
      </c>
    </row>
    <row r="54" spans="2:25" x14ac:dyDescent="0.15">
      <c r="B54" s="346" t="s">
        <v>4</v>
      </c>
      <c r="C54" s="346" t="s">
        <v>128</v>
      </c>
      <c r="D54" s="346" t="s">
        <v>127</v>
      </c>
      <c r="E54" s="400">
        <v>130</v>
      </c>
      <c r="F54" s="400">
        <v>7975</v>
      </c>
      <c r="G54" s="401">
        <v>1.6300940438871474</v>
      </c>
      <c r="H54" s="400">
        <v>50</v>
      </c>
      <c r="I54" s="400">
        <v>3285</v>
      </c>
      <c r="J54" s="401">
        <v>1.5220700152207001</v>
      </c>
      <c r="K54" s="400">
        <v>80</v>
      </c>
      <c r="L54" s="400">
        <v>4690</v>
      </c>
      <c r="M54" s="401">
        <v>1.7057569296375266</v>
      </c>
      <c r="N54" s="400">
        <v>55</v>
      </c>
      <c r="O54" s="400">
        <v>4675</v>
      </c>
      <c r="P54" s="401">
        <v>1.1764705882352942</v>
      </c>
      <c r="Q54" s="400" t="s">
        <v>580</v>
      </c>
      <c r="R54" s="400">
        <v>400</v>
      </c>
      <c r="S54" s="401" t="s">
        <v>580</v>
      </c>
      <c r="T54" s="400">
        <v>50</v>
      </c>
      <c r="U54" s="400">
        <v>4275</v>
      </c>
      <c r="V54" s="401">
        <v>1.1695906432748537</v>
      </c>
      <c r="W54" s="402">
        <v>-0.45362345565185325</v>
      </c>
      <c r="X54" s="402">
        <v>-0.53616628636267283</v>
      </c>
      <c r="Y54" s="402">
        <v>-8.2542830710819581E-2</v>
      </c>
    </row>
    <row r="55" spans="2:25" x14ac:dyDescent="0.15">
      <c r="B55" s="346" t="s">
        <v>4</v>
      </c>
      <c r="C55" s="346" t="s">
        <v>311</v>
      </c>
      <c r="D55" s="346" t="s">
        <v>310</v>
      </c>
      <c r="E55" s="400">
        <v>85</v>
      </c>
      <c r="F55" s="400">
        <v>6080</v>
      </c>
      <c r="G55" s="401">
        <v>1.3980263157894737</v>
      </c>
      <c r="H55" s="400">
        <v>30</v>
      </c>
      <c r="I55" s="400">
        <v>1825</v>
      </c>
      <c r="J55" s="401">
        <v>1.6438356164383561</v>
      </c>
      <c r="K55" s="400">
        <v>55</v>
      </c>
      <c r="L55" s="400">
        <v>4250</v>
      </c>
      <c r="M55" s="401">
        <v>1.2941176470588236</v>
      </c>
      <c r="N55" s="400">
        <v>75</v>
      </c>
      <c r="O55" s="400">
        <v>5090</v>
      </c>
      <c r="P55" s="401">
        <v>1.4734774066797642</v>
      </c>
      <c r="Q55" s="400" t="s">
        <v>580</v>
      </c>
      <c r="R55" s="400">
        <v>725</v>
      </c>
      <c r="S55" s="401" t="s">
        <v>580</v>
      </c>
      <c r="T55" s="400">
        <v>70</v>
      </c>
      <c r="U55" s="400">
        <v>4365</v>
      </c>
      <c r="V55" s="401">
        <v>1.6036655211912942</v>
      </c>
      <c r="W55" s="402">
        <v>7.5451090890290562E-2</v>
      </c>
      <c r="X55" s="402">
        <v>0.30954787413247065</v>
      </c>
      <c r="Y55" s="402">
        <v>0.23409678324218008</v>
      </c>
    </row>
    <row r="56" spans="2:25" x14ac:dyDescent="0.15">
      <c r="B56" s="346" t="s">
        <v>4</v>
      </c>
      <c r="C56" s="346" t="s">
        <v>100</v>
      </c>
      <c r="D56" s="346" t="s">
        <v>99</v>
      </c>
      <c r="E56" s="400">
        <v>40</v>
      </c>
      <c r="F56" s="400">
        <v>3700</v>
      </c>
      <c r="G56" s="401">
        <v>1.0810810810810811</v>
      </c>
      <c r="H56" s="400">
        <v>0</v>
      </c>
      <c r="I56" s="400">
        <v>405</v>
      </c>
      <c r="J56" s="401">
        <v>0</v>
      </c>
      <c r="K56" s="400">
        <v>40</v>
      </c>
      <c r="L56" s="400">
        <v>3295</v>
      </c>
      <c r="M56" s="401">
        <v>1.2139605462822458</v>
      </c>
      <c r="N56" s="400">
        <v>45</v>
      </c>
      <c r="O56" s="400">
        <v>3630</v>
      </c>
      <c r="P56" s="401">
        <v>1.2396694214876034</v>
      </c>
      <c r="Q56" s="400" t="s">
        <v>580</v>
      </c>
      <c r="R56" s="400">
        <v>365</v>
      </c>
      <c r="S56" s="401" t="s">
        <v>580</v>
      </c>
      <c r="T56" s="400">
        <v>45</v>
      </c>
      <c r="U56" s="400">
        <v>3265</v>
      </c>
      <c r="V56" s="401">
        <v>1.3782542113323124</v>
      </c>
      <c r="W56" s="402">
        <v>0.15858834040652225</v>
      </c>
      <c r="X56" s="402">
        <v>0.1642936650500666</v>
      </c>
      <c r="Y56" s="402">
        <v>5.7053246435443405E-3</v>
      </c>
    </row>
    <row r="57" spans="2:25" x14ac:dyDescent="0.15">
      <c r="B57" s="346" t="s">
        <v>4</v>
      </c>
      <c r="C57" s="346" t="s">
        <v>150</v>
      </c>
      <c r="D57" s="346" t="s">
        <v>149</v>
      </c>
      <c r="E57" s="400">
        <v>40</v>
      </c>
      <c r="F57" s="400">
        <v>3730</v>
      </c>
      <c r="G57" s="401">
        <v>1.0723860589812333</v>
      </c>
      <c r="H57" s="400" t="s">
        <v>580</v>
      </c>
      <c r="I57" s="400">
        <v>110</v>
      </c>
      <c r="J57" s="401" t="s">
        <v>580</v>
      </c>
      <c r="K57" s="400">
        <v>40</v>
      </c>
      <c r="L57" s="400">
        <v>3620</v>
      </c>
      <c r="M57" s="401">
        <v>1.1049723756906076</v>
      </c>
      <c r="N57" s="400">
        <v>50</v>
      </c>
      <c r="O57" s="400">
        <v>3440</v>
      </c>
      <c r="P57" s="401">
        <v>1.4534883720930232</v>
      </c>
      <c r="Q57" s="400" t="s">
        <v>580</v>
      </c>
      <c r="R57" s="400">
        <v>50</v>
      </c>
      <c r="S57" s="401" t="s">
        <v>580</v>
      </c>
      <c r="T57" s="400">
        <v>45</v>
      </c>
      <c r="U57" s="400">
        <v>3390</v>
      </c>
      <c r="V57" s="401">
        <v>1.3274336283185841</v>
      </c>
      <c r="W57" s="402">
        <v>0.38110231311178988</v>
      </c>
      <c r="X57" s="402">
        <v>0.22246125262797656</v>
      </c>
      <c r="Y57" s="402">
        <v>-0.15864106048381332</v>
      </c>
    </row>
    <row r="58" spans="2:25" x14ac:dyDescent="0.15">
      <c r="B58" s="346" t="s">
        <v>4</v>
      </c>
      <c r="C58" s="346" t="s">
        <v>214</v>
      </c>
      <c r="D58" s="346" t="s">
        <v>213</v>
      </c>
      <c r="E58" s="400">
        <v>80</v>
      </c>
      <c r="F58" s="400">
        <v>4190</v>
      </c>
      <c r="G58" s="401">
        <v>1.9093078758949882</v>
      </c>
      <c r="H58" s="400">
        <v>0</v>
      </c>
      <c r="I58" s="400">
        <v>0</v>
      </c>
      <c r="J58" s="401" t="s">
        <v>589</v>
      </c>
      <c r="K58" s="400">
        <v>80</v>
      </c>
      <c r="L58" s="400">
        <v>4190</v>
      </c>
      <c r="M58" s="401">
        <v>1.9093078758949882</v>
      </c>
      <c r="N58" s="400">
        <v>90</v>
      </c>
      <c r="O58" s="400">
        <v>4265</v>
      </c>
      <c r="P58" s="401">
        <v>2.1101992966002343</v>
      </c>
      <c r="Q58" s="400" t="s">
        <v>580</v>
      </c>
      <c r="R58" s="400">
        <v>110</v>
      </c>
      <c r="S58" s="401" t="s">
        <v>580</v>
      </c>
      <c r="T58" s="400">
        <v>90</v>
      </c>
      <c r="U58" s="400">
        <v>4155</v>
      </c>
      <c r="V58" s="401">
        <v>2.1660649819494582</v>
      </c>
      <c r="W58" s="402">
        <v>0.20089142070524613</v>
      </c>
      <c r="X58" s="402">
        <v>0.25675710605447</v>
      </c>
      <c r="Y58" s="402">
        <v>5.586568534922387E-2</v>
      </c>
    </row>
    <row r="59" spans="2:25" x14ac:dyDescent="0.15">
      <c r="B59" s="346" t="s">
        <v>4</v>
      </c>
      <c r="C59" s="346" t="s">
        <v>102</v>
      </c>
      <c r="D59" s="346" t="s">
        <v>101</v>
      </c>
      <c r="E59" s="400">
        <v>30</v>
      </c>
      <c r="F59" s="400">
        <v>3395</v>
      </c>
      <c r="G59" s="401">
        <v>0.88365243004418259</v>
      </c>
      <c r="H59" s="400">
        <v>10</v>
      </c>
      <c r="I59" s="400">
        <v>1095</v>
      </c>
      <c r="J59" s="401">
        <v>0.91324200913242004</v>
      </c>
      <c r="K59" s="400">
        <v>20</v>
      </c>
      <c r="L59" s="400">
        <v>2300</v>
      </c>
      <c r="M59" s="401">
        <v>0.86956521739130432</v>
      </c>
      <c r="N59" s="400">
        <v>35</v>
      </c>
      <c r="O59" s="400">
        <v>2285</v>
      </c>
      <c r="P59" s="401">
        <v>1.5317286652078774</v>
      </c>
      <c r="Q59" s="400" t="s">
        <v>580</v>
      </c>
      <c r="R59" s="400">
        <v>145</v>
      </c>
      <c r="S59" s="401" t="s">
        <v>580</v>
      </c>
      <c r="T59" s="400">
        <v>30</v>
      </c>
      <c r="U59" s="400">
        <v>2140</v>
      </c>
      <c r="V59" s="401">
        <v>1.4018691588785046</v>
      </c>
      <c r="W59" s="402">
        <v>0.64807623516369484</v>
      </c>
      <c r="X59" s="402">
        <v>0.53230394148720028</v>
      </c>
      <c r="Y59" s="402">
        <v>-0.11577229367649455</v>
      </c>
    </row>
    <row r="60" spans="2:25" x14ac:dyDescent="0.15">
      <c r="B60" s="346" t="s">
        <v>4</v>
      </c>
      <c r="C60" s="346" t="s">
        <v>270</v>
      </c>
      <c r="D60" s="346" t="s">
        <v>269</v>
      </c>
      <c r="E60" s="400">
        <v>75</v>
      </c>
      <c r="F60" s="400">
        <v>5170</v>
      </c>
      <c r="G60" s="401">
        <v>1.4506769825918762</v>
      </c>
      <c r="H60" s="400">
        <v>20</v>
      </c>
      <c r="I60" s="400">
        <v>2165</v>
      </c>
      <c r="J60" s="401">
        <v>0.92378752886836024</v>
      </c>
      <c r="K60" s="400">
        <v>50</v>
      </c>
      <c r="L60" s="400">
        <v>3005</v>
      </c>
      <c r="M60" s="401">
        <v>1.6638935108153077</v>
      </c>
      <c r="N60" s="400">
        <v>35</v>
      </c>
      <c r="O60" s="400">
        <v>2990</v>
      </c>
      <c r="P60" s="401">
        <v>1.1705685618729096</v>
      </c>
      <c r="Q60" s="400" t="s">
        <v>580</v>
      </c>
      <c r="R60" s="400">
        <v>180</v>
      </c>
      <c r="S60" s="401" t="s">
        <v>580</v>
      </c>
      <c r="T60" s="400">
        <v>30</v>
      </c>
      <c r="U60" s="400">
        <v>2810</v>
      </c>
      <c r="V60" s="401">
        <v>1.0676156583629894</v>
      </c>
      <c r="W60" s="402">
        <v>-0.28010842071896658</v>
      </c>
      <c r="X60" s="402">
        <v>-0.59627785245231824</v>
      </c>
      <c r="Y60" s="402">
        <v>-0.31616943173335166</v>
      </c>
    </row>
    <row r="61" spans="2:25" x14ac:dyDescent="0.15">
      <c r="B61" s="346" t="s">
        <v>4</v>
      </c>
      <c r="C61" s="346" t="s">
        <v>216</v>
      </c>
      <c r="D61" s="346" t="s">
        <v>215</v>
      </c>
      <c r="E61" s="400" t="s">
        <v>579</v>
      </c>
      <c r="F61" s="400" t="s">
        <v>579</v>
      </c>
      <c r="G61" s="401" t="s">
        <v>579</v>
      </c>
      <c r="H61" s="400" t="s">
        <v>579</v>
      </c>
      <c r="I61" s="400" t="s">
        <v>579</v>
      </c>
      <c r="J61" s="401" t="s">
        <v>579</v>
      </c>
      <c r="K61" s="400" t="s">
        <v>579</v>
      </c>
      <c r="L61" s="400" t="s">
        <v>579</v>
      </c>
      <c r="M61" s="401" t="s">
        <v>579</v>
      </c>
      <c r="N61" s="400" t="s">
        <v>579</v>
      </c>
      <c r="O61" s="400" t="s">
        <v>579</v>
      </c>
      <c r="P61" s="401" t="s">
        <v>579</v>
      </c>
      <c r="Q61" s="400" t="s">
        <v>579</v>
      </c>
      <c r="R61" s="400" t="s">
        <v>579</v>
      </c>
      <c r="S61" s="401" t="s">
        <v>579</v>
      </c>
      <c r="T61" s="400" t="s">
        <v>579</v>
      </c>
      <c r="U61" s="400" t="s">
        <v>579</v>
      </c>
      <c r="V61" s="401" t="s">
        <v>579</v>
      </c>
      <c r="W61" s="402" t="s">
        <v>579</v>
      </c>
      <c r="X61" s="402" t="s">
        <v>579</v>
      </c>
      <c r="Y61" s="402" t="s">
        <v>579</v>
      </c>
    </row>
    <row r="62" spans="2:25" x14ac:dyDescent="0.15">
      <c r="B62" s="346" t="s">
        <v>4</v>
      </c>
      <c r="C62" s="346" t="s">
        <v>182</v>
      </c>
      <c r="D62" s="346" t="s">
        <v>181</v>
      </c>
      <c r="E62" s="400">
        <v>190</v>
      </c>
      <c r="F62" s="400">
        <v>15660</v>
      </c>
      <c r="G62" s="401">
        <v>1.2132822477650063</v>
      </c>
      <c r="H62" s="400">
        <v>45</v>
      </c>
      <c r="I62" s="400">
        <v>4405</v>
      </c>
      <c r="J62" s="401">
        <v>1.0215664018161181</v>
      </c>
      <c r="K62" s="400">
        <v>145</v>
      </c>
      <c r="L62" s="400">
        <v>11260</v>
      </c>
      <c r="M62" s="401">
        <v>1.2877442273534636</v>
      </c>
      <c r="N62" s="400">
        <v>145</v>
      </c>
      <c r="O62" s="400">
        <v>11590</v>
      </c>
      <c r="P62" s="401">
        <v>1.2510785159620361</v>
      </c>
      <c r="Q62" s="400">
        <v>10</v>
      </c>
      <c r="R62" s="400">
        <v>715</v>
      </c>
      <c r="S62" s="401">
        <v>1.3986013986013985</v>
      </c>
      <c r="T62" s="400">
        <v>135</v>
      </c>
      <c r="U62" s="400">
        <v>10870</v>
      </c>
      <c r="V62" s="401">
        <v>1.2419503219871204</v>
      </c>
      <c r="W62" s="402">
        <v>3.7796268197029859E-2</v>
      </c>
      <c r="X62" s="402">
        <v>-4.5793905366343202E-2</v>
      </c>
      <c r="Y62" s="402">
        <v>-8.359017356337306E-2</v>
      </c>
    </row>
    <row r="63" spans="2:25" x14ac:dyDescent="0.15">
      <c r="B63" s="346" t="s">
        <v>4</v>
      </c>
      <c r="C63" s="346" t="s">
        <v>24</v>
      </c>
      <c r="D63" s="346" t="s">
        <v>23</v>
      </c>
      <c r="E63" s="400">
        <v>20</v>
      </c>
      <c r="F63" s="400">
        <v>1965</v>
      </c>
      <c r="G63" s="401">
        <v>1.0178117048346056</v>
      </c>
      <c r="H63" s="400">
        <v>0</v>
      </c>
      <c r="I63" s="400">
        <v>25</v>
      </c>
      <c r="J63" s="401">
        <v>0</v>
      </c>
      <c r="K63" s="400">
        <v>20</v>
      </c>
      <c r="L63" s="400">
        <v>1940</v>
      </c>
      <c r="M63" s="401">
        <v>1.0309278350515463</v>
      </c>
      <c r="N63" s="400">
        <v>25</v>
      </c>
      <c r="O63" s="400">
        <v>2080</v>
      </c>
      <c r="P63" s="401">
        <v>1.2019230769230771</v>
      </c>
      <c r="Q63" s="400" t="s">
        <v>580</v>
      </c>
      <c r="R63" s="400">
        <v>20</v>
      </c>
      <c r="S63" s="401" t="s">
        <v>580</v>
      </c>
      <c r="T63" s="400">
        <v>25</v>
      </c>
      <c r="U63" s="400">
        <v>2060</v>
      </c>
      <c r="V63" s="401">
        <v>1.2135922330097086</v>
      </c>
      <c r="W63" s="402">
        <v>0.1841113720884715</v>
      </c>
      <c r="X63" s="402">
        <v>0.18266439795816236</v>
      </c>
      <c r="Y63" s="402">
        <v>-1.4469741303091421E-3</v>
      </c>
    </row>
    <row r="64" spans="2:25" x14ac:dyDescent="0.15">
      <c r="B64" s="346" t="s">
        <v>4</v>
      </c>
      <c r="C64" s="346" t="s">
        <v>315</v>
      </c>
      <c r="D64" s="346" t="s">
        <v>314</v>
      </c>
      <c r="E64" s="400">
        <v>80</v>
      </c>
      <c r="F64" s="400">
        <v>6350</v>
      </c>
      <c r="G64" s="401">
        <v>1.2598425196850394</v>
      </c>
      <c r="H64" s="400">
        <v>20</v>
      </c>
      <c r="I64" s="400">
        <v>1600</v>
      </c>
      <c r="J64" s="401">
        <v>1.25</v>
      </c>
      <c r="K64" s="400">
        <v>60</v>
      </c>
      <c r="L64" s="400">
        <v>4750</v>
      </c>
      <c r="M64" s="401">
        <v>1.263157894736842</v>
      </c>
      <c r="N64" s="400">
        <v>45</v>
      </c>
      <c r="O64" s="400">
        <v>4670</v>
      </c>
      <c r="P64" s="401">
        <v>0.9635974304068522</v>
      </c>
      <c r="Q64" s="400" t="s">
        <v>580</v>
      </c>
      <c r="R64" s="400">
        <v>190</v>
      </c>
      <c r="S64" s="401" t="s">
        <v>580</v>
      </c>
      <c r="T64" s="400">
        <v>45</v>
      </c>
      <c r="U64" s="400">
        <v>4480</v>
      </c>
      <c r="V64" s="401">
        <v>1.0044642857142858</v>
      </c>
      <c r="W64" s="402">
        <v>-0.29624508927818716</v>
      </c>
      <c r="X64" s="402">
        <v>-0.25869360902255623</v>
      </c>
      <c r="Y64" s="402">
        <v>3.7551480255630931E-2</v>
      </c>
    </row>
    <row r="65" spans="2:25" x14ac:dyDescent="0.15">
      <c r="B65" s="346" t="s">
        <v>4</v>
      </c>
      <c r="C65" s="346" t="s">
        <v>218</v>
      </c>
      <c r="D65" s="346" t="s">
        <v>217</v>
      </c>
      <c r="E65" s="400">
        <v>25</v>
      </c>
      <c r="F65" s="400">
        <v>3315</v>
      </c>
      <c r="G65" s="401">
        <v>0.75414781297134237</v>
      </c>
      <c r="H65" s="400">
        <v>0</v>
      </c>
      <c r="I65" s="400">
        <v>0</v>
      </c>
      <c r="J65" s="401" t="s">
        <v>589</v>
      </c>
      <c r="K65" s="400">
        <v>25</v>
      </c>
      <c r="L65" s="400">
        <v>3315</v>
      </c>
      <c r="M65" s="401">
        <v>0.75414781297134237</v>
      </c>
      <c r="N65" s="400">
        <v>40</v>
      </c>
      <c r="O65" s="400">
        <v>3230</v>
      </c>
      <c r="P65" s="401">
        <v>1.2383900928792571</v>
      </c>
      <c r="Q65" s="400">
        <v>0</v>
      </c>
      <c r="R65" s="400">
        <v>0</v>
      </c>
      <c r="S65" s="401" t="s">
        <v>589</v>
      </c>
      <c r="T65" s="400">
        <v>40</v>
      </c>
      <c r="U65" s="400">
        <v>3230</v>
      </c>
      <c r="V65" s="401">
        <v>1.2383900928792571</v>
      </c>
      <c r="W65" s="402">
        <v>0.48424227990791469</v>
      </c>
      <c r="X65" s="402">
        <v>0.48424227990791469</v>
      </c>
      <c r="Y65" s="402">
        <v>0</v>
      </c>
    </row>
    <row r="66" spans="2:25" ht="15" x14ac:dyDescent="0.15">
      <c r="B66" s="346" t="s">
        <v>4</v>
      </c>
      <c r="C66" s="346" t="s">
        <v>219</v>
      </c>
      <c r="D66" s="346" t="s">
        <v>665</v>
      </c>
      <c r="E66" s="400">
        <v>35</v>
      </c>
      <c r="F66" s="400">
        <v>2500</v>
      </c>
      <c r="G66" s="401">
        <v>1.4000000000000001</v>
      </c>
      <c r="H66" s="400">
        <v>0</v>
      </c>
      <c r="I66" s="400">
        <v>0</v>
      </c>
      <c r="J66" s="401" t="s">
        <v>589</v>
      </c>
      <c r="K66" s="400">
        <v>35</v>
      </c>
      <c r="L66" s="400">
        <v>2500</v>
      </c>
      <c r="M66" s="401">
        <v>1.4000000000000001</v>
      </c>
      <c r="N66" s="400">
        <v>40</v>
      </c>
      <c r="O66" s="400">
        <v>2370</v>
      </c>
      <c r="P66" s="401">
        <v>1.6877637130801686</v>
      </c>
      <c r="Q66" s="400">
        <v>0</v>
      </c>
      <c r="R66" s="400">
        <v>0</v>
      </c>
      <c r="S66" s="401" t="s">
        <v>589</v>
      </c>
      <c r="T66" s="400">
        <v>40</v>
      </c>
      <c r="U66" s="400">
        <v>2370</v>
      </c>
      <c r="V66" s="401">
        <v>1.6877637130801686</v>
      </c>
      <c r="W66" s="402">
        <v>0.28776371308016846</v>
      </c>
      <c r="X66" s="402">
        <v>0.28776371308016846</v>
      </c>
      <c r="Y66" s="402">
        <v>0</v>
      </c>
    </row>
    <row r="67" spans="2:25" x14ac:dyDescent="0.15">
      <c r="B67" s="346" t="s">
        <v>4</v>
      </c>
      <c r="C67" s="346" t="s">
        <v>60</v>
      </c>
      <c r="D67" s="346" t="s">
        <v>59</v>
      </c>
      <c r="E67" s="400">
        <v>10</v>
      </c>
      <c r="F67" s="400">
        <v>1500</v>
      </c>
      <c r="G67" s="401">
        <v>0.66666666666666674</v>
      </c>
      <c r="H67" s="400" t="s">
        <v>580</v>
      </c>
      <c r="I67" s="400">
        <v>500</v>
      </c>
      <c r="J67" s="401" t="s">
        <v>580</v>
      </c>
      <c r="K67" s="400">
        <v>10</v>
      </c>
      <c r="L67" s="400">
        <v>1000</v>
      </c>
      <c r="M67" s="401">
        <v>1</v>
      </c>
      <c r="N67" s="400">
        <v>10</v>
      </c>
      <c r="O67" s="400">
        <v>1040</v>
      </c>
      <c r="P67" s="401">
        <v>0.96153846153846156</v>
      </c>
      <c r="Q67" s="400" t="s">
        <v>580</v>
      </c>
      <c r="R67" s="400">
        <v>95</v>
      </c>
      <c r="S67" s="401" t="s">
        <v>580</v>
      </c>
      <c r="T67" s="400">
        <v>10</v>
      </c>
      <c r="U67" s="400">
        <v>945</v>
      </c>
      <c r="V67" s="401">
        <v>1.0582010582010581</v>
      </c>
      <c r="W67" s="402">
        <v>0.29487179487179482</v>
      </c>
      <c r="X67" s="402">
        <v>5.8201058201058142E-2</v>
      </c>
      <c r="Y67" s="402">
        <v>-0.23667073667073668</v>
      </c>
    </row>
    <row r="68" spans="2:25" x14ac:dyDescent="0.15">
      <c r="B68" s="346" t="s">
        <v>4</v>
      </c>
      <c r="C68" s="346" t="s">
        <v>221</v>
      </c>
      <c r="D68" s="346" t="s">
        <v>220</v>
      </c>
      <c r="E68" s="400">
        <v>30</v>
      </c>
      <c r="F68" s="400">
        <v>1295</v>
      </c>
      <c r="G68" s="401">
        <v>2.3166023166023164</v>
      </c>
      <c r="H68" s="400">
        <v>0</v>
      </c>
      <c r="I68" s="400">
        <v>0</v>
      </c>
      <c r="J68" s="401" t="s">
        <v>589</v>
      </c>
      <c r="K68" s="400">
        <v>30</v>
      </c>
      <c r="L68" s="400">
        <v>1295</v>
      </c>
      <c r="M68" s="401">
        <v>2.3166023166023164</v>
      </c>
      <c r="N68" s="400">
        <v>20</v>
      </c>
      <c r="O68" s="400">
        <v>1330</v>
      </c>
      <c r="P68" s="401">
        <v>1.5037593984962405</v>
      </c>
      <c r="Q68" s="400" t="s">
        <v>580</v>
      </c>
      <c r="R68" s="400">
        <v>55</v>
      </c>
      <c r="S68" s="401" t="s">
        <v>580</v>
      </c>
      <c r="T68" s="400">
        <v>20</v>
      </c>
      <c r="U68" s="400">
        <v>1270</v>
      </c>
      <c r="V68" s="401">
        <v>1.5748031496062991</v>
      </c>
      <c r="W68" s="402">
        <v>-0.8128429181060759</v>
      </c>
      <c r="X68" s="402">
        <v>-0.74179916699601733</v>
      </c>
      <c r="Y68" s="402">
        <v>7.1043751110058562E-2</v>
      </c>
    </row>
    <row r="69" spans="2:25" x14ac:dyDescent="0.15">
      <c r="B69" s="346" t="s">
        <v>4</v>
      </c>
      <c r="C69" s="346" t="s">
        <v>272</v>
      </c>
      <c r="D69" s="346" t="s">
        <v>271</v>
      </c>
      <c r="E69" s="400">
        <v>165</v>
      </c>
      <c r="F69" s="400">
        <v>13990</v>
      </c>
      <c r="G69" s="401">
        <v>1.1794138670478913</v>
      </c>
      <c r="H69" s="400" t="s">
        <v>580</v>
      </c>
      <c r="I69" s="400">
        <v>240</v>
      </c>
      <c r="J69" s="401" t="s">
        <v>580</v>
      </c>
      <c r="K69" s="400">
        <v>155</v>
      </c>
      <c r="L69" s="400">
        <v>13750</v>
      </c>
      <c r="M69" s="401">
        <v>1.1272727272727272</v>
      </c>
      <c r="N69" s="400">
        <v>125</v>
      </c>
      <c r="O69" s="400">
        <v>14015</v>
      </c>
      <c r="P69" s="401">
        <v>0.89190153407063855</v>
      </c>
      <c r="Q69" s="400" t="s">
        <v>580</v>
      </c>
      <c r="R69" s="400">
        <v>270</v>
      </c>
      <c r="S69" s="401" t="s">
        <v>580</v>
      </c>
      <c r="T69" s="400">
        <v>125</v>
      </c>
      <c r="U69" s="400">
        <v>13745</v>
      </c>
      <c r="V69" s="401">
        <v>0.90942160785740267</v>
      </c>
      <c r="W69" s="402">
        <v>-0.28751233297725276</v>
      </c>
      <c r="X69" s="402">
        <v>-0.21785111941532453</v>
      </c>
      <c r="Y69" s="402">
        <v>6.9661213561928226E-2</v>
      </c>
    </row>
    <row r="70" spans="2:25" x14ac:dyDescent="0.15">
      <c r="B70" s="346" t="s">
        <v>4</v>
      </c>
      <c r="C70" s="346" t="s">
        <v>223</v>
      </c>
      <c r="D70" s="346" t="s">
        <v>222</v>
      </c>
      <c r="E70" s="400">
        <v>45</v>
      </c>
      <c r="F70" s="400">
        <v>2885</v>
      </c>
      <c r="G70" s="401">
        <v>1.559792027729636</v>
      </c>
      <c r="H70" s="400">
        <v>30</v>
      </c>
      <c r="I70" s="400">
        <v>1890</v>
      </c>
      <c r="J70" s="401">
        <v>1.5873015873015872</v>
      </c>
      <c r="K70" s="400">
        <v>15</v>
      </c>
      <c r="L70" s="400">
        <v>995</v>
      </c>
      <c r="M70" s="401">
        <v>1.5075376884422109</v>
      </c>
      <c r="N70" s="400">
        <v>15</v>
      </c>
      <c r="O70" s="400">
        <v>955</v>
      </c>
      <c r="P70" s="401">
        <v>1.5706806282722512</v>
      </c>
      <c r="Q70" s="400">
        <v>0</v>
      </c>
      <c r="R70" s="400">
        <v>0</v>
      </c>
      <c r="S70" s="401" t="s">
        <v>589</v>
      </c>
      <c r="T70" s="400">
        <v>15</v>
      </c>
      <c r="U70" s="400">
        <v>955</v>
      </c>
      <c r="V70" s="401">
        <v>1.5706806282722512</v>
      </c>
      <c r="W70" s="402">
        <v>1.0888600542615201E-2</v>
      </c>
      <c r="X70" s="402">
        <v>6.3142939830040268E-2</v>
      </c>
      <c r="Y70" s="402">
        <v>5.2254339287425067E-2</v>
      </c>
    </row>
    <row r="71" spans="2:25" x14ac:dyDescent="0.15">
      <c r="B71" s="346" t="s">
        <v>4</v>
      </c>
      <c r="C71" s="346" t="s">
        <v>225</v>
      </c>
      <c r="D71" s="346" t="s">
        <v>224</v>
      </c>
      <c r="E71" s="400">
        <v>90</v>
      </c>
      <c r="F71" s="400">
        <v>2905</v>
      </c>
      <c r="G71" s="401">
        <v>3.0981067125645438</v>
      </c>
      <c r="H71" s="400">
        <v>20</v>
      </c>
      <c r="I71" s="400">
        <v>885</v>
      </c>
      <c r="J71" s="401">
        <v>2.2598870056497176</v>
      </c>
      <c r="K71" s="400">
        <v>70</v>
      </c>
      <c r="L71" s="400">
        <v>2020</v>
      </c>
      <c r="M71" s="401">
        <v>3.4653465346534658</v>
      </c>
      <c r="N71" s="400">
        <v>80</v>
      </c>
      <c r="O71" s="400">
        <v>2355</v>
      </c>
      <c r="P71" s="401">
        <v>3.397027600849257</v>
      </c>
      <c r="Q71" s="400">
        <v>10</v>
      </c>
      <c r="R71" s="400">
        <v>360</v>
      </c>
      <c r="S71" s="401">
        <v>2.7777777777777777</v>
      </c>
      <c r="T71" s="400">
        <v>70</v>
      </c>
      <c r="U71" s="400">
        <v>1995</v>
      </c>
      <c r="V71" s="401">
        <v>3.5087719298245612</v>
      </c>
      <c r="W71" s="402">
        <v>0.29892088828471319</v>
      </c>
      <c r="X71" s="402">
        <v>4.3425395171095449E-2</v>
      </c>
      <c r="Y71" s="402">
        <v>-0.25549549311361774</v>
      </c>
    </row>
    <row r="72" spans="2:25" x14ac:dyDescent="0.15">
      <c r="B72" s="346" t="s">
        <v>4</v>
      </c>
      <c r="C72" s="346" t="s">
        <v>26</v>
      </c>
      <c r="D72" s="346" t="s">
        <v>25</v>
      </c>
      <c r="E72" s="400">
        <v>10</v>
      </c>
      <c r="F72" s="400">
        <v>1145</v>
      </c>
      <c r="G72" s="401">
        <v>0.87336244541484709</v>
      </c>
      <c r="H72" s="400" t="s">
        <v>580</v>
      </c>
      <c r="I72" s="400">
        <v>460</v>
      </c>
      <c r="J72" s="401" t="s">
        <v>580</v>
      </c>
      <c r="K72" s="400" t="s">
        <v>580</v>
      </c>
      <c r="L72" s="400">
        <v>680</v>
      </c>
      <c r="M72" s="401" t="s">
        <v>580</v>
      </c>
      <c r="N72" s="400" t="s">
        <v>580</v>
      </c>
      <c r="O72" s="400">
        <v>695</v>
      </c>
      <c r="P72" s="401" t="s">
        <v>580</v>
      </c>
      <c r="Q72" s="400">
        <v>0</v>
      </c>
      <c r="R72" s="400">
        <v>15</v>
      </c>
      <c r="S72" s="401">
        <v>0</v>
      </c>
      <c r="T72" s="400" t="s">
        <v>580</v>
      </c>
      <c r="U72" s="400">
        <v>680</v>
      </c>
      <c r="V72" s="401" t="s">
        <v>580</v>
      </c>
      <c r="W72" s="402" t="s">
        <v>589</v>
      </c>
      <c r="X72" s="402" t="s">
        <v>589</v>
      </c>
      <c r="Y72" s="402" t="s">
        <v>589</v>
      </c>
    </row>
    <row r="73" spans="2:25" x14ac:dyDescent="0.15">
      <c r="B73" s="346" t="s">
        <v>4</v>
      </c>
      <c r="C73" s="346" t="s">
        <v>227</v>
      </c>
      <c r="D73" s="346" t="s">
        <v>226</v>
      </c>
      <c r="E73" s="400">
        <v>30</v>
      </c>
      <c r="F73" s="400">
        <v>2945</v>
      </c>
      <c r="G73" s="401">
        <v>1.0186757215619695</v>
      </c>
      <c r="H73" s="400" t="s">
        <v>580</v>
      </c>
      <c r="I73" s="400">
        <v>255</v>
      </c>
      <c r="J73" s="401" t="s">
        <v>580</v>
      </c>
      <c r="K73" s="400">
        <v>30</v>
      </c>
      <c r="L73" s="400">
        <v>2685</v>
      </c>
      <c r="M73" s="401">
        <v>1.1173184357541899</v>
      </c>
      <c r="N73" s="400">
        <v>35</v>
      </c>
      <c r="O73" s="400">
        <v>3000</v>
      </c>
      <c r="P73" s="401">
        <v>1.1666666666666667</v>
      </c>
      <c r="Q73" s="400" t="s">
        <v>580</v>
      </c>
      <c r="R73" s="400">
        <v>270</v>
      </c>
      <c r="S73" s="401" t="s">
        <v>580</v>
      </c>
      <c r="T73" s="400">
        <v>35</v>
      </c>
      <c r="U73" s="400">
        <v>2730</v>
      </c>
      <c r="V73" s="401">
        <v>1.2820512820512819</v>
      </c>
      <c r="W73" s="402">
        <v>0.14799094510469724</v>
      </c>
      <c r="X73" s="402">
        <v>0.16473284629709206</v>
      </c>
      <c r="Y73" s="402">
        <v>1.6741901192394826E-2</v>
      </c>
    </row>
    <row r="74" spans="2:25" x14ac:dyDescent="0.15">
      <c r="B74" s="346" t="s">
        <v>4</v>
      </c>
      <c r="C74" s="346" t="s">
        <v>152</v>
      </c>
      <c r="D74" s="346" t="s">
        <v>151</v>
      </c>
      <c r="E74" s="400">
        <v>20</v>
      </c>
      <c r="F74" s="400">
        <v>1640</v>
      </c>
      <c r="G74" s="401">
        <v>1.2195121951219512</v>
      </c>
      <c r="H74" s="400">
        <v>0</v>
      </c>
      <c r="I74" s="400">
        <v>65</v>
      </c>
      <c r="J74" s="401">
        <v>0</v>
      </c>
      <c r="K74" s="400">
        <v>20</v>
      </c>
      <c r="L74" s="400">
        <v>1575</v>
      </c>
      <c r="M74" s="401">
        <v>1.2698412698412698</v>
      </c>
      <c r="N74" s="400">
        <v>15</v>
      </c>
      <c r="O74" s="400">
        <v>1695</v>
      </c>
      <c r="P74" s="401">
        <v>0.88495575221238942</v>
      </c>
      <c r="Q74" s="400">
        <v>0</v>
      </c>
      <c r="R74" s="400">
        <v>80</v>
      </c>
      <c r="S74" s="401">
        <v>0</v>
      </c>
      <c r="T74" s="400">
        <v>15</v>
      </c>
      <c r="U74" s="400">
        <v>1615</v>
      </c>
      <c r="V74" s="401">
        <v>0.92879256965944268</v>
      </c>
      <c r="W74" s="402">
        <v>-0.33455644290956177</v>
      </c>
      <c r="X74" s="402">
        <v>-0.34104870018182709</v>
      </c>
      <c r="Y74" s="402">
        <v>-6.4922572722653227E-3</v>
      </c>
    </row>
    <row r="75" spans="2:25" x14ac:dyDescent="0.15">
      <c r="B75" s="346" t="s">
        <v>4</v>
      </c>
      <c r="C75" s="346" t="s">
        <v>184</v>
      </c>
      <c r="D75" s="346" t="s">
        <v>183</v>
      </c>
      <c r="E75" s="400">
        <v>185</v>
      </c>
      <c r="F75" s="400">
        <v>12745</v>
      </c>
      <c r="G75" s="401">
        <v>1.4515496273048254</v>
      </c>
      <c r="H75" s="400">
        <v>10</v>
      </c>
      <c r="I75" s="400">
        <v>695</v>
      </c>
      <c r="J75" s="401">
        <v>1.4388489208633095</v>
      </c>
      <c r="K75" s="400">
        <v>180</v>
      </c>
      <c r="L75" s="400">
        <v>12050</v>
      </c>
      <c r="M75" s="401">
        <v>1.4937759336099585</v>
      </c>
      <c r="N75" s="400">
        <v>185</v>
      </c>
      <c r="O75" s="400">
        <v>12465</v>
      </c>
      <c r="P75" s="401">
        <v>1.4841556357801846</v>
      </c>
      <c r="Q75" s="400">
        <v>10</v>
      </c>
      <c r="R75" s="400">
        <v>805</v>
      </c>
      <c r="S75" s="401">
        <v>1.2422360248447204</v>
      </c>
      <c r="T75" s="400">
        <v>175</v>
      </c>
      <c r="U75" s="400">
        <v>11660</v>
      </c>
      <c r="V75" s="401">
        <v>1.5008576329331047</v>
      </c>
      <c r="W75" s="402">
        <v>3.2606008475359216E-2</v>
      </c>
      <c r="X75" s="402">
        <v>7.0816993231461733E-3</v>
      </c>
      <c r="Y75" s="402">
        <v>-2.5524309152213043E-2</v>
      </c>
    </row>
    <row r="76" spans="2:25" x14ac:dyDescent="0.15">
      <c r="B76" s="346" t="s">
        <v>4</v>
      </c>
      <c r="C76" s="346" t="s">
        <v>229</v>
      </c>
      <c r="D76" s="346" t="s">
        <v>228</v>
      </c>
      <c r="E76" s="400">
        <v>75</v>
      </c>
      <c r="F76" s="400">
        <v>3810</v>
      </c>
      <c r="G76" s="401">
        <v>1.9685039370078741</v>
      </c>
      <c r="H76" s="400">
        <v>40</v>
      </c>
      <c r="I76" s="400">
        <v>1885</v>
      </c>
      <c r="J76" s="401">
        <v>2.1220159151193632</v>
      </c>
      <c r="K76" s="400">
        <v>35</v>
      </c>
      <c r="L76" s="400">
        <v>1930</v>
      </c>
      <c r="M76" s="401">
        <v>1.8134715025906734</v>
      </c>
      <c r="N76" s="400">
        <v>45</v>
      </c>
      <c r="O76" s="400">
        <v>2020</v>
      </c>
      <c r="P76" s="401">
        <v>2.2277227722772275</v>
      </c>
      <c r="Q76" s="400" t="s">
        <v>580</v>
      </c>
      <c r="R76" s="400">
        <v>115</v>
      </c>
      <c r="S76" s="401" t="s">
        <v>580</v>
      </c>
      <c r="T76" s="400">
        <v>40</v>
      </c>
      <c r="U76" s="400">
        <v>1905</v>
      </c>
      <c r="V76" s="401">
        <v>2.0997375328083989</v>
      </c>
      <c r="W76" s="402">
        <v>0.25921883526935341</v>
      </c>
      <c r="X76" s="402">
        <v>0.28626603021772556</v>
      </c>
      <c r="Y76" s="402">
        <v>2.7047194948372155E-2</v>
      </c>
    </row>
    <row r="77" spans="2:25" x14ac:dyDescent="0.15">
      <c r="B77" s="346" t="s">
        <v>4</v>
      </c>
      <c r="C77" s="346" t="s">
        <v>231</v>
      </c>
      <c r="D77" s="346" t="s">
        <v>230</v>
      </c>
      <c r="E77" s="400">
        <v>70</v>
      </c>
      <c r="F77" s="400">
        <v>3185</v>
      </c>
      <c r="G77" s="401">
        <v>2.197802197802198</v>
      </c>
      <c r="H77" s="400" t="s">
        <v>580</v>
      </c>
      <c r="I77" s="400">
        <v>145</v>
      </c>
      <c r="J77" s="401" t="s">
        <v>580</v>
      </c>
      <c r="K77" s="400">
        <v>65</v>
      </c>
      <c r="L77" s="400">
        <v>3040</v>
      </c>
      <c r="M77" s="401">
        <v>2.138157894736842</v>
      </c>
      <c r="N77" s="400">
        <v>75</v>
      </c>
      <c r="O77" s="400">
        <v>3130</v>
      </c>
      <c r="P77" s="401">
        <v>2.3961661341853033</v>
      </c>
      <c r="Q77" s="400" t="s">
        <v>580</v>
      </c>
      <c r="R77" s="400">
        <v>135</v>
      </c>
      <c r="S77" s="401" t="s">
        <v>580</v>
      </c>
      <c r="T77" s="400">
        <v>70</v>
      </c>
      <c r="U77" s="400">
        <v>2995</v>
      </c>
      <c r="V77" s="401">
        <v>2.337228714524207</v>
      </c>
      <c r="W77" s="402">
        <v>0.19836393638310534</v>
      </c>
      <c r="X77" s="402">
        <v>0.19907081978736496</v>
      </c>
      <c r="Y77" s="402">
        <v>7.0688340425961727E-4</v>
      </c>
    </row>
    <row r="78" spans="2:25" x14ac:dyDescent="0.15">
      <c r="B78" s="346" t="s">
        <v>4</v>
      </c>
      <c r="C78" s="346" t="s">
        <v>274</v>
      </c>
      <c r="D78" s="346" t="s">
        <v>273</v>
      </c>
      <c r="E78" s="400">
        <v>20</v>
      </c>
      <c r="F78" s="400">
        <v>1180</v>
      </c>
      <c r="G78" s="401">
        <v>1.6949152542372881</v>
      </c>
      <c r="H78" s="400" t="s">
        <v>580</v>
      </c>
      <c r="I78" s="400">
        <v>325</v>
      </c>
      <c r="J78" s="401" t="s">
        <v>580</v>
      </c>
      <c r="K78" s="400">
        <v>15</v>
      </c>
      <c r="L78" s="400">
        <v>855</v>
      </c>
      <c r="M78" s="401">
        <v>1.7543859649122806</v>
      </c>
      <c r="N78" s="400">
        <v>10</v>
      </c>
      <c r="O78" s="400">
        <v>835</v>
      </c>
      <c r="P78" s="401">
        <v>1.1976047904191618</v>
      </c>
      <c r="Q78" s="400">
        <v>0</v>
      </c>
      <c r="R78" s="400">
        <v>0</v>
      </c>
      <c r="S78" s="401" t="s">
        <v>589</v>
      </c>
      <c r="T78" s="400">
        <v>10</v>
      </c>
      <c r="U78" s="400">
        <v>835</v>
      </c>
      <c r="V78" s="401">
        <v>1.1976047904191618</v>
      </c>
      <c r="W78" s="402">
        <v>-0.49731046381812627</v>
      </c>
      <c r="X78" s="402">
        <v>-0.55678117449311881</v>
      </c>
      <c r="Y78" s="402">
        <v>-5.9470710674992544E-2</v>
      </c>
    </row>
    <row r="79" spans="2:25" x14ac:dyDescent="0.15">
      <c r="B79" s="346" t="s">
        <v>4</v>
      </c>
      <c r="C79" s="346" t="s">
        <v>233</v>
      </c>
      <c r="D79" s="346" t="s">
        <v>232</v>
      </c>
      <c r="E79" s="400">
        <v>25</v>
      </c>
      <c r="F79" s="400">
        <v>1775</v>
      </c>
      <c r="G79" s="401">
        <v>1.4084507042253522</v>
      </c>
      <c r="H79" s="400">
        <v>0</v>
      </c>
      <c r="I79" s="400">
        <v>0</v>
      </c>
      <c r="J79" s="401" t="s">
        <v>589</v>
      </c>
      <c r="K79" s="400">
        <v>25</v>
      </c>
      <c r="L79" s="400">
        <v>1775</v>
      </c>
      <c r="M79" s="401">
        <v>1.4084507042253522</v>
      </c>
      <c r="N79" s="400">
        <v>15</v>
      </c>
      <c r="O79" s="400">
        <v>1725</v>
      </c>
      <c r="P79" s="401">
        <v>0.86956521739130432</v>
      </c>
      <c r="Q79" s="400">
        <v>0</v>
      </c>
      <c r="R79" s="400">
        <v>0</v>
      </c>
      <c r="S79" s="401" t="s">
        <v>589</v>
      </c>
      <c r="T79" s="400">
        <v>15</v>
      </c>
      <c r="U79" s="400">
        <v>1725</v>
      </c>
      <c r="V79" s="401">
        <v>0.86956521739130432</v>
      </c>
      <c r="W79" s="402">
        <v>-0.53888548683404791</v>
      </c>
      <c r="X79" s="402">
        <v>-0.53888548683404791</v>
      </c>
      <c r="Y79" s="402">
        <v>0</v>
      </c>
    </row>
    <row r="80" spans="2:25" x14ac:dyDescent="0.15">
      <c r="B80" s="346" t="s">
        <v>4</v>
      </c>
      <c r="C80" s="346" t="s">
        <v>235</v>
      </c>
      <c r="D80" s="346" t="s">
        <v>234</v>
      </c>
      <c r="E80" s="400">
        <v>10</v>
      </c>
      <c r="F80" s="400">
        <v>905</v>
      </c>
      <c r="G80" s="401">
        <v>1.1049723756906076</v>
      </c>
      <c r="H80" s="400">
        <v>0</v>
      </c>
      <c r="I80" s="400">
        <v>0</v>
      </c>
      <c r="J80" s="401" t="s">
        <v>589</v>
      </c>
      <c r="K80" s="400">
        <v>10</v>
      </c>
      <c r="L80" s="400">
        <v>905</v>
      </c>
      <c r="M80" s="401">
        <v>1.1049723756906076</v>
      </c>
      <c r="N80" s="400">
        <v>10</v>
      </c>
      <c r="O80" s="400">
        <v>905</v>
      </c>
      <c r="P80" s="401">
        <v>1.1049723756906076</v>
      </c>
      <c r="Q80" s="400">
        <v>0</v>
      </c>
      <c r="R80" s="400">
        <v>0</v>
      </c>
      <c r="S80" s="401" t="s">
        <v>589</v>
      </c>
      <c r="T80" s="400">
        <v>10</v>
      </c>
      <c r="U80" s="400">
        <v>905</v>
      </c>
      <c r="V80" s="401">
        <v>1.1049723756906076</v>
      </c>
      <c r="W80" s="402">
        <v>0</v>
      </c>
      <c r="X80" s="402">
        <v>0</v>
      </c>
      <c r="Y80" s="402">
        <v>0</v>
      </c>
    </row>
    <row r="81" spans="2:25" x14ac:dyDescent="0.15">
      <c r="B81" s="346" t="s">
        <v>4</v>
      </c>
      <c r="C81" s="346" t="s">
        <v>276</v>
      </c>
      <c r="D81" s="346" t="s">
        <v>275</v>
      </c>
      <c r="E81" s="400">
        <v>200</v>
      </c>
      <c r="F81" s="400">
        <v>16465</v>
      </c>
      <c r="G81" s="401">
        <v>1.2146978439113272</v>
      </c>
      <c r="H81" s="400">
        <v>10</v>
      </c>
      <c r="I81" s="400">
        <v>775</v>
      </c>
      <c r="J81" s="401">
        <v>1.2903225806451613</v>
      </c>
      <c r="K81" s="400">
        <v>195</v>
      </c>
      <c r="L81" s="400">
        <v>15690</v>
      </c>
      <c r="M81" s="401">
        <v>1.24282982791587</v>
      </c>
      <c r="N81" s="400">
        <v>190</v>
      </c>
      <c r="O81" s="400">
        <v>16665</v>
      </c>
      <c r="P81" s="401">
        <v>1.1401140114011401</v>
      </c>
      <c r="Q81" s="400">
        <v>10</v>
      </c>
      <c r="R81" s="400">
        <v>855</v>
      </c>
      <c r="S81" s="401">
        <v>1.1695906432748537</v>
      </c>
      <c r="T81" s="400">
        <v>180</v>
      </c>
      <c r="U81" s="400">
        <v>15810</v>
      </c>
      <c r="V81" s="401">
        <v>1.1385199240986716</v>
      </c>
      <c r="W81" s="402">
        <v>-7.4583832510187076E-2</v>
      </c>
      <c r="X81" s="402">
        <v>-0.1043099038171984</v>
      </c>
      <c r="Y81" s="402">
        <v>-2.9726071307011326E-2</v>
      </c>
    </row>
    <row r="82" spans="2:25" x14ac:dyDescent="0.15">
      <c r="B82" s="346" t="s">
        <v>4</v>
      </c>
      <c r="C82" s="346" t="s">
        <v>104</v>
      </c>
      <c r="D82" s="346" t="s">
        <v>103</v>
      </c>
      <c r="E82" s="400">
        <v>35</v>
      </c>
      <c r="F82" s="400">
        <v>3025</v>
      </c>
      <c r="G82" s="401">
        <v>1.1570247933884297</v>
      </c>
      <c r="H82" s="400">
        <v>0</v>
      </c>
      <c r="I82" s="400">
        <v>0</v>
      </c>
      <c r="J82" s="401" t="s">
        <v>589</v>
      </c>
      <c r="K82" s="400">
        <v>35</v>
      </c>
      <c r="L82" s="400">
        <v>3025</v>
      </c>
      <c r="M82" s="401">
        <v>1.1570247933884297</v>
      </c>
      <c r="N82" s="400">
        <v>25</v>
      </c>
      <c r="O82" s="400">
        <v>3045</v>
      </c>
      <c r="P82" s="401">
        <v>0.82101806239737274</v>
      </c>
      <c r="Q82" s="400">
        <v>0</v>
      </c>
      <c r="R82" s="400">
        <v>0</v>
      </c>
      <c r="S82" s="401" t="s">
        <v>589</v>
      </c>
      <c r="T82" s="400">
        <v>25</v>
      </c>
      <c r="U82" s="400">
        <v>3045</v>
      </c>
      <c r="V82" s="401">
        <v>0.82101806239737274</v>
      </c>
      <c r="W82" s="402">
        <v>-0.33600673099105693</v>
      </c>
      <c r="X82" s="402">
        <v>-0.33600673099105693</v>
      </c>
      <c r="Y82" s="402">
        <v>0</v>
      </c>
    </row>
    <row r="83" spans="2:25" x14ac:dyDescent="0.15">
      <c r="B83" s="346" t="s">
        <v>4</v>
      </c>
      <c r="C83" s="346" t="s">
        <v>237</v>
      </c>
      <c r="D83" s="346" t="s">
        <v>236</v>
      </c>
      <c r="E83" s="400">
        <v>35</v>
      </c>
      <c r="F83" s="400">
        <v>1870</v>
      </c>
      <c r="G83" s="401">
        <v>1.8716577540106951</v>
      </c>
      <c r="H83" s="400">
        <v>15</v>
      </c>
      <c r="I83" s="400">
        <v>930</v>
      </c>
      <c r="J83" s="401">
        <v>1.6129032258064515</v>
      </c>
      <c r="K83" s="400">
        <v>20</v>
      </c>
      <c r="L83" s="400">
        <v>940</v>
      </c>
      <c r="M83" s="401">
        <v>2.1276595744680851</v>
      </c>
      <c r="N83" s="400">
        <v>20</v>
      </c>
      <c r="O83" s="400">
        <v>915</v>
      </c>
      <c r="P83" s="401">
        <v>2.1857923497267762</v>
      </c>
      <c r="Q83" s="400">
        <v>0</v>
      </c>
      <c r="R83" s="400">
        <v>30</v>
      </c>
      <c r="S83" s="401">
        <v>0</v>
      </c>
      <c r="T83" s="400">
        <v>20</v>
      </c>
      <c r="U83" s="400">
        <v>885</v>
      </c>
      <c r="V83" s="401">
        <v>2.2598870056497176</v>
      </c>
      <c r="W83" s="402">
        <v>0.31413459571608104</v>
      </c>
      <c r="X83" s="402">
        <v>0.13222743118163249</v>
      </c>
      <c r="Y83" s="402">
        <v>-0.18190716453444855</v>
      </c>
    </row>
    <row r="84" spans="2:25" x14ac:dyDescent="0.15">
      <c r="B84" s="346" t="s">
        <v>4</v>
      </c>
      <c r="C84" s="346" t="s">
        <v>106</v>
      </c>
      <c r="D84" s="346" t="s">
        <v>105</v>
      </c>
      <c r="E84" s="400">
        <v>95</v>
      </c>
      <c r="F84" s="400">
        <v>5405</v>
      </c>
      <c r="G84" s="401">
        <v>1.7576318223866789</v>
      </c>
      <c r="H84" s="400">
        <v>35</v>
      </c>
      <c r="I84" s="400">
        <v>1680</v>
      </c>
      <c r="J84" s="401">
        <v>2.083333333333333</v>
      </c>
      <c r="K84" s="400">
        <v>60</v>
      </c>
      <c r="L84" s="400">
        <v>3725</v>
      </c>
      <c r="M84" s="401">
        <v>1.6107382550335572</v>
      </c>
      <c r="N84" s="400">
        <v>55</v>
      </c>
      <c r="O84" s="400">
        <v>3715</v>
      </c>
      <c r="P84" s="401">
        <v>1.4804845222072678</v>
      </c>
      <c r="Q84" s="400">
        <v>0</v>
      </c>
      <c r="R84" s="400">
        <v>25</v>
      </c>
      <c r="S84" s="401">
        <v>0</v>
      </c>
      <c r="T84" s="400">
        <v>55</v>
      </c>
      <c r="U84" s="400">
        <v>3690</v>
      </c>
      <c r="V84" s="401">
        <v>1.4905149051490514</v>
      </c>
      <c r="W84" s="402">
        <v>-0.27714730017941114</v>
      </c>
      <c r="X84" s="402">
        <v>-0.12022334988450578</v>
      </c>
      <c r="Y84" s="402">
        <v>0.15692395029490536</v>
      </c>
    </row>
    <row r="85" spans="2:25" x14ac:dyDescent="0.15">
      <c r="B85" s="346" t="s">
        <v>4</v>
      </c>
      <c r="C85" s="346" t="s">
        <v>62</v>
      </c>
      <c r="D85" s="346" t="s">
        <v>61</v>
      </c>
      <c r="E85" s="400">
        <v>15</v>
      </c>
      <c r="F85" s="400">
        <v>1705</v>
      </c>
      <c r="G85" s="401">
        <v>0.87976539589442826</v>
      </c>
      <c r="H85" s="400" t="s">
        <v>580</v>
      </c>
      <c r="I85" s="400">
        <v>665</v>
      </c>
      <c r="J85" s="401" t="s">
        <v>580</v>
      </c>
      <c r="K85" s="400">
        <v>10</v>
      </c>
      <c r="L85" s="400">
        <v>1040</v>
      </c>
      <c r="M85" s="401">
        <v>0.96153846153846156</v>
      </c>
      <c r="N85" s="400" t="s">
        <v>580</v>
      </c>
      <c r="O85" s="400">
        <v>1115</v>
      </c>
      <c r="P85" s="401" t="s">
        <v>580</v>
      </c>
      <c r="Q85" s="400" t="s">
        <v>580</v>
      </c>
      <c r="R85" s="400">
        <v>95</v>
      </c>
      <c r="S85" s="401" t="s">
        <v>580</v>
      </c>
      <c r="T85" s="400" t="s">
        <v>580</v>
      </c>
      <c r="U85" s="400">
        <v>1020</v>
      </c>
      <c r="V85" s="401" t="s">
        <v>580</v>
      </c>
      <c r="W85" s="402" t="s">
        <v>589</v>
      </c>
      <c r="X85" s="402" t="s">
        <v>589</v>
      </c>
      <c r="Y85" s="402" t="s">
        <v>589</v>
      </c>
    </row>
    <row r="86" spans="2:25" x14ac:dyDescent="0.15">
      <c r="B86" s="346" t="s">
        <v>4</v>
      </c>
      <c r="C86" s="346" t="s">
        <v>239</v>
      </c>
      <c r="D86" s="346" t="s">
        <v>238</v>
      </c>
      <c r="E86" s="400">
        <v>30</v>
      </c>
      <c r="F86" s="400">
        <v>2890</v>
      </c>
      <c r="G86" s="401">
        <v>1.0380622837370241</v>
      </c>
      <c r="H86" s="400" t="s">
        <v>580</v>
      </c>
      <c r="I86" s="400">
        <v>360</v>
      </c>
      <c r="J86" s="401" t="s">
        <v>580</v>
      </c>
      <c r="K86" s="400">
        <v>25</v>
      </c>
      <c r="L86" s="400">
        <v>2530</v>
      </c>
      <c r="M86" s="401">
        <v>0.98814229249011865</v>
      </c>
      <c r="N86" s="400">
        <v>25</v>
      </c>
      <c r="O86" s="400">
        <v>2380</v>
      </c>
      <c r="P86" s="401">
        <v>1.0504201680672269</v>
      </c>
      <c r="Q86" s="400" t="s">
        <v>580</v>
      </c>
      <c r="R86" s="400">
        <v>45</v>
      </c>
      <c r="S86" s="401" t="s">
        <v>580</v>
      </c>
      <c r="T86" s="400">
        <v>25</v>
      </c>
      <c r="U86" s="400">
        <v>2335</v>
      </c>
      <c r="V86" s="401">
        <v>1.070663811563169</v>
      </c>
      <c r="W86" s="402">
        <v>1.2357884330202795E-2</v>
      </c>
      <c r="X86" s="402">
        <v>8.2521519073050387E-2</v>
      </c>
      <c r="Y86" s="402">
        <v>7.0163634742847591E-2</v>
      </c>
    </row>
    <row r="87" spans="2:25" x14ac:dyDescent="0.15">
      <c r="B87" s="346" t="s">
        <v>4</v>
      </c>
      <c r="C87" s="346" t="s">
        <v>66</v>
      </c>
      <c r="D87" s="346" t="s">
        <v>65</v>
      </c>
      <c r="E87" s="400">
        <v>160</v>
      </c>
      <c r="F87" s="400">
        <v>13080</v>
      </c>
      <c r="G87" s="401">
        <v>1.2232415902140672</v>
      </c>
      <c r="H87" s="400">
        <v>45</v>
      </c>
      <c r="I87" s="400">
        <v>3400</v>
      </c>
      <c r="J87" s="401">
        <v>1.3235294117647058</v>
      </c>
      <c r="K87" s="400">
        <v>115</v>
      </c>
      <c r="L87" s="400">
        <v>9680</v>
      </c>
      <c r="M87" s="401">
        <v>1.1880165289256199</v>
      </c>
      <c r="N87" s="400">
        <v>125</v>
      </c>
      <c r="O87" s="400">
        <v>9555</v>
      </c>
      <c r="P87" s="401">
        <v>1.3082155939298796</v>
      </c>
      <c r="Q87" s="400" t="s">
        <v>580</v>
      </c>
      <c r="R87" s="400">
        <v>90</v>
      </c>
      <c r="S87" s="401" t="s">
        <v>580</v>
      </c>
      <c r="T87" s="400">
        <v>125</v>
      </c>
      <c r="U87" s="400">
        <v>9465</v>
      </c>
      <c r="V87" s="401">
        <v>1.3206550449022716</v>
      </c>
      <c r="W87" s="402">
        <v>8.497400371581243E-2</v>
      </c>
      <c r="X87" s="402">
        <v>0.13263851597665166</v>
      </c>
      <c r="Y87" s="402">
        <v>4.7664512260839231E-2</v>
      </c>
    </row>
    <row r="88" spans="2:25" x14ac:dyDescent="0.15">
      <c r="B88" s="346" t="s">
        <v>4</v>
      </c>
      <c r="C88" s="346" t="s">
        <v>108</v>
      </c>
      <c r="D88" s="346" t="s">
        <v>107</v>
      </c>
      <c r="E88" s="400">
        <v>100</v>
      </c>
      <c r="F88" s="400">
        <v>8730</v>
      </c>
      <c r="G88" s="401">
        <v>1.1454753722794959</v>
      </c>
      <c r="H88" s="400">
        <v>30</v>
      </c>
      <c r="I88" s="400">
        <v>2085</v>
      </c>
      <c r="J88" s="401">
        <v>1.4388489208633095</v>
      </c>
      <c r="K88" s="400">
        <v>75</v>
      </c>
      <c r="L88" s="400">
        <v>6650</v>
      </c>
      <c r="M88" s="401">
        <v>1.1278195488721803</v>
      </c>
      <c r="N88" s="400">
        <v>70</v>
      </c>
      <c r="O88" s="400">
        <v>6805</v>
      </c>
      <c r="P88" s="401">
        <v>1.0286554004408524</v>
      </c>
      <c r="Q88" s="400" t="s">
        <v>580</v>
      </c>
      <c r="R88" s="400">
        <v>475</v>
      </c>
      <c r="S88" s="401" t="s">
        <v>580</v>
      </c>
      <c r="T88" s="400">
        <v>65</v>
      </c>
      <c r="U88" s="400">
        <v>6335</v>
      </c>
      <c r="V88" s="401">
        <v>1.0260457774269929</v>
      </c>
      <c r="W88" s="402">
        <v>-0.11681997183864357</v>
      </c>
      <c r="X88" s="402">
        <v>-0.1017737714451874</v>
      </c>
      <c r="Y88" s="402">
        <v>1.5046200393456166E-2</v>
      </c>
    </row>
    <row r="89" spans="2:25" x14ac:dyDescent="0.15">
      <c r="B89" s="346" t="s">
        <v>4</v>
      </c>
      <c r="C89" s="346" t="s">
        <v>130</v>
      </c>
      <c r="D89" s="346" t="s">
        <v>129</v>
      </c>
      <c r="E89" s="400">
        <v>135</v>
      </c>
      <c r="F89" s="400">
        <v>4655</v>
      </c>
      <c r="G89" s="401">
        <v>2.9001074113856067</v>
      </c>
      <c r="H89" s="400">
        <v>20</v>
      </c>
      <c r="I89" s="400">
        <v>435</v>
      </c>
      <c r="J89" s="401">
        <v>4.5977011494252871</v>
      </c>
      <c r="K89" s="400">
        <v>115</v>
      </c>
      <c r="L89" s="400">
        <v>4220</v>
      </c>
      <c r="M89" s="401">
        <v>2.7251184834123223</v>
      </c>
      <c r="N89" s="400">
        <v>145</v>
      </c>
      <c r="O89" s="400">
        <v>4515</v>
      </c>
      <c r="P89" s="401">
        <v>3.211517165005537</v>
      </c>
      <c r="Q89" s="400">
        <v>20</v>
      </c>
      <c r="R89" s="400">
        <v>360</v>
      </c>
      <c r="S89" s="401">
        <v>5.5555555555555554</v>
      </c>
      <c r="T89" s="400">
        <v>125</v>
      </c>
      <c r="U89" s="400">
        <v>4155</v>
      </c>
      <c r="V89" s="401">
        <v>3.0084235860409145</v>
      </c>
      <c r="W89" s="402">
        <v>0.31140975361993029</v>
      </c>
      <c r="X89" s="402">
        <v>0.28330510262859221</v>
      </c>
      <c r="Y89" s="402">
        <v>-2.8104650991338076E-2</v>
      </c>
    </row>
    <row r="90" spans="2:25" x14ac:dyDescent="0.15">
      <c r="B90" s="346" t="s">
        <v>4</v>
      </c>
      <c r="C90" s="346" t="s">
        <v>132</v>
      </c>
      <c r="D90" s="346" t="s">
        <v>131</v>
      </c>
      <c r="E90" s="400">
        <v>110</v>
      </c>
      <c r="F90" s="400">
        <v>7155</v>
      </c>
      <c r="G90" s="401">
        <v>1.5373864430468203</v>
      </c>
      <c r="H90" s="400" t="s">
        <v>580</v>
      </c>
      <c r="I90" s="400">
        <v>655</v>
      </c>
      <c r="J90" s="401" t="s">
        <v>580</v>
      </c>
      <c r="K90" s="400">
        <v>100</v>
      </c>
      <c r="L90" s="400">
        <v>6500</v>
      </c>
      <c r="M90" s="401">
        <v>1.5384615384615385</v>
      </c>
      <c r="N90" s="400">
        <v>135</v>
      </c>
      <c r="O90" s="400">
        <v>6585</v>
      </c>
      <c r="P90" s="401">
        <v>2.0501138952164011</v>
      </c>
      <c r="Q90" s="400" t="s">
        <v>580</v>
      </c>
      <c r="R90" s="400">
        <v>300</v>
      </c>
      <c r="S90" s="401" t="s">
        <v>580</v>
      </c>
      <c r="T90" s="400">
        <v>125</v>
      </c>
      <c r="U90" s="400">
        <v>6285</v>
      </c>
      <c r="V90" s="401">
        <v>1.9888623707239459</v>
      </c>
      <c r="W90" s="402">
        <v>0.51272745216958082</v>
      </c>
      <c r="X90" s="402">
        <v>0.45040083226240735</v>
      </c>
      <c r="Y90" s="402">
        <v>-6.2326619907173475E-2</v>
      </c>
    </row>
    <row r="91" spans="2:25" x14ac:dyDescent="0.15">
      <c r="B91" s="346" t="s">
        <v>4</v>
      </c>
      <c r="C91" s="346" t="s">
        <v>241</v>
      </c>
      <c r="D91" s="346" t="s">
        <v>240</v>
      </c>
      <c r="E91" s="400">
        <v>60</v>
      </c>
      <c r="F91" s="400">
        <v>3255</v>
      </c>
      <c r="G91" s="401">
        <v>1.8433179723502304</v>
      </c>
      <c r="H91" s="400" t="s">
        <v>580</v>
      </c>
      <c r="I91" s="400">
        <v>95</v>
      </c>
      <c r="J91" s="401" t="s">
        <v>580</v>
      </c>
      <c r="K91" s="400">
        <v>60</v>
      </c>
      <c r="L91" s="400">
        <v>3155</v>
      </c>
      <c r="M91" s="401">
        <v>1.9017432646592711</v>
      </c>
      <c r="N91" s="400">
        <v>60</v>
      </c>
      <c r="O91" s="400">
        <v>3050</v>
      </c>
      <c r="P91" s="401">
        <v>1.9672131147540985</v>
      </c>
      <c r="Q91" s="400" t="s">
        <v>580</v>
      </c>
      <c r="R91" s="400">
        <v>205</v>
      </c>
      <c r="S91" s="401" t="s">
        <v>580</v>
      </c>
      <c r="T91" s="400">
        <v>60</v>
      </c>
      <c r="U91" s="400">
        <v>2845</v>
      </c>
      <c r="V91" s="401">
        <v>2.1089630931458698</v>
      </c>
      <c r="W91" s="402">
        <v>0.12389514240386812</v>
      </c>
      <c r="X91" s="402">
        <v>0.2072198284865987</v>
      </c>
      <c r="Y91" s="402">
        <v>8.3324686082730581E-2</v>
      </c>
    </row>
    <row r="92" spans="2:25" x14ac:dyDescent="0.15">
      <c r="B92" s="346" t="s">
        <v>4</v>
      </c>
      <c r="C92" s="346" t="s">
        <v>134</v>
      </c>
      <c r="D92" s="346" t="s">
        <v>133</v>
      </c>
      <c r="E92" s="400">
        <v>85</v>
      </c>
      <c r="F92" s="400">
        <v>7575</v>
      </c>
      <c r="G92" s="401">
        <v>1.1221122112211221</v>
      </c>
      <c r="H92" s="400">
        <v>15</v>
      </c>
      <c r="I92" s="400">
        <v>1715</v>
      </c>
      <c r="J92" s="401">
        <v>0.87463556851311952</v>
      </c>
      <c r="K92" s="400">
        <v>65</v>
      </c>
      <c r="L92" s="400">
        <v>5855</v>
      </c>
      <c r="M92" s="401">
        <v>1.1101622544833476</v>
      </c>
      <c r="N92" s="400">
        <v>85</v>
      </c>
      <c r="O92" s="400">
        <v>6420</v>
      </c>
      <c r="P92" s="401">
        <v>1.32398753894081</v>
      </c>
      <c r="Q92" s="400">
        <v>10</v>
      </c>
      <c r="R92" s="400">
        <v>865</v>
      </c>
      <c r="S92" s="401">
        <v>1.1560693641618496</v>
      </c>
      <c r="T92" s="400">
        <v>75</v>
      </c>
      <c r="U92" s="400">
        <v>5555</v>
      </c>
      <c r="V92" s="401">
        <v>1.3501350135013501</v>
      </c>
      <c r="W92" s="402">
        <v>0.20187532771968786</v>
      </c>
      <c r="X92" s="402">
        <v>0.23997275901800252</v>
      </c>
      <c r="Y92" s="402">
        <v>3.8097431298314666E-2</v>
      </c>
    </row>
    <row r="93" spans="2:25" x14ac:dyDescent="0.15">
      <c r="B93" s="346" t="s">
        <v>4</v>
      </c>
      <c r="C93" s="346" t="s">
        <v>64</v>
      </c>
      <c r="D93" s="346" t="s">
        <v>63</v>
      </c>
      <c r="E93" s="400">
        <v>45</v>
      </c>
      <c r="F93" s="400">
        <v>5030</v>
      </c>
      <c r="G93" s="401">
        <v>0.89463220675944333</v>
      </c>
      <c r="H93" s="400" t="s">
        <v>580</v>
      </c>
      <c r="I93" s="400">
        <v>290</v>
      </c>
      <c r="J93" s="401" t="s">
        <v>580</v>
      </c>
      <c r="K93" s="400">
        <v>40</v>
      </c>
      <c r="L93" s="400">
        <v>4740</v>
      </c>
      <c r="M93" s="401">
        <v>0.8438818565400843</v>
      </c>
      <c r="N93" s="400">
        <v>35</v>
      </c>
      <c r="O93" s="400">
        <v>4825</v>
      </c>
      <c r="P93" s="401">
        <v>0.72538860103626945</v>
      </c>
      <c r="Q93" s="400">
        <v>0</v>
      </c>
      <c r="R93" s="400">
        <v>120</v>
      </c>
      <c r="S93" s="401">
        <v>0</v>
      </c>
      <c r="T93" s="400">
        <v>35</v>
      </c>
      <c r="U93" s="400">
        <v>4710</v>
      </c>
      <c r="V93" s="401">
        <v>0.743099787685775</v>
      </c>
      <c r="W93" s="402">
        <v>-0.16924360572317387</v>
      </c>
      <c r="X93" s="402">
        <v>-0.10078206885430929</v>
      </c>
      <c r="Y93" s="402">
        <v>6.8461536868864581E-2</v>
      </c>
    </row>
    <row r="94" spans="2:25" x14ac:dyDescent="0.15">
      <c r="B94" s="346" t="s">
        <v>4</v>
      </c>
      <c r="C94" s="346" t="s">
        <v>186</v>
      </c>
      <c r="D94" s="346" t="s">
        <v>185</v>
      </c>
      <c r="E94" s="400">
        <v>60</v>
      </c>
      <c r="F94" s="400">
        <v>3230</v>
      </c>
      <c r="G94" s="401">
        <v>1.8575851393188854</v>
      </c>
      <c r="H94" s="400">
        <v>10</v>
      </c>
      <c r="I94" s="400">
        <v>1015</v>
      </c>
      <c r="J94" s="401">
        <v>0.98522167487684731</v>
      </c>
      <c r="K94" s="400">
        <v>50</v>
      </c>
      <c r="L94" s="400">
        <v>2215</v>
      </c>
      <c r="M94" s="401">
        <v>2.2573363431151243</v>
      </c>
      <c r="N94" s="400">
        <v>45</v>
      </c>
      <c r="O94" s="400">
        <v>2450</v>
      </c>
      <c r="P94" s="401">
        <v>1.8367346938775513</v>
      </c>
      <c r="Q94" s="400" t="s">
        <v>580</v>
      </c>
      <c r="R94" s="400">
        <v>375</v>
      </c>
      <c r="S94" s="401" t="s">
        <v>580</v>
      </c>
      <c r="T94" s="400">
        <v>40</v>
      </c>
      <c r="U94" s="400">
        <v>2075</v>
      </c>
      <c r="V94" s="401">
        <v>1.9277108433734942</v>
      </c>
      <c r="W94" s="402">
        <v>-2.0850445441334076E-2</v>
      </c>
      <c r="X94" s="402">
        <v>-0.32962549974163013</v>
      </c>
      <c r="Y94" s="402">
        <v>-0.30877505430029606</v>
      </c>
    </row>
    <row r="95" spans="2:25" x14ac:dyDescent="0.15">
      <c r="B95" s="346" t="s">
        <v>4</v>
      </c>
      <c r="C95" s="346" t="s">
        <v>68</v>
      </c>
      <c r="D95" s="346" t="s">
        <v>67</v>
      </c>
      <c r="E95" s="400">
        <v>100</v>
      </c>
      <c r="F95" s="400">
        <v>6130</v>
      </c>
      <c r="G95" s="401">
        <v>1.6313213703099509</v>
      </c>
      <c r="H95" s="400" t="s">
        <v>580</v>
      </c>
      <c r="I95" s="400">
        <v>195</v>
      </c>
      <c r="J95" s="401" t="s">
        <v>580</v>
      </c>
      <c r="K95" s="400">
        <v>95</v>
      </c>
      <c r="L95" s="400">
        <v>5940</v>
      </c>
      <c r="M95" s="401">
        <v>1.5993265993265993</v>
      </c>
      <c r="N95" s="400">
        <v>110</v>
      </c>
      <c r="O95" s="400">
        <v>6650</v>
      </c>
      <c r="P95" s="401">
        <v>1.6541353383458646</v>
      </c>
      <c r="Q95" s="400">
        <v>10</v>
      </c>
      <c r="R95" s="400">
        <v>360</v>
      </c>
      <c r="S95" s="401">
        <v>2.7777777777777777</v>
      </c>
      <c r="T95" s="400">
        <v>100</v>
      </c>
      <c r="U95" s="400">
        <v>6290</v>
      </c>
      <c r="V95" s="401">
        <v>1.5898251192368837</v>
      </c>
      <c r="W95" s="402">
        <v>2.2813968035913623E-2</v>
      </c>
      <c r="X95" s="402">
        <v>-9.5014800897155194E-3</v>
      </c>
      <c r="Y95" s="402">
        <v>-3.2315448125629143E-2</v>
      </c>
    </row>
    <row r="96" spans="2:25" x14ac:dyDescent="0.15">
      <c r="B96" s="346" t="s">
        <v>4</v>
      </c>
      <c r="C96" s="346" t="s">
        <v>278</v>
      </c>
      <c r="D96" s="346" t="s">
        <v>277</v>
      </c>
      <c r="E96" s="400">
        <v>35</v>
      </c>
      <c r="F96" s="400">
        <v>3250</v>
      </c>
      <c r="G96" s="401">
        <v>1.0769230769230769</v>
      </c>
      <c r="H96" s="400">
        <v>0</v>
      </c>
      <c r="I96" s="400">
        <v>75</v>
      </c>
      <c r="J96" s="401">
        <v>0</v>
      </c>
      <c r="K96" s="400">
        <v>35</v>
      </c>
      <c r="L96" s="400">
        <v>3175</v>
      </c>
      <c r="M96" s="401">
        <v>1.1023622047244095</v>
      </c>
      <c r="N96" s="400">
        <v>30</v>
      </c>
      <c r="O96" s="400">
        <v>3305</v>
      </c>
      <c r="P96" s="401">
        <v>0.90771558245083206</v>
      </c>
      <c r="Q96" s="400">
        <v>0</v>
      </c>
      <c r="R96" s="400">
        <v>100</v>
      </c>
      <c r="S96" s="401">
        <v>0</v>
      </c>
      <c r="T96" s="400">
        <v>30</v>
      </c>
      <c r="U96" s="400">
        <v>3205</v>
      </c>
      <c r="V96" s="401">
        <v>0.93603744149765999</v>
      </c>
      <c r="W96" s="402">
        <v>-0.16920749447224481</v>
      </c>
      <c r="X96" s="402">
        <v>-0.16632476322674949</v>
      </c>
      <c r="Y96" s="402">
        <v>2.882731245495318E-3</v>
      </c>
    </row>
    <row r="97" spans="2:25" x14ac:dyDescent="0.15">
      <c r="B97" s="346" t="s">
        <v>4</v>
      </c>
      <c r="C97" s="346" t="s">
        <v>243</v>
      </c>
      <c r="D97" s="346" t="s">
        <v>242</v>
      </c>
      <c r="E97" s="400">
        <v>40</v>
      </c>
      <c r="F97" s="400">
        <v>2295</v>
      </c>
      <c r="G97" s="401">
        <v>1.7429193899782136</v>
      </c>
      <c r="H97" s="400" t="s">
        <v>580</v>
      </c>
      <c r="I97" s="400">
        <v>100</v>
      </c>
      <c r="J97" s="401" t="s">
        <v>580</v>
      </c>
      <c r="K97" s="400">
        <v>35</v>
      </c>
      <c r="L97" s="400">
        <v>2195</v>
      </c>
      <c r="M97" s="401">
        <v>1.5945330296127564</v>
      </c>
      <c r="N97" s="400">
        <v>35</v>
      </c>
      <c r="O97" s="400">
        <v>2045</v>
      </c>
      <c r="P97" s="401">
        <v>1.7114914425427872</v>
      </c>
      <c r="Q97" s="400" t="s">
        <v>580</v>
      </c>
      <c r="R97" s="400">
        <v>40</v>
      </c>
      <c r="S97" s="401" t="s">
        <v>580</v>
      </c>
      <c r="T97" s="400">
        <v>30</v>
      </c>
      <c r="U97" s="400">
        <v>2010</v>
      </c>
      <c r="V97" s="401">
        <v>1.4925373134328357</v>
      </c>
      <c r="W97" s="402">
        <v>-3.1427947435426429E-2</v>
      </c>
      <c r="X97" s="402">
        <v>-0.10199571617992076</v>
      </c>
      <c r="Y97" s="402">
        <v>-7.056776874449433E-2</v>
      </c>
    </row>
    <row r="98" spans="2:25" x14ac:dyDescent="0.15">
      <c r="B98" s="346" t="s">
        <v>4</v>
      </c>
      <c r="C98" s="346" t="s">
        <v>28</v>
      </c>
      <c r="D98" s="346" t="s">
        <v>27</v>
      </c>
      <c r="E98" s="400">
        <v>30</v>
      </c>
      <c r="F98" s="400">
        <v>1805</v>
      </c>
      <c r="G98" s="401">
        <v>1.662049861495845</v>
      </c>
      <c r="H98" s="400" t="s">
        <v>580</v>
      </c>
      <c r="I98" s="400">
        <v>355</v>
      </c>
      <c r="J98" s="401" t="s">
        <v>580</v>
      </c>
      <c r="K98" s="400">
        <v>25</v>
      </c>
      <c r="L98" s="400">
        <v>1450</v>
      </c>
      <c r="M98" s="401">
        <v>1.7241379310344827</v>
      </c>
      <c r="N98" s="400">
        <v>10</v>
      </c>
      <c r="O98" s="400">
        <v>1580</v>
      </c>
      <c r="P98" s="401">
        <v>0.63291139240506333</v>
      </c>
      <c r="Q98" s="400" t="s">
        <v>580</v>
      </c>
      <c r="R98" s="400">
        <v>130</v>
      </c>
      <c r="S98" s="401" t="s">
        <v>580</v>
      </c>
      <c r="T98" s="400">
        <v>10</v>
      </c>
      <c r="U98" s="400">
        <v>1450</v>
      </c>
      <c r="V98" s="401">
        <v>0.68965517241379315</v>
      </c>
      <c r="W98" s="402">
        <v>-1.0291384690907817</v>
      </c>
      <c r="X98" s="402">
        <v>-1.0344827586206895</v>
      </c>
      <c r="Y98" s="402">
        <v>-5.3442895299078419E-3</v>
      </c>
    </row>
    <row r="99" spans="2:25" x14ac:dyDescent="0.15">
      <c r="B99" s="346" t="s">
        <v>4</v>
      </c>
      <c r="C99" s="346" t="s">
        <v>280</v>
      </c>
      <c r="D99" s="346" t="s">
        <v>279</v>
      </c>
      <c r="E99" s="400">
        <v>50</v>
      </c>
      <c r="F99" s="400">
        <v>3415</v>
      </c>
      <c r="G99" s="401">
        <v>1.4641288433382138</v>
      </c>
      <c r="H99" s="400">
        <v>10</v>
      </c>
      <c r="I99" s="400">
        <v>555</v>
      </c>
      <c r="J99" s="401">
        <v>1.8018018018018018</v>
      </c>
      <c r="K99" s="400">
        <v>40</v>
      </c>
      <c r="L99" s="400">
        <v>2860</v>
      </c>
      <c r="M99" s="401">
        <v>1.3986013986013985</v>
      </c>
      <c r="N99" s="400">
        <v>55</v>
      </c>
      <c r="O99" s="400">
        <v>3150</v>
      </c>
      <c r="P99" s="401">
        <v>1.746031746031746</v>
      </c>
      <c r="Q99" s="400">
        <v>10</v>
      </c>
      <c r="R99" s="400">
        <v>220</v>
      </c>
      <c r="S99" s="401">
        <v>4.5454545454545459</v>
      </c>
      <c r="T99" s="400">
        <v>45</v>
      </c>
      <c r="U99" s="400">
        <v>2930</v>
      </c>
      <c r="V99" s="401">
        <v>1.5358361774744027</v>
      </c>
      <c r="W99" s="402">
        <v>0.28190290269353224</v>
      </c>
      <c r="X99" s="402">
        <v>0.13723477887300417</v>
      </c>
      <c r="Y99" s="402">
        <v>-0.14466812382052807</v>
      </c>
    </row>
    <row r="100" spans="2:25" x14ac:dyDescent="0.15">
      <c r="B100" s="346" t="s">
        <v>4</v>
      </c>
      <c r="C100" s="346" t="s">
        <v>30</v>
      </c>
      <c r="D100" s="346" t="s">
        <v>29</v>
      </c>
      <c r="E100" s="400">
        <v>25</v>
      </c>
      <c r="F100" s="400">
        <v>2780</v>
      </c>
      <c r="G100" s="401">
        <v>0.89928057553956831</v>
      </c>
      <c r="H100" s="400" t="s">
        <v>580</v>
      </c>
      <c r="I100" s="400">
        <v>60</v>
      </c>
      <c r="J100" s="401" t="s">
        <v>580</v>
      </c>
      <c r="K100" s="400">
        <v>25</v>
      </c>
      <c r="L100" s="400">
        <v>2715</v>
      </c>
      <c r="M100" s="401">
        <v>0.92081031307550654</v>
      </c>
      <c r="N100" s="400">
        <v>30</v>
      </c>
      <c r="O100" s="400">
        <v>2775</v>
      </c>
      <c r="P100" s="401">
        <v>1.0810810810810811</v>
      </c>
      <c r="Q100" s="400" t="s">
        <v>580</v>
      </c>
      <c r="R100" s="400">
        <v>50</v>
      </c>
      <c r="S100" s="401" t="s">
        <v>580</v>
      </c>
      <c r="T100" s="400">
        <v>30</v>
      </c>
      <c r="U100" s="400">
        <v>2725</v>
      </c>
      <c r="V100" s="401">
        <v>1.1009174311926606</v>
      </c>
      <c r="W100" s="402">
        <v>0.18180050554151284</v>
      </c>
      <c r="X100" s="402">
        <v>0.18010711811715407</v>
      </c>
      <c r="Y100" s="402">
        <v>-1.693387424358761E-3</v>
      </c>
    </row>
    <row r="101" spans="2:25" x14ac:dyDescent="0.15">
      <c r="B101" s="346" t="s">
        <v>4</v>
      </c>
      <c r="C101" s="346" t="s">
        <v>245</v>
      </c>
      <c r="D101" s="346" t="s">
        <v>244</v>
      </c>
      <c r="E101" s="400">
        <v>95</v>
      </c>
      <c r="F101" s="400">
        <v>4645</v>
      </c>
      <c r="G101" s="401">
        <v>2.045209903121636</v>
      </c>
      <c r="H101" s="400" t="s">
        <v>580</v>
      </c>
      <c r="I101" s="400">
        <v>220</v>
      </c>
      <c r="J101" s="401" t="s">
        <v>580</v>
      </c>
      <c r="K101" s="400">
        <v>90</v>
      </c>
      <c r="L101" s="400">
        <v>4425</v>
      </c>
      <c r="M101" s="401">
        <v>2.0338983050847457</v>
      </c>
      <c r="N101" s="400">
        <v>95</v>
      </c>
      <c r="O101" s="400">
        <v>4260</v>
      </c>
      <c r="P101" s="401">
        <v>2.2300469483568075</v>
      </c>
      <c r="Q101" s="400">
        <v>0</v>
      </c>
      <c r="R101" s="400">
        <v>125</v>
      </c>
      <c r="S101" s="401">
        <v>0</v>
      </c>
      <c r="T101" s="400">
        <v>95</v>
      </c>
      <c r="U101" s="400">
        <v>4135</v>
      </c>
      <c r="V101" s="401">
        <v>2.2974607013301087</v>
      </c>
      <c r="W101" s="402">
        <v>0.18483704523517153</v>
      </c>
      <c r="X101" s="402">
        <v>0.26356239624536304</v>
      </c>
      <c r="Y101" s="402">
        <v>7.8725351010191513E-2</v>
      </c>
    </row>
    <row r="102" spans="2:25" x14ac:dyDescent="0.15">
      <c r="B102" s="346" t="s">
        <v>4</v>
      </c>
      <c r="C102" s="346" t="s">
        <v>188</v>
      </c>
      <c r="D102" s="346" t="s">
        <v>187</v>
      </c>
      <c r="E102" s="400">
        <v>90</v>
      </c>
      <c r="F102" s="400">
        <v>8445</v>
      </c>
      <c r="G102" s="401">
        <v>1.0657193605683837</v>
      </c>
      <c r="H102" s="400">
        <v>10</v>
      </c>
      <c r="I102" s="400">
        <v>820</v>
      </c>
      <c r="J102" s="401">
        <v>1.2195121951219512</v>
      </c>
      <c r="K102" s="400">
        <v>85</v>
      </c>
      <c r="L102" s="400">
        <v>7625</v>
      </c>
      <c r="M102" s="401">
        <v>1.1147540983606559</v>
      </c>
      <c r="N102" s="400">
        <v>85</v>
      </c>
      <c r="O102" s="400">
        <v>7750</v>
      </c>
      <c r="P102" s="401">
        <v>1.096774193548387</v>
      </c>
      <c r="Q102" s="400" t="s">
        <v>580</v>
      </c>
      <c r="R102" s="400">
        <v>580</v>
      </c>
      <c r="S102" s="401" t="s">
        <v>580</v>
      </c>
      <c r="T102" s="400">
        <v>75</v>
      </c>
      <c r="U102" s="400">
        <v>7170</v>
      </c>
      <c r="V102" s="401">
        <v>1.0460251046025104</v>
      </c>
      <c r="W102" s="402">
        <v>3.1054832980003333E-2</v>
      </c>
      <c r="X102" s="402">
        <v>-6.8728993758145451E-2</v>
      </c>
      <c r="Y102" s="402">
        <v>-9.9783826738148784E-2</v>
      </c>
    </row>
    <row r="103" spans="2:25" x14ac:dyDescent="0.15">
      <c r="B103" s="346" t="s">
        <v>4</v>
      </c>
      <c r="C103" s="346" t="s">
        <v>110</v>
      </c>
      <c r="D103" s="346" t="s">
        <v>109</v>
      </c>
      <c r="E103" s="400">
        <v>20</v>
      </c>
      <c r="F103" s="400">
        <v>1880</v>
      </c>
      <c r="G103" s="401">
        <v>1.0638297872340425</v>
      </c>
      <c r="H103" s="400">
        <v>0</v>
      </c>
      <c r="I103" s="400">
        <v>65</v>
      </c>
      <c r="J103" s="401">
        <v>0</v>
      </c>
      <c r="K103" s="400">
        <v>20</v>
      </c>
      <c r="L103" s="400">
        <v>1815</v>
      </c>
      <c r="M103" s="401">
        <v>1.1019283746556474</v>
      </c>
      <c r="N103" s="400">
        <v>25</v>
      </c>
      <c r="O103" s="400">
        <v>1835</v>
      </c>
      <c r="P103" s="401">
        <v>1.3623978201634876</v>
      </c>
      <c r="Q103" s="400">
        <v>0</v>
      </c>
      <c r="R103" s="400">
        <v>50</v>
      </c>
      <c r="S103" s="401">
        <v>0</v>
      </c>
      <c r="T103" s="400">
        <v>25</v>
      </c>
      <c r="U103" s="400">
        <v>1785</v>
      </c>
      <c r="V103" s="401">
        <v>1.400560224089636</v>
      </c>
      <c r="W103" s="402">
        <v>0.29856803292944512</v>
      </c>
      <c r="X103" s="402">
        <v>0.29863184943398857</v>
      </c>
      <c r="Y103" s="402">
        <v>6.3816504543456887E-5</v>
      </c>
    </row>
    <row r="104" spans="2:25" x14ac:dyDescent="0.15">
      <c r="B104" s="346" t="s">
        <v>4</v>
      </c>
      <c r="C104" s="346" t="s">
        <v>112</v>
      </c>
      <c r="D104" s="346" t="s">
        <v>111</v>
      </c>
      <c r="E104" s="400">
        <v>20</v>
      </c>
      <c r="F104" s="400">
        <v>1860</v>
      </c>
      <c r="G104" s="401">
        <v>1.0752688172043012</v>
      </c>
      <c r="H104" s="400" t="s">
        <v>580</v>
      </c>
      <c r="I104" s="400">
        <v>35</v>
      </c>
      <c r="J104" s="401" t="s">
        <v>580</v>
      </c>
      <c r="K104" s="400">
        <v>20</v>
      </c>
      <c r="L104" s="400">
        <v>1825</v>
      </c>
      <c r="M104" s="401">
        <v>1.095890410958904</v>
      </c>
      <c r="N104" s="400">
        <v>25</v>
      </c>
      <c r="O104" s="400">
        <v>1895</v>
      </c>
      <c r="P104" s="401">
        <v>1.3192612137203166</v>
      </c>
      <c r="Q104" s="400">
        <v>0</v>
      </c>
      <c r="R104" s="400">
        <v>25</v>
      </c>
      <c r="S104" s="401">
        <v>0</v>
      </c>
      <c r="T104" s="400">
        <v>25</v>
      </c>
      <c r="U104" s="400">
        <v>1870</v>
      </c>
      <c r="V104" s="401">
        <v>1.3368983957219251</v>
      </c>
      <c r="W104" s="402">
        <v>0.24399239651601534</v>
      </c>
      <c r="X104" s="402">
        <v>0.2410079847630211</v>
      </c>
      <c r="Y104" s="402">
        <v>-2.9844117529942427E-3</v>
      </c>
    </row>
    <row r="105" spans="2:25" x14ac:dyDescent="0.15">
      <c r="B105" s="346" t="s">
        <v>4</v>
      </c>
      <c r="C105" s="346" t="s">
        <v>317</v>
      </c>
      <c r="D105" s="346" t="s">
        <v>316</v>
      </c>
      <c r="E105" s="400">
        <v>25</v>
      </c>
      <c r="F105" s="400">
        <v>2085</v>
      </c>
      <c r="G105" s="401">
        <v>1.1990407673860912</v>
      </c>
      <c r="H105" s="400">
        <v>10</v>
      </c>
      <c r="I105" s="400">
        <v>985</v>
      </c>
      <c r="J105" s="401">
        <v>1.015228426395939</v>
      </c>
      <c r="K105" s="400">
        <v>15</v>
      </c>
      <c r="L105" s="400">
        <v>1105</v>
      </c>
      <c r="M105" s="401">
        <v>1.3574660633484164</v>
      </c>
      <c r="N105" s="400">
        <v>10</v>
      </c>
      <c r="O105" s="400">
        <v>1285</v>
      </c>
      <c r="P105" s="401">
        <v>0.77821011673151752</v>
      </c>
      <c r="Q105" s="400" t="s">
        <v>580</v>
      </c>
      <c r="R105" s="400">
        <v>200</v>
      </c>
      <c r="S105" s="401" t="s">
        <v>580</v>
      </c>
      <c r="T105" s="400" t="s">
        <v>580</v>
      </c>
      <c r="U105" s="400">
        <v>1085</v>
      </c>
      <c r="V105" s="401" t="s">
        <v>580</v>
      </c>
      <c r="W105" s="402">
        <v>-0.4208306506545737</v>
      </c>
      <c r="X105" s="402" t="s">
        <v>589</v>
      </c>
      <c r="Y105" s="402" t="s">
        <v>589</v>
      </c>
    </row>
    <row r="106" spans="2:25" x14ac:dyDescent="0.15">
      <c r="B106" s="346" t="s">
        <v>4</v>
      </c>
      <c r="C106" s="346" t="s">
        <v>32</v>
      </c>
      <c r="D106" s="346" t="s">
        <v>31</v>
      </c>
      <c r="E106" s="400">
        <v>25</v>
      </c>
      <c r="F106" s="400">
        <v>2315</v>
      </c>
      <c r="G106" s="401">
        <v>1.079913606911447</v>
      </c>
      <c r="H106" s="400" t="s">
        <v>580</v>
      </c>
      <c r="I106" s="400">
        <v>20</v>
      </c>
      <c r="J106" s="401" t="s">
        <v>580</v>
      </c>
      <c r="K106" s="400">
        <v>25</v>
      </c>
      <c r="L106" s="400">
        <v>2295</v>
      </c>
      <c r="M106" s="401">
        <v>1.0893246187363834</v>
      </c>
      <c r="N106" s="400">
        <v>30</v>
      </c>
      <c r="O106" s="400">
        <v>2220</v>
      </c>
      <c r="P106" s="401">
        <v>1.3513513513513513</v>
      </c>
      <c r="Q106" s="400">
        <v>0</v>
      </c>
      <c r="R106" s="400">
        <v>0</v>
      </c>
      <c r="S106" s="401" t="s">
        <v>589</v>
      </c>
      <c r="T106" s="400">
        <v>30</v>
      </c>
      <c r="U106" s="400">
        <v>2220</v>
      </c>
      <c r="V106" s="401">
        <v>1.3513513513513513</v>
      </c>
      <c r="W106" s="402">
        <v>0.27143774443990432</v>
      </c>
      <c r="X106" s="402">
        <v>0.26202673261496789</v>
      </c>
      <c r="Y106" s="402">
        <v>-9.4110118249364216E-3</v>
      </c>
    </row>
    <row r="107" spans="2:25" x14ac:dyDescent="0.15">
      <c r="B107" s="346" t="s">
        <v>4</v>
      </c>
      <c r="C107" s="346" t="s">
        <v>114</v>
      </c>
      <c r="D107" s="346" t="s">
        <v>113</v>
      </c>
      <c r="E107" s="400">
        <v>55</v>
      </c>
      <c r="F107" s="400">
        <v>5010</v>
      </c>
      <c r="G107" s="401">
        <v>1.097804391217565</v>
      </c>
      <c r="H107" s="400">
        <v>10</v>
      </c>
      <c r="I107" s="400">
        <v>1045</v>
      </c>
      <c r="J107" s="401">
        <v>0.9569377990430622</v>
      </c>
      <c r="K107" s="400">
        <v>45</v>
      </c>
      <c r="L107" s="400">
        <v>3965</v>
      </c>
      <c r="M107" s="401">
        <v>1.1349306431273645</v>
      </c>
      <c r="N107" s="400">
        <v>45</v>
      </c>
      <c r="O107" s="400">
        <v>4620</v>
      </c>
      <c r="P107" s="401">
        <v>0.97402597402597402</v>
      </c>
      <c r="Q107" s="400" t="s">
        <v>580</v>
      </c>
      <c r="R107" s="400">
        <v>725</v>
      </c>
      <c r="S107" s="401" t="s">
        <v>580</v>
      </c>
      <c r="T107" s="400">
        <v>40</v>
      </c>
      <c r="U107" s="400">
        <v>3895</v>
      </c>
      <c r="V107" s="401">
        <v>1.0269576379974326</v>
      </c>
      <c r="W107" s="402">
        <v>-0.12377841719159099</v>
      </c>
      <c r="X107" s="402">
        <v>-0.10797300512993191</v>
      </c>
      <c r="Y107" s="402">
        <v>1.5805412061659085E-2</v>
      </c>
    </row>
    <row r="108" spans="2:25" x14ac:dyDescent="0.15">
      <c r="B108" s="346" t="s">
        <v>4</v>
      </c>
      <c r="C108" s="346" t="s">
        <v>136</v>
      </c>
      <c r="D108" s="346" t="s">
        <v>135</v>
      </c>
      <c r="E108" s="400">
        <v>85</v>
      </c>
      <c r="F108" s="400">
        <v>7910</v>
      </c>
      <c r="G108" s="401">
        <v>1.0745891276864727</v>
      </c>
      <c r="H108" s="400">
        <v>45</v>
      </c>
      <c r="I108" s="400">
        <v>4175</v>
      </c>
      <c r="J108" s="401">
        <v>1.0778443113772456</v>
      </c>
      <c r="K108" s="400">
        <v>40</v>
      </c>
      <c r="L108" s="400">
        <v>3735</v>
      </c>
      <c r="M108" s="401">
        <v>1.07095046854083</v>
      </c>
      <c r="N108" s="400">
        <v>45</v>
      </c>
      <c r="O108" s="400">
        <v>3805</v>
      </c>
      <c r="P108" s="401">
        <v>1.1826544021024967</v>
      </c>
      <c r="Q108" s="400" t="s">
        <v>580</v>
      </c>
      <c r="R108" s="400">
        <v>175</v>
      </c>
      <c r="S108" s="401" t="s">
        <v>580</v>
      </c>
      <c r="T108" s="400">
        <v>40</v>
      </c>
      <c r="U108" s="400">
        <v>3630</v>
      </c>
      <c r="V108" s="401">
        <v>1.1019283746556474</v>
      </c>
      <c r="W108" s="402">
        <v>0.10806527441602398</v>
      </c>
      <c r="X108" s="402">
        <v>3.0977906114817433E-2</v>
      </c>
      <c r="Y108" s="402">
        <v>-7.7087368301206549E-2</v>
      </c>
    </row>
    <row r="109" spans="2:25" x14ac:dyDescent="0.15">
      <c r="B109" s="346" t="s">
        <v>4</v>
      </c>
      <c r="C109" s="346" t="s">
        <v>34</v>
      </c>
      <c r="D109" s="346" t="s">
        <v>33</v>
      </c>
      <c r="E109" s="400">
        <v>70</v>
      </c>
      <c r="F109" s="400">
        <v>3225</v>
      </c>
      <c r="G109" s="401">
        <v>2.1705426356589146</v>
      </c>
      <c r="H109" s="400">
        <v>15</v>
      </c>
      <c r="I109" s="400">
        <v>870</v>
      </c>
      <c r="J109" s="401">
        <v>1.7241379310344827</v>
      </c>
      <c r="K109" s="400">
        <v>55</v>
      </c>
      <c r="L109" s="400">
        <v>2355</v>
      </c>
      <c r="M109" s="401">
        <v>2.335456475583864</v>
      </c>
      <c r="N109" s="400">
        <v>35</v>
      </c>
      <c r="O109" s="400">
        <v>2655</v>
      </c>
      <c r="P109" s="401">
        <v>1.3182674199623352</v>
      </c>
      <c r="Q109" s="400" t="s">
        <v>580</v>
      </c>
      <c r="R109" s="400">
        <v>340</v>
      </c>
      <c r="S109" s="401" t="s">
        <v>580</v>
      </c>
      <c r="T109" s="400">
        <v>30</v>
      </c>
      <c r="U109" s="400">
        <v>2310</v>
      </c>
      <c r="V109" s="401">
        <v>1.2987012987012987</v>
      </c>
      <c r="W109" s="402">
        <v>-0.85227521569657938</v>
      </c>
      <c r="X109" s="402">
        <v>-1.0367551768825654</v>
      </c>
      <c r="Y109" s="402">
        <v>-0.18447996118598597</v>
      </c>
    </row>
    <row r="110" spans="2:25" x14ac:dyDescent="0.15">
      <c r="B110" s="346" t="s">
        <v>4</v>
      </c>
      <c r="C110" s="346" t="s">
        <v>138</v>
      </c>
      <c r="D110" s="346" t="s">
        <v>137</v>
      </c>
      <c r="E110" s="400">
        <v>55</v>
      </c>
      <c r="F110" s="400">
        <v>3395</v>
      </c>
      <c r="G110" s="401">
        <v>1.6200294550810017</v>
      </c>
      <c r="H110" s="400" t="s">
        <v>580</v>
      </c>
      <c r="I110" s="400">
        <v>30</v>
      </c>
      <c r="J110" s="401" t="s">
        <v>580</v>
      </c>
      <c r="K110" s="400">
        <v>55</v>
      </c>
      <c r="L110" s="400">
        <v>3365</v>
      </c>
      <c r="M110" s="401">
        <v>1.6344725111441309</v>
      </c>
      <c r="N110" s="400">
        <v>40</v>
      </c>
      <c r="O110" s="400">
        <v>3475</v>
      </c>
      <c r="P110" s="401">
        <v>1.1510791366906474</v>
      </c>
      <c r="Q110" s="400">
        <v>0</v>
      </c>
      <c r="R110" s="400">
        <v>30</v>
      </c>
      <c r="S110" s="401">
        <v>0</v>
      </c>
      <c r="T110" s="400">
        <v>40</v>
      </c>
      <c r="U110" s="400">
        <v>3445</v>
      </c>
      <c r="V110" s="401">
        <v>1.1611030478955007</v>
      </c>
      <c r="W110" s="402">
        <v>-0.46895031839035428</v>
      </c>
      <c r="X110" s="402">
        <v>-0.47336946324863027</v>
      </c>
      <c r="Y110" s="402">
        <v>-4.4191448582759918E-3</v>
      </c>
    </row>
    <row r="111" spans="2:25" x14ac:dyDescent="0.15">
      <c r="B111" s="346" t="s">
        <v>4</v>
      </c>
      <c r="C111" s="346" t="s">
        <v>140</v>
      </c>
      <c r="D111" s="346" t="s">
        <v>139</v>
      </c>
      <c r="E111" s="400">
        <v>105</v>
      </c>
      <c r="F111" s="400">
        <v>8705</v>
      </c>
      <c r="G111" s="401">
        <v>1.2062033314187248</v>
      </c>
      <c r="H111" s="400">
        <v>30</v>
      </c>
      <c r="I111" s="400">
        <v>2340</v>
      </c>
      <c r="J111" s="401">
        <v>1.2820512820512819</v>
      </c>
      <c r="K111" s="400">
        <v>75</v>
      </c>
      <c r="L111" s="400">
        <v>6370</v>
      </c>
      <c r="M111" s="401">
        <v>1.1773940345368918</v>
      </c>
      <c r="N111" s="400">
        <v>90</v>
      </c>
      <c r="O111" s="400">
        <v>6545</v>
      </c>
      <c r="P111" s="401">
        <v>1.3750954927425516</v>
      </c>
      <c r="Q111" s="400" t="s">
        <v>580</v>
      </c>
      <c r="R111" s="400">
        <v>195</v>
      </c>
      <c r="S111" s="401" t="s">
        <v>580</v>
      </c>
      <c r="T111" s="400">
        <v>90</v>
      </c>
      <c r="U111" s="400">
        <v>6350</v>
      </c>
      <c r="V111" s="401">
        <v>1.4173228346456692</v>
      </c>
      <c r="W111" s="402">
        <v>0.16889216132382678</v>
      </c>
      <c r="X111" s="402">
        <v>0.23992880010877737</v>
      </c>
      <c r="Y111" s="402">
        <v>7.103663878495059E-2</v>
      </c>
    </row>
    <row r="112" spans="2:25" x14ac:dyDescent="0.15">
      <c r="B112" s="346" t="s">
        <v>4</v>
      </c>
      <c r="C112" s="346" t="s">
        <v>70</v>
      </c>
      <c r="D112" s="346" t="s">
        <v>69</v>
      </c>
      <c r="E112" s="400">
        <v>45</v>
      </c>
      <c r="F112" s="400">
        <v>3135</v>
      </c>
      <c r="G112" s="401">
        <v>1.4354066985645932</v>
      </c>
      <c r="H112" s="400">
        <v>30</v>
      </c>
      <c r="I112" s="400">
        <v>2115</v>
      </c>
      <c r="J112" s="401">
        <v>1.4184397163120568</v>
      </c>
      <c r="K112" s="400">
        <v>15</v>
      </c>
      <c r="L112" s="400">
        <v>1020</v>
      </c>
      <c r="M112" s="401">
        <v>1.4705882352941175</v>
      </c>
      <c r="N112" s="400">
        <v>30</v>
      </c>
      <c r="O112" s="400">
        <v>1175</v>
      </c>
      <c r="P112" s="401">
        <v>2.5531914893617018</v>
      </c>
      <c r="Q112" s="400" t="s">
        <v>580</v>
      </c>
      <c r="R112" s="400">
        <v>125</v>
      </c>
      <c r="S112" s="401" t="s">
        <v>580</v>
      </c>
      <c r="T112" s="400">
        <v>25</v>
      </c>
      <c r="U112" s="400">
        <v>1050</v>
      </c>
      <c r="V112" s="401">
        <v>2.3809523809523809</v>
      </c>
      <c r="W112" s="402">
        <v>1.1177847907971086</v>
      </c>
      <c r="X112" s="402">
        <v>0.9103641456582634</v>
      </c>
      <c r="Y112" s="402">
        <v>-0.20742064513884517</v>
      </c>
    </row>
    <row r="113" spans="2:25" x14ac:dyDescent="0.15">
      <c r="B113" s="346" t="s">
        <v>4</v>
      </c>
      <c r="C113" s="346" t="s">
        <v>282</v>
      </c>
      <c r="D113" s="346" t="s">
        <v>281</v>
      </c>
      <c r="E113" s="400">
        <v>95</v>
      </c>
      <c r="F113" s="400">
        <v>6820</v>
      </c>
      <c r="G113" s="401">
        <v>1.3929618768328444</v>
      </c>
      <c r="H113" s="400">
        <v>45</v>
      </c>
      <c r="I113" s="400">
        <v>2605</v>
      </c>
      <c r="J113" s="401">
        <v>1.727447216890595</v>
      </c>
      <c r="K113" s="400">
        <v>55</v>
      </c>
      <c r="L113" s="400">
        <v>4215</v>
      </c>
      <c r="M113" s="401">
        <v>1.3048635824436536</v>
      </c>
      <c r="N113" s="400">
        <v>65</v>
      </c>
      <c r="O113" s="400">
        <v>4130</v>
      </c>
      <c r="P113" s="401">
        <v>1.5738498789346249</v>
      </c>
      <c r="Q113" s="400" t="s">
        <v>580</v>
      </c>
      <c r="R113" s="400">
        <v>220</v>
      </c>
      <c r="S113" s="401" t="s">
        <v>580</v>
      </c>
      <c r="T113" s="400">
        <v>60</v>
      </c>
      <c r="U113" s="400">
        <v>3910</v>
      </c>
      <c r="V113" s="401">
        <v>1.5345268542199488</v>
      </c>
      <c r="W113" s="402">
        <v>0.18088800210178047</v>
      </c>
      <c r="X113" s="402">
        <v>0.2296632717762952</v>
      </c>
      <c r="Y113" s="402">
        <v>4.8775269674514732E-2</v>
      </c>
    </row>
    <row r="114" spans="2:25" x14ac:dyDescent="0.15">
      <c r="B114" s="346" t="s">
        <v>4</v>
      </c>
      <c r="C114" s="346" t="s">
        <v>190</v>
      </c>
      <c r="D114" s="346" t="s">
        <v>189</v>
      </c>
      <c r="E114" s="400">
        <v>60</v>
      </c>
      <c r="F114" s="400">
        <v>2770</v>
      </c>
      <c r="G114" s="401">
        <v>2.1660649819494582</v>
      </c>
      <c r="H114" s="400">
        <v>25</v>
      </c>
      <c r="I114" s="400">
        <v>1320</v>
      </c>
      <c r="J114" s="401">
        <v>1.893939393939394</v>
      </c>
      <c r="K114" s="400">
        <v>35</v>
      </c>
      <c r="L114" s="400">
        <v>1450</v>
      </c>
      <c r="M114" s="401">
        <v>2.4137931034482758</v>
      </c>
      <c r="N114" s="400">
        <v>35</v>
      </c>
      <c r="O114" s="400">
        <v>1675</v>
      </c>
      <c r="P114" s="401">
        <v>2.0895522388059704</v>
      </c>
      <c r="Q114" s="400" t="s">
        <v>580</v>
      </c>
      <c r="R114" s="400">
        <v>255</v>
      </c>
      <c r="S114" s="401" t="s">
        <v>580</v>
      </c>
      <c r="T114" s="400">
        <v>30</v>
      </c>
      <c r="U114" s="400">
        <v>1420</v>
      </c>
      <c r="V114" s="401">
        <v>2.112676056338028</v>
      </c>
      <c r="W114" s="402">
        <v>-7.6512743143487771E-2</v>
      </c>
      <c r="X114" s="402">
        <v>-0.30111704711024778</v>
      </c>
      <c r="Y114" s="402">
        <v>-0.22460430396676001</v>
      </c>
    </row>
    <row r="115" spans="2:25" x14ac:dyDescent="0.15">
      <c r="B115" s="346" t="s">
        <v>4</v>
      </c>
      <c r="C115" s="346" t="s">
        <v>319</v>
      </c>
      <c r="D115" s="346" t="s">
        <v>318</v>
      </c>
      <c r="E115" s="400">
        <v>20</v>
      </c>
      <c r="F115" s="400">
        <v>2590</v>
      </c>
      <c r="G115" s="401">
        <v>0.77220077220077221</v>
      </c>
      <c r="H115" s="400">
        <v>10</v>
      </c>
      <c r="I115" s="400">
        <v>1205</v>
      </c>
      <c r="J115" s="401">
        <v>0.82987551867219922</v>
      </c>
      <c r="K115" s="400">
        <v>10</v>
      </c>
      <c r="L115" s="400">
        <v>1385</v>
      </c>
      <c r="M115" s="401">
        <v>0.72202166064981954</v>
      </c>
      <c r="N115" s="400">
        <v>20</v>
      </c>
      <c r="O115" s="400">
        <v>1405</v>
      </c>
      <c r="P115" s="401">
        <v>1.4234875444839856</v>
      </c>
      <c r="Q115" s="400">
        <v>0</v>
      </c>
      <c r="R115" s="400">
        <v>15</v>
      </c>
      <c r="S115" s="401">
        <v>0</v>
      </c>
      <c r="T115" s="400">
        <v>20</v>
      </c>
      <c r="U115" s="400">
        <v>1385</v>
      </c>
      <c r="V115" s="401">
        <v>1.4440433212996391</v>
      </c>
      <c r="W115" s="402">
        <v>0.65128677228321341</v>
      </c>
      <c r="X115" s="402">
        <v>0.72202166064981954</v>
      </c>
      <c r="Y115" s="402">
        <v>7.073488836660613E-2</v>
      </c>
    </row>
    <row r="116" spans="2:25" x14ac:dyDescent="0.15">
      <c r="B116" s="346" t="s">
        <v>4</v>
      </c>
      <c r="C116" s="346" t="s">
        <v>284</v>
      </c>
      <c r="D116" s="346" t="s">
        <v>283</v>
      </c>
      <c r="E116" s="400">
        <v>15</v>
      </c>
      <c r="F116" s="400">
        <v>2130</v>
      </c>
      <c r="G116" s="401">
        <v>0.70422535211267612</v>
      </c>
      <c r="H116" s="400" t="s">
        <v>580</v>
      </c>
      <c r="I116" s="400">
        <v>55</v>
      </c>
      <c r="J116" s="401" t="s">
        <v>580</v>
      </c>
      <c r="K116" s="400">
        <v>15</v>
      </c>
      <c r="L116" s="400">
        <v>2075</v>
      </c>
      <c r="M116" s="401">
        <v>0.72289156626506024</v>
      </c>
      <c r="N116" s="400">
        <v>20</v>
      </c>
      <c r="O116" s="400">
        <v>2105</v>
      </c>
      <c r="P116" s="401">
        <v>0.95011876484560576</v>
      </c>
      <c r="Q116" s="400" t="s">
        <v>580</v>
      </c>
      <c r="R116" s="400">
        <v>45</v>
      </c>
      <c r="S116" s="401" t="s">
        <v>580</v>
      </c>
      <c r="T116" s="400">
        <v>20</v>
      </c>
      <c r="U116" s="400">
        <v>2060</v>
      </c>
      <c r="V116" s="401">
        <v>0.97087378640776689</v>
      </c>
      <c r="W116" s="402">
        <v>0.24589341273292964</v>
      </c>
      <c r="X116" s="402">
        <v>0.24798222014270666</v>
      </c>
      <c r="Y116" s="402">
        <v>2.088807409777016E-3</v>
      </c>
    </row>
    <row r="117" spans="2:25" x14ac:dyDescent="0.15">
      <c r="B117" s="346" t="s">
        <v>4</v>
      </c>
      <c r="C117" s="346" t="s">
        <v>286</v>
      </c>
      <c r="D117" s="346" t="s">
        <v>285</v>
      </c>
      <c r="E117" s="400">
        <v>30</v>
      </c>
      <c r="F117" s="400">
        <v>1785</v>
      </c>
      <c r="G117" s="401">
        <v>1.680672268907563</v>
      </c>
      <c r="H117" s="400" t="s">
        <v>580</v>
      </c>
      <c r="I117" s="400">
        <v>40</v>
      </c>
      <c r="J117" s="401" t="s">
        <v>580</v>
      </c>
      <c r="K117" s="400">
        <v>30</v>
      </c>
      <c r="L117" s="400">
        <v>1745</v>
      </c>
      <c r="M117" s="401">
        <v>1.7191977077363898</v>
      </c>
      <c r="N117" s="400">
        <v>25</v>
      </c>
      <c r="O117" s="400">
        <v>1715</v>
      </c>
      <c r="P117" s="401">
        <v>1.4577259475218658</v>
      </c>
      <c r="Q117" s="400" t="s">
        <v>580</v>
      </c>
      <c r="R117" s="400">
        <v>60</v>
      </c>
      <c r="S117" s="401" t="s">
        <v>580</v>
      </c>
      <c r="T117" s="400">
        <v>25</v>
      </c>
      <c r="U117" s="400">
        <v>1655</v>
      </c>
      <c r="V117" s="401">
        <v>1.5105740181268883</v>
      </c>
      <c r="W117" s="402">
        <v>-0.22294632138569725</v>
      </c>
      <c r="X117" s="402">
        <v>-0.20862368960950151</v>
      </c>
      <c r="Y117" s="402">
        <v>1.4322631776195749E-2</v>
      </c>
    </row>
    <row r="118" spans="2:25" x14ac:dyDescent="0.15">
      <c r="B118" s="346" t="s">
        <v>4</v>
      </c>
      <c r="C118" s="346" t="s">
        <v>247</v>
      </c>
      <c r="D118" s="346" t="s">
        <v>246</v>
      </c>
      <c r="E118" s="400">
        <v>120</v>
      </c>
      <c r="F118" s="400">
        <v>3995</v>
      </c>
      <c r="G118" s="401">
        <v>3.0037546933667083</v>
      </c>
      <c r="H118" s="400">
        <v>0</v>
      </c>
      <c r="I118" s="400">
        <v>0</v>
      </c>
      <c r="J118" s="401" t="s">
        <v>589</v>
      </c>
      <c r="K118" s="400">
        <v>120</v>
      </c>
      <c r="L118" s="400">
        <v>3995</v>
      </c>
      <c r="M118" s="401">
        <v>3.0037546933667083</v>
      </c>
      <c r="N118" s="400">
        <v>105</v>
      </c>
      <c r="O118" s="400">
        <v>3950</v>
      </c>
      <c r="P118" s="401">
        <v>2.6582278481012658</v>
      </c>
      <c r="Q118" s="400">
        <v>0</v>
      </c>
      <c r="R118" s="400">
        <v>55</v>
      </c>
      <c r="S118" s="401">
        <v>0</v>
      </c>
      <c r="T118" s="400">
        <v>105</v>
      </c>
      <c r="U118" s="400">
        <v>3895</v>
      </c>
      <c r="V118" s="401">
        <v>2.6957637997432604</v>
      </c>
      <c r="W118" s="402">
        <v>-0.34552684526544253</v>
      </c>
      <c r="X118" s="402">
        <v>-0.30799089362344789</v>
      </c>
      <c r="Y118" s="402">
        <v>3.7535951641994636E-2</v>
      </c>
    </row>
    <row r="119" spans="2:25" x14ac:dyDescent="0.15">
      <c r="B119" s="346" t="s">
        <v>4</v>
      </c>
      <c r="C119" s="346" t="s">
        <v>36</v>
      </c>
      <c r="D119" s="346" t="s">
        <v>35</v>
      </c>
      <c r="E119" s="400">
        <v>15</v>
      </c>
      <c r="F119" s="400">
        <v>1480</v>
      </c>
      <c r="G119" s="401">
        <v>1.0135135135135136</v>
      </c>
      <c r="H119" s="400" t="s">
        <v>580</v>
      </c>
      <c r="I119" s="400">
        <v>390</v>
      </c>
      <c r="J119" s="401" t="s">
        <v>580</v>
      </c>
      <c r="K119" s="400">
        <v>10</v>
      </c>
      <c r="L119" s="400">
        <v>1090</v>
      </c>
      <c r="M119" s="401">
        <v>0.91743119266055051</v>
      </c>
      <c r="N119" s="400">
        <v>15</v>
      </c>
      <c r="O119" s="400">
        <v>1460</v>
      </c>
      <c r="P119" s="401">
        <v>1.0273972602739725</v>
      </c>
      <c r="Q119" s="400" t="s">
        <v>580</v>
      </c>
      <c r="R119" s="400">
        <v>410</v>
      </c>
      <c r="S119" s="401" t="s">
        <v>580</v>
      </c>
      <c r="T119" s="400">
        <v>10</v>
      </c>
      <c r="U119" s="400">
        <v>1045</v>
      </c>
      <c r="V119" s="401">
        <v>0.9569377990430622</v>
      </c>
      <c r="W119" s="402">
        <v>1.3883746760458893E-2</v>
      </c>
      <c r="X119" s="402">
        <v>3.9506606382511689E-2</v>
      </c>
      <c r="Y119" s="402">
        <v>2.5622859622052796E-2</v>
      </c>
    </row>
    <row r="120" spans="2:25" x14ac:dyDescent="0.15">
      <c r="B120" s="346" t="s">
        <v>4</v>
      </c>
      <c r="C120" s="346" t="s">
        <v>249</v>
      </c>
      <c r="D120" s="346" t="s">
        <v>248</v>
      </c>
      <c r="E120" s="400">
        <v>30</v>
      </c>
      <c r="F120" s="400">
        <v>2230</v>
      </c>
      <c r="G120" s="401">
        <v>1.3452914798206279</v>
      </c>
      <c r="H120" s="400" t="s">
        <v>580</v>
      </c>
      <c r="I120" s="400">
        <v>405</v>
      </c>
      <c r="J120" s="401" t="s">
        <v>580</v>
      </c>
      <c r="K120" s="400">
        <v>25</v>
      </c>
      <c r="L120" s="400">
        <v>1825</v>
      </c>
      <c r="M120" s="401">
        <v>1.3698630136986301</v>
      </c>
      <c r="N120" s="400">
        <v>30</v>
      </c>
      <c r="O120" s="400">
        <v>1710</v>
      </c>
      <c r="P120" s="401">
        <v>1.7543859649122806</v>
      </c>
      <c r="Q120" s="400">
        <v>0</v>
      </c>
      <c r="R120" s="400">
        <v>45</v>
      </c>
      <c r="S120" s="401">
        <v>0</v>
      </c>
      <c r="T120" s="400">
        <v>30</v>
      </c>
      <c r="U120" s="400">
        <v>1665</v>
      </c>
      <c r="V120" s="401">
        <v>1.8018018018018018</v>
      </c>
      <c r="W120" s="402">
        <v>0.40909448509165269</v>
      </c>
      <c r="X120" s="402">
        <v>0.43193878810317177</v>
      </c>
      <c r="Y120" s="402">
        <v>2.2844303011519074E-2</v>
      </c>
    </row>
    <row r="121" spans="2:25" x14ac:dyDescent="0.15">
      <c r="B121" s="346" t="s">
        <v>4</v>
      </c>
      <c r="C121" s="346" t="s">
        <v>72</v>
      </c>
      <c r="D121" s="346" t="s">
        <v>71</v>
      </c>
      <c r="E121" s="400">
        <v>50</v>
      </c>
      <c r="F121" s="400">
        <v>2960</v>
      </c>
      <c r="G121" s="401">
        <v>1.6891891891891893</v>
      </c>
      <c r="H121" s="400">
        <v>10</v>
      </c>
      <c r="I121" s="400">
        <v>495</v>
      </c>
      <c r="J121" s="401">
        <v>2.0202020202020203</v>
      </c>
      <c r="K121" s="400">
        <v>40</v>
      </c>
      <c r="L121" s="400">
        <v>2465</v>
      </c>
      <c r="M121" s="401">
        <v>1.6227180527383367</v>
      </c>
      <c r="N121" s="400">
        <v>35</v>
      </c>
      <c r="O121" s="400">
        <v>2405</v>
      </c>
      <c r="P121" s="401">
        <v>1.4553014553014554</v>
      </c>
      <c r="Q121" s="400">
        <v>0</v>
      </c>
      <c r="R121" s="400">
        <v>0</v>
      </c>
      <c r="S121" s="401" t="s">
        <v>589</v>
      </c>
      <c r="T121" s="400">
        <v>35</v>
      </c>
      <c r="U121" s="400">
        <v>2405</v>
      </c>
      <c r="V121" s="401">
        <v>1.4553014553014554</v>
      </c>
      <c r="W121" s="402">
        <v>-0.23388773388773387</v>
      </c>
      <c r="X121" s="402">
        <v>-0.16741659743688131</v>
      </c>
      <c r="Y121" s="402">
        <v>6.6471136450852564E-2</v>
      </c>
    </row>
    <row r="122" spans="2:25" x14ac:dyDescent="0.15">
      <c r="B122" s="346" t="s">
        <v>4</v>
      </c>
      <c r="C122" s="346" t="s">
        <v>116</v>
      </c>
      <c r="D122" s="346" t="s">
        <v>115</v>
      </c>
      <c r="E122" s="400">
        <v>40</v>
      </c>
      <c r="F122" s="400">
        <v>3205</v>
      </c>
      <c r="G122" s="401">
        <v>1.2480499219968799</v>
      </c>
      <c r="H122" s="400">
        <v>15</v>
      </c>
      <c r="I122" s="400">
        <v>970</v>
      </c>
      <c r="J122" s="401">
        <v>1.5463917525773196</v>
      </c>
      <c r="K122" s="400">
        <v>25</v>
      </c>
      <c r="L122" s="400">
        <v>2235</v>
      </c>
      <c r="M122" s="401">
        <v>1.1185682326621924</v>
      </c>
      <c r="N122" s="400">
        <v>40</v>
      </c>
      <c r="O122" s="400">
        <v>2205</v>
      </c>
      <c r="P122" s="401">
        <v>1.8140589569160999</v>
      </c>
      <c r="Q122" s="400" t="s">
        <v>580</v>
      </c>
      <c r="R122" s="400">
        <v>15</v>
      </c>
      <c r="S122" s="401" t="s">
        <v>580</v>
      </c>
      <c r="T122" s="400">
        <v>35</v>
      </c>
      <c r="U122" s="400">
        <v>2190</v>
      </c>
      <c r="V122" s="401">
        <v>1.5981735159817352</v>
      </c>
      <c r="W122" s="402">
        <v>0.56600903491921994</v>
      </c>
      <c r="X122" s="402">
        <v>0.47960528331954277</v>
      </c>
      <c r="Y122" s="402">
        <v>-8.640375159967717E-2</v>
      </c>
    </row>
    <row r="123" spans="2:25" x14ac:dyDescent="0.15">
      <c r="B123" s="346" t="s">
        <v>4</v>
      </c>
      <c r="C123" s="346" t="s">
        <v>142</v>
      </c>
      <c r="D123" s="346" t="s">
        <v>141</v>
      </c>
      <c r="E123" s="400" t="s">
        <v>580</v>
      </c>
      <c r="F123" s="400">
        <v>370</v>
      </c>
      <c r="G123" s="401" t="s">
        <v>580</v>
      </c>
      <c r="H123" s="400" t="s">
        <v>580</v>
      </c>
      <c r="I123" s="400">
        <v>75</v>
      </c>
      <c r="J123" s="401" t="s">
        <v>580</v>
      </c>
      <c r="K123" s="400" t="s">
        <v>580</v>
      </c>
      <c r="L123" s="400">
        <v>290</v>
      </c>
      <c r="M123" s="401" t="s">
        <v>580</v>
      </c>
      <c r="N123" s="400" t="s">
        <v>580</v>
      </c>
      <c r="O123" s="400">
        <v>350</v>
      </c>
      <c r="P123" s="401" t="s">
        <v>580</v>
      </c>
      <c r="Q123" s="400" t="s">
        <v>580</v>
      </c>
      <c r="R123" s="400">
        <v>50</v>
      </c>
      <c r="S123" s="401" t="s">
        <v>580</v>
      </c>
      <c r="T123" s="400" t="s">
        <v>580</v>
      </c>
      <c r="U123" s="400">
        <v>305</v>
      </c>
      <c r="V123" s="401" t="s">
        <v>580</v>
      </c>
      <c r="W123" s="402" t="s">
        <v>589</v>
      </c>
      <c r="X123" s="402" t="s">
        <v>589</v>
      </c>
      <c r="Y123" s="402" t="s">
        <v>589</v>
      </c>
    </row>
    <row r="124" spans="2:25" x14ac:dyDescent="0.15">
      <c r="B124" s="346" t="s">
        <v>4</v>
      </c>
      <c r="C124" s="346" t="s">
        <v>74</v>
      </c>
      <c r="D124" s="346" t="s">
        <v>73</v>
      </c>
      <c r="E124" s="400">
        <v>30</v>
      </c>
      <c r="F124" s="400">
        <v>2890</v>
      </c>
      <c r="G124" s="401">
        <v>1.0380622837370241</v>
      </c>
      <c r="H124" s="400" t="s">
        <v>580</v>
      </c>
      <c r="I124" s="400">
        <v>55</v>
      </c>
      <c r="J124" s="401" t="s">
        <v>580</v>
      </c>
      <c r="K124" s="400">
        <v>30</v>
      </c>
      <c r="L124" s="400">
        <v>2835</v>
      </c>
      <c r="M124" s="401">
        <v>1.0582010582010581</v>
      </c>
      <c r="N124" s="400">
        <v>35</v>
      </c>
      <c r="O124" s="400">
        <v>2920</v>
      </c>
      <c r="P124" s="401">
        <v>1.1986301369863013</v>
      </c>
      <c r="Q124" s="400" t="s">
        <v>580</v>
      </c>
      <c r="R124" s="400">
        <v>90</v>
      </c>
      <c r="S124" s="401" t="s">
        <v>580</v>
      </c>
      <c r="T124" s="400">
        <v>35</v>
      </c>
      <c r="U124" s="400">
        <v>2830</v>
      </c>
      <c r="V124" s="401">
        <v>1.2367491166077738</v>
      </c>
      <c r="W124" s="402">
        <v>0.16056785324927714</v>
      </c>
      <c r="X124" s="402">
        <v>0.17854805840671562</v>
      </c>
      <c r="Y124" s="402">
        <v>1.7980205157438478E-2</v>
      </c>
    </row>
    <row r="125" spans="2:25" x14ac:dyDescent="0.15">
      <c r="B125" s="346" t="s">
        <v>4</v>
      </c>
      <c r="C125" s="346" t="s">
        <v>154</v>
      </c>
      <c r="D125" s="346" t="s">
        <v>153</v>
      </c>
      <c r="E125" s="400">
        <v>85</v>
      </c>
      <c r="F125" s="400">
        <v>4630</v>
      </c>
      <c r="G125" s="401">
        <v>1.8358531317494602</v>
      </c>
      <c r="H125" s="400" t="s">
        <v>580</v>
      </c>
      <c r="I125" s="400">
        <v>240</v>
      </c>
      <c r="J125" s="401" t="s">
        <v>580</v>
      </c>
      <c r="K125" s="400">
        <v>85</v>
      </c>
      <c r="L125" s="400">
        <v>4390</v>
      </c>
      <c r="M125" s="401">
        <v>1.9362186788154898</v>
      </c>
      <c r="N125" s="400">
        <v>85</v>
      </c>
      <c r="O125" s="400">
        <v>4085</v>
      </c>
      <c r="P125" s="401">
        <v>2.0807833537331701</v>
      </c>
      <c r="Q125" s="400">
        <v>0</v>
      </c>
      <c r="R125" s="400">
        <v>45</v>
      </c>
      <c r="S125" s="401">
        <v>0</v>
      </c>
      <c r="T125" s="400">
        <v>85</v>
      </c>
      <c r="U125" s="400">
        <v>4040</v>
      </c>
      <c r="V125" s="401">
        <v>2.1039603960396041</v>
      </c>
      <c r="W125" s="402">
        <v>0.24493022198370995</v>
      </c>
      <c r="X125" s="402">
        <v>0.16774171722411424</v>
      </c>
      <c r="Y125" s="402">
        <v>-7.7188504759595711E-2</v>
      </c>
    </row>
    <row r="126" spans="2:25" x14ac:dyDescent="0.15">
      <c r="B126" s="346" t="s">
        <v>4</v>
      </c>
      <c r="C126" s="346" t="s">
        <v>76</v>
      </c>
      <c r="D126" s="346" t="s">
        <v>75</v>
      </c>
      <c r="E126" s="400">
        <v>20</v>
      </c>
      <c r="F126" s="400">
        <v>2795</v>
      </c>
      <c r="G126" s="401">
        <v>0.7155635062611807</v>
      </c>
      <c r="H126" s="400" t="s">
        <v>580</v>
      </c>
      <c r="I126" s="400">
        <v>210</v>
      </c>
      <c r="J126" s="401" t="s">
        <v>580</v>
      </c>
      <c r="K126" s="400">
        <v>20</v>
      </c>
      <c r="L126" s="400">
        <v>2585</v>
      </c>
      <c r="M126" s="401">
        <v>0.77369439071566737</v>
      </c>
      <c r="N126" s="400">
        <v>25</v>
      </c>
      <c r="O126" s="400">
        <v>2830</v>
      </c>
      <c r="P126" s="401">
        <v>0.88339222614840995</v>
      </c>
      <c r="Q126" s="400" t="s">
        <v>580</v>
      </c>
      <c r="R126" s="400">
        <v>245</v>
      </c>
      <c r="S126" s="401" t="s">
        <v>580</v>
      </c>
      <c r="T126" s="400">
        <v>25</v>
      </c>
      <c r="U126" s="400">
        <v>2585</v>
      </c>
      <c r="V126" s="401">
        <v>0.96711798839458418</v>
      </c>
      <c r="W126" s="402">
        <v>0.16782871988722925</v>
      </c>
      <c r="X126" s="402">
        <v>0.19342359767891681</v>
      </c>
      <c r="Y126" s="402">
        <v>2.5594877791687565E-2</v>
      </c>
    </row>
    <row r="127" spans="2:25" x14ac:dyDescent="0.15">
      <c r="B127" s="346" t="s">
        <v>4</v>
      </c>
      <c r="C127" s="346" t="s">
        <v>118</v>
      </c>
      <c r="D127" s="346" t="s">
        <v>117</v>
      </c>
      <c r="E127" s="400">
        <v>80</v>
      </c>
      <c r="F127" s="400">
        <v>6170</v>
      </c>
      <c r="G127" s="401">
        <v>1.2965964343598055</v>
      </c>
      <c r="H127" s="400">
        <v>25</v>
      </c>
      <c r="I127" s="400">
        <v>1555</v>
      </c>
      <c r="J127" s="401">
        <v>1.607717041800643</v>
      </c>
      <c r="K127" s="400">
        <v>55</v>
      </c>
      <c r="L127" s="400">
        <v>4620</v>
      </c>
      <c r="M127" s="401">
        <v>1.1904761904761905</v>
      </c>
      <c r="N127" s="400">
        <v>65</v>
      </c>
      <c r="O127" s="400">
        <v>4680</v>
      </c>
      <c r="P127" s="401">
        <v>1.3888888888888888</v>
      </c>
      <c r="Q127" s="400" t="s">
        <v>580</v>
      </c>
      <c r="R127" s="400">
        <v>235</v>
      </c>
      <c r="S127" s="401" t="s">
        <v>580</v>
      </c>
      <c r="T127" s="400">
        <v>60</v>
      </c>
      <c r="U127" s="400">
        <v>4440</v>
      </c>
      <c r="V127" s="401">
        <v>1.3513513513513513</v>
      </c>
      <c r="W127" s="402">
        <v>9.2292454529083301E-2</v>
      </c>
      <c r="X127" s="402">
        <v>0.16087516087516085</v>
      </c>
      <c r="Y127" s="402">
        <v>6.8582706346077549E-2</v>
      </c>
    </row>
    <row r="128" spans="2:25" x14ac:dyDescent="0.15">
      <c r="B128" s="346" t="s">
        <v>4</v>
      </c>
      <c r="C128" s="346" t="s">
        <v>156</v>
      </c>
      <c r="D128" s="346" t="s">
        <v>155</v>
      </c>
      <c r="E128" s="400">
        <v>30</v>
      </c>
      <c r="F128" s="400">
        <v>2550</v>
      </c>
      <c r="G128" s="401">
        <v>1.1764705882352942</v>
      </c>
      <c r="H128" s="400">
        <v>20</v>
      </c>
      <c r="I128" s="400">
        <v>1765</v>
      </c>
      <c r="J128" s="401">
        <v>1.1331444759206799</v>
      </c>
      <c r="K128" s="400">
        <v>10</v>
      </c>
      <c r="L128" s="400">
        <v>785</v>
      </c>
      <c r="M128" s="401">
        <v>1.2738853503184715</v>
      </c>
      <c r="N128" s="400">
        <v>10</v>
      </c>
      <c r="O128" s="400">
        <v>815</v>
      </c>
      <c r="P128" s="401">
        <v>1.2269938650306749</v>
      </c>
      <c r="Q128" s="400" t="s">
        <v>580</v>
      </c>
      <c r="R128" s="400">
        <v>55</v>
      </c>
      <c r="S128" s="401" t="s">
        <v>580</v>
      </c>
      <c r="T128" s="400">
        <v>10</v>
      </c>
      <c r="U128" s="400">
        <v>760</v>
      </c>
      <c r="V128" s="401">
        <v>1.3157894736842104</v>
      </c>
      <c r="W128" s="402">
        <v>5.0523276795380712E-2</v>
      </c>
      <c r="X128" s="402">
        <v>4.1904123365738899E-2</v>
      </c>
      <c r="Y128" s="402">
        <v>-8.6191534296418126E-3</v>
      </c>
    </row>
    <row r="129" spans="2:25" x14ac:dyDescent="0.15">
      <c r="B129" s="346" t="s">
        <v>4</v>
      </c>
      <c r="C129" s="346" t="s">
        <v>288</v>
      </c>
      <c r="D129" s="346" t="s">
        <v>287</v>
      </c>
      <c r="E129" s="400">
        <v>55</v>
      </c>
      <c r="F129" s="400">
        <v>2305</v>
      </c>
      <c r="G129" s="401">
        <v>2.3861171366594358</v>
      </c>
      <c r="H129" s="400">
        <v>0</v>
      </c>
      <c r="I129" s="400">
        <v>0</v>
      </c>
      <c r="J129" s="401" t="s">
        <v>589</v>
      </c>
      <c r="K129" s="400">
        <v>55</v>
      </c>
      <c r="L129" s="400">
        <v>2305</v>
      </c>
      <c r="M129" s="401">
        <v>2.3861171366594358</v>
      </c>
      <c r="N129" s="400">
        <v>55</v>
      </c>
      <c r="O129" s="400">
        <v>2355</v>
      </c>
      <c r="P129" s="401">
        <v>2.335456475583864</v>
      </c>
      <c r="Q129" s="400">
        <v>0</v>
      </c>
      <c r="R129" s="400">
        <v>0</v>
      </c>
      <c r="S129" s="401" t="s">
        <v>589</v>
      </c>
      <c r="T129" s="400">
        <v>55</v>
      </c>
      <c r="U129" s="400">
        <v>2355</v>
      </c>
      <c r="V129" s="401">
        <v>2.335456475583864</v>
      </c>
      <c r="W129" s="402">
        <v>-5.0660661075571767E-2</v>
      </c>
      <c r="X129" s="402">
        <v>-5.0660661075571767E-2</v>
      </c>
      <c r="Y129" s="402">
        <v>0</v>
      </c>
    </row>
    <row r="130" spans="2:25" x14ac:dyDescent="0.15">
      <c r="B130" s="346" t="s">
        <v>4</v>
      </c>
      <c r="C130" s="346" t="s">
        <v>158</v>
      </c>
      <c r="D130" s="346" t="s">
        <v>157</v>
      </c>
      <c r="E130" s="400">
        <v>35</v>
      </c>
      <c r="F130" s="400">
        <v>2480</v>
      </c>
      <c r="G130" s="401">
        <v>1.411290322580645</v>
      </c>
      <c r="H130" s="400">
        <v>0</v>
      </c>
      <c r="I130" s="400">
        <v>0</v>
      </c>
      <c r="J130" s="401" t="s">
        <v>589</v>
      </c>
      <c r="K130" s="400">
        <v>35</v>
      </c>
      <c r="L130" s="400">
        <v>2480</v>
      </c>
      <c r="M130" s="401">
        <v>1.411290322580645</v>
      </c>
      <c r="N130" s="400">
        <v>40</v>
      </c>
      <c r="O130" s="400">
        <v>2410</v>
      </c>
      <c r="P130" s="401">
        <v>1.6597510373443984</v>
      </c>
      <c r="Q130" s="400">
        <v>0</v>
      </c>
      <c r="R130" s="400">
        <v>0</v>
      </c>
      <c r="S130" s="401" t="s">
        <v>589</v>
      </c>
      <c r="T130" s="400">
        <v>40</v>
      </c>
      <c r="U130" s="400">
        <v>2410</v>
      </c>
      <c r="V130" s="401">
        <v>1.6597510373443984</v>
      </c>
      <c r="W130" s="402">
        <v>0.24846071476375342</v>
      </c>
      <c r="X130" s="402">
        <v>0.24846071476375342</v>
      </c>
      <c r="Y130" s="402">
        <v>0</v>
      </c>
    </row>
    <row r="131" spans="2:25" x14ac:dyDescent="0.15">
      <c r="B131" s="346" t="s">
        <v>4</v>
      </c>
      <c r="C131" s="346" t="s">
        <v>323</v>
      </c>
      <c r="D131" s="346" t="s">
        <v>322</v>
      </c>
      <c r="E131" s="400">
        <v>70</v>
      </c>
      <c r="F131" s="400">
        <v>4840</v>
      </c>
      <c r="G131" s="401">
        <v>1.4462809917355373</v>
      </c>
      <c r="H131" s="400">
        <v>15</v>
      </c>
      <c r="I131" s="400">
        <v>1085</v>
      </c>
      <c r="J131" s="401">
        <v>1.3824884792626728</v>
      </c>
      <c r="K131" s="400">
        <v>50</v>
      </c>
      <c r="L131" s="400">
        <v>3755</v>
      </c>
      <c r="M131" s="401">
        <v>1.3315579227696404</v>
      </c>
      <c r="N131" s="400">
        <v>45</v>
      </c>
      <c r="O131" s="400">
        <v>4035</v>
      </c>
      <c r="P131" s="401">
        <v>1.1152416356877324</v>
      </c>
      <c r="Q131" s="400" t="s">
        <v>580</v>
      </c>
      <c r="R131" s="400">
        <v>365</v>
      </c>
      <c r="S131" s="401" t="s">
        <v>580</v>
      </c>
      <c r="T131" s="400">
        <v>40</v>
      </c>
      <c r="U131" s="400">
        <v>3670</v>
      </c>
      <c r="V131" s="401">
        <v>1.0899182561307901</v>
      </c>
      <c r="W131" s="402">
        <v>-0.33103935604780488</v>
      </c>
      <c r="X131" s="402">
        <v>-0.24163966663885028</v>
      </c>
      <c r="Y131" s="402">
        <v>8.9399689408954597E-2</v>
      </c>
    </row>
    <row r="132" spans="2:25" x14ac:dyDescent="0.15">
      <c r="B132" s="346" t="s">
        <v>4</v>
      </c>
      <c r="C132" s="346" t="s">
        <v>325</v>
      </c>
      <c r="D132" s="346" t="s">
        <v>324</v>
      </c>
      <c r="E132" s="400">
        <v>50</v>
      </c>
      <c r="F132" s="400">
        <v>3045</v>
      </c>
      <c r="G132" s="401">
        <v>1.6420361247947455</v>
      </c>
      <c r="H132" s="400" t="s">
        <v>580</v>
      </c>
      <c r="I132" s="400">
        <v>35</v>
      </c>
      <c r="J132" s="401" t="s">
        <v>580</v>
      </c>
      <c r="K132" s="400">
        <v>50</v>
      </c>
      <c r="L132" s="400">
        <v>3010</v>
      </c>
      <c r="M132" s="401">
        <v>1.6611295681063125</v>
      </c>
      <c r="N132" s="400">
        <v>40</v>
      </c>
      <c r="O132" s="400">
        <v>3020</v>
      </c>
      <c r="P132" s="401">
        <v>1.3245033112582782</v>
      </c>
      <c r="Q132" s="400" t="s">
        <v>580</v>
      </c>
      <c r="R132" s="400">
        <v>75</v>
      </c>
      <c r="S132" s="401" t="s">
        <v>580</v>
      </c>
      <c r="T132" s="400">
        <v>40</v>
      </c>
      <c r="U132" s="400">
        <v>2945</v>
      </c>
      <c r="V132" s="401">
        <v>1.3582342954159592</v>
      </c>
      <c r="W132" s="402">
        <v>-0.31753281353646723</v>
      </c>
      <c r="X132" s="402">
        <v>-0.30289527269035332</v>
      </c>
      <c r="Y132" s="402">
        <v>1.4637540846113906E-2</v>
      </c>
    </row>
    <row r="133" spans="2:25" x14ac:dyDescent="0.15">
      <c r="B133" s="346" t="s">
        <v>4</v>
      </c>
      <c r="C133" s="346" t="s">
        <v>38</v>
      </c>
      <c r="D133" s="346" t="s">
        <v>37</v>
      </c>
      <c r="E133" s="400">
        <v>15</v>
      </c>
      <c r="F133" s="400">
        <v>1595</v>
      </c>
      <c r="G133" s="401">
        <v>0.94043887147335425</v>
      </c>
      <c r="H133" s="400">
        <v>0</v>
      </c>
      <c r="I133" s="400">
        <v>0</v>
      </c>
      <c r="J133" s="401" t="s">
        <v>589</v>
      </c>
      <c r="K133" s="400">
        <v>15</v>
      </c>
      <c r="L133" s="400">
        <v>1595</v>
      </c>
      <c r="M133" s="401">
        <v>0.94043887147335425</v>
      </c>
      <c r="N133" s="400">
        <v>15</v>
      </c>
      <c r="O133" s="400">
        <v>1625</v>
      </c>
      <c r="P133" s="401">
        <v>0.92307692307692313</v>
      </c>
      <c r="Q133" s="400">
        <v>0</v>
      </c>
      <c r="R133" s="400">
        <v>0</v>
      </c>
      <c r="S133" s="401" t="s">
        <v>589</v>
      </c>
      <c r="T133" s="400">
        <v>15</v>
      </c>
      <c r="U133" s="400">
        <v>1625</v>
      </c>
      <c r="V133" s="401">
        <v>0.92307692307692313</v>
      </c>
      <c r="W133" s="402">
        <v>-1.7361948396431126E-2</v>
      </c>
      <c r="X133" s="402">
        <v>-1.7361948396431126E-2</v>
      </c>
      <c r="Y133" s="402">
        <v>0</v>
      </c>
    </row>
    <row r="134" spans="2:25" x14ac:dyDescent="0.15">
      <c r="B134" s="346" t="s">
        <v>4</v>
      </c>
      <c r="C134" s="346" t="s">
        <v>290</v>
      </c>
      <c r="D134" s="346" t="s">
        <v>289</v>
      </c>
      <c r="E134" s="400">
        <v>35</v>
      </c>
      <c r="F134" s="400">
        <v>2610</v>
      </c>
      <c r="G134" s="401">
        <v>1.3409961685823755</v>
      </c>
      <c r="H134" s="400">
        <v>0</v>
      </c>
      <c r="I134" s="400">
        <v>30</v>
      </c>
      <c r="J134" s="401">
        <v>0</v>
      </c>
      <c r="K134" s="400">
        <v>35</v>
      </c>
      <c r="L134" s="400">
        <v>2580</v>
      </c>
      <c r="M134" s="401">
        <v>1.3565891472868217</v>
      </c>
      <c r="N134" s="400">
        <v>20</v>
      </c>
      <c r="O134" s="400">
        <v>1430</v>
      </c>
      <c r="P134" s="401">
        <v>1.3986013986013985</v>
      </c>
      <c r="Q134" s="400">
        <v>0</v>
      </c>
      <c r="R134" s="400">
        <v>0</v>
      </c>
      <c r="S134" s="401" t="s">
        <v>589</v>
      </c>
      <c r="T134" s="400">
        <v>20</v>
      </c>
      <c r="U134" s="400">
        <v>1430</v>
      </c>
      <c r="V134" s="401">
        <v>1.3986013986013985</v>
      </c>
      <c r="W134" s="402">
        <v>5.7605230019023068E-2</v>
      </c>
      <c r="X134" s="402">
        <v>4.2012251314576865E-2</v>
      </c>
      <c r="Y134" s="402">
        <v>-1.5592978704446203E-2</v>
      </c>
    </row>
    <row r="135" spans="2:25" x14ac:dyDescent="0.15">
      <c r="B135" s="346" t="s">
        <v>4</v>
      </c>
      <c r="C135" s="346" t="s">
        <v>192</v>
      </c>
      <c r="D135" s="346" t="s">
        <v>191</v>
      </c>
      <c r="E135" s="400">
        <v>20</v>
      </c>
      <c r="F135" s="400">
        <v>1985</v>
      </c>
      <c r="G135" s="401">
        <v>1.0075566750629723</v>
      </c>
      <c r="H135" s="400">
        <v>0</v>
      </c>
      <c r="I135" s="400">
        <v>0</v>
      </c>
      <c r="J135" s="401" t="s">
        <v>589</v>
      </c>
      <c r="K135" s="400">
        <v>20</v>
      </c>
      <c r="L135" s="400">
        <v>1985</v>
      </c>
      <c r="M135" s="401">
        <v>1.0075566750629723</v>
      </c>
      <c r="N135" s="400">
        <v>20</v>
      </c>
      <c r="O135" s="400">
        <v>2035</v>
      </c>
      <c r="P135" s="401">
        <v>0.98280098280098283</v>
      </c>
      <c r="Q135" s="400">
        <v>0</v>
      </c>
      <c r="R135" s="400">
        <v>0</v>
      </c>
      <c r="S135" s="401" t="s">
        <v>589</v>
      </c>
      <c r="T135" s="400">
        <v>20</v>
      </c>
      <c r="U135" s="400">
        <v>2035</v>
      </c>
      <c r="V135" s="401">
        <v>0.98280098280098283</v>
      </c>
      <c r="W135" s="402">
        <v>-2.4755692261989481E-2</v>
      </c>
      <c r="X135" s="402">
        <v>-2.4755692261989481E-2</v>
      </c>
      <c r="Y135" s="402">
        <v>0</v>
      </c>
    </row>
    <row r="136" spans="2:25" x14ac:dyDescent="0.15">
      <c r="B136" s="346" t="s">
        <v>4</v>
      </c>
      <c r="C136" s="346" t="s">
        <v>251</v>
      </c>
      <c r="D136" s="346" t="s">
        <v>250</v>
      </c>
      <c r="E136" s="400">
        <v>30</v>
      </c>
      <c r="F136" s="400">
        <v>3095</v>
      </c>
      <c r="G136" s="401">
        <v>0.96930533117932149</v>
      </c>
      <c r="H136" s="400" t="s">
        <v>580</v>
      </c>
      <c r="I136" s="400">
        <v>455</v>
      </c>
      <c r="J136" s="401" t="s">
        <v>580</v>
      </c>
      <c r="K136" s="400">
        <v>25</v>
      </c>
      <c r="L136" s="400">
        <v>2640</v>
      </c>
      <c r="M136" s="401">
        <v>0.94696969696969702</v>
      </c>
      <c r="N136" s="400">
        <v>25</v>
      </c>
      <c r="O136" s="400">
        <v>2455</v>
      </c>
      <c r="P136" s="401">
        <v>1.0183299389002036</v>
      </c>
      <c r="Q136" s="400">
        <v>0</v>
      </c>
      <c r="R136" s="400">
        <v>25</v>
      </c>
      <c r="S136" s="401">
        <v>0</v>
      </c>
      <c r="T136" s="400">
        <v>25</v>
      </c>
      <c r="U136" s="400">
        <v>2430</v>
      </c>
      <c r="V136" s="401">
        <v>1.0288065843621399</v>
      </c>
      <c r="W136" s="402">
        <v>4.902460772088213E-2</v>
      </c>
      <c r="X136" s="402">
        <v>8.1836887392442881E-2</v>
      </c>
      <c r="Y136" s="402">
        <v>3.2812279671560751E-2</v>
      </c>
    </row>
    <row r="137" spans="2:25" x14ac:dyDescent="0.15">
      <c r="B137" s="346" t="s">
        <v>4</v>
      </c>
      <c r="C137" s="346" t="s">
        <v>78</v>
      </c>
      <c r="D137" s="346" t="s">
        <v>77</v>
      </c>
      <c r="E137" s="400">
        <v>15</v>
      </c>
      <c r="F137" s="400">
        <v>2030</v>
      </c>
      <c r="G137" s="401">
        <v>0.73891625615763545</v>
      </c>
      <c r="H137" s="400" t="s">
        <v>580</v>
      </c>
      <c r="I137" s="400">
        <v>375</v>
      </c>
      <c r="J137" s="401" t="s">
        <v>580</v>
      </c>
      <c r="K137" s="400">
        <v>15</v>
      </c>
      <c r="L137" s="400">
        <v>1655</v>
      </c>
      <c r="M137" s="401">
        <v>0.90634441087613304</v>
      </c>
      <c r="N137" s="400">
        <v>10</v>
      </c>
      <c r="O137" s="400">
        <v>1610</v>
      </c>
      <c r="P137" s="401">
        <v>0.6211180124223602</v>
      </c>
      <c r="Q137" s="400">
        <v>0</v>
      </c>
      <c r="R137" s="400">
        <v>25</v>
      </c>
      <c r="S137" s="401">
        <v>0</v>
      </c>
      <c r="T137" s="400">
        <v>10</v>
      </c>
      <c r="U137" s="400">
        <v>1585</v>
      </c>
      <c r="V137" s="401">
        <v>0.63091482649842268</v>
      </c>
      <c r="W137" s="402">
        <v>-0.11779824373527525</v>
      </c>
      <c r="X137" s="402">
        <v>-0.27542958437771037</v>
      </c>
      <c r="Y137" s="402">
        <v>-0.15763134064243511</v>
      </c>
    </row>
    <row r="138" spans="2:25" x14ac:dyDescent="0.15">
      <c r="B138" s="346" t="s">
        <v>4</v>
      </c>
      <c r="C138" s="346" t="s">
        <v>160</v>
      </c>
      <c r="D138" s="346" t="s">
        <v>159</v>
      </c>
      <c r="E138" s="400">
        <v>100</v>
      </c>
      <c r="F138" s="400">
        <v>8755</v>
      </c>
      <c r="G138" s="401">
        <v>1.1422044545973729</v>
      </c>
      <c r="H138" s="400">
        <v>25</v>
      </c>
      <c r="I138" s="400">
        <v>2135</v>
      </c>
      <c r="J138" s="401">
        <v>1.1709601873536302</v>
      </c>
      <c r="K138" s="400">
        <v>75</v>
      </c>
      <c r="L138" s="400">
        <v>6620</v>
      </c>
      <c r="M138" s="401">
        <v>1.1329305135951662</v>
      </c>
      <c r="N138" s="400">
        <v>75</v>
      </c>
      <c r="O138" s="400">
        <v>6435</v>
      </c>
      <c r="P138" s="401">
        <v>1.1655011655011656</v>
      </c>
      <c r="Q138" s="400" t="s">
        <v>580</v>
      </c>
      <c r="R138" s="400">
        <v>180</v>
      </c>
      <c r="S138" s="401" t="s">
        <v>580</v>
      </c>
      <c r="T138" s="400">
        <v>70</v>
      </c>
      <c r="U138" s="400">
        <v>6255</v>
      </c>
      <c r="V138" s="401">
        <v>1.1191047162270185</v>
      </c>
      <c r="W138" s="402">
        <v>2.3296710903792706E-2</v>
      </c>
      <c r="X138" s="402">
        <v>-1.3825797368147708E-2</v>
      </c>
      <c r="Y138" s="402">
        <v>-3.7122508271940413E-2</v>
      </c>
    </row>
    <row r="139" spans="2:25" x14ac:dyDescent="0.15">
      <c r="B139" s="346" t="s">
        <v>4</v>
      </c>
      <c r="C139" s="346" t="s">
        <v>80</v>
      </c>
      <c r="D139" s="346" t="s">
        <v>79</v>
      </c>
      <c r="E139" s="400">
        <v>30</v>
      </c>
      <c r="F139" s="400">
        <v>3285</v>
      </c>
      <c r="G139" s="401">
        <v>0.91324200913242004</v>
      </c>
      <c r="H139" s="400" t="s">
        <v>580</v>
      </c>
      <c r="I139" s="400">
        <v>85</v>
      </c>
      <c r="J139" s="401" t="s">
        <v>580</v>
      </c>
      <c r="K139" s="400">
        <v>25</v>
      </c>
      <c r="L139" s="400">
        <v>3205</v>
      </c>
      <c r="M139" s="401">
        <v>0.78003120124804992</v>
      </c>
      <c r="N139" s="400">
        <v>40</v>
      </c>
      <c r="O139" s="400">
        <v>3315</v>
      </c>
      <c r="P139" s="401">
        <v>1.206636500754148</v>
      </c>
      <c r="Q139" s="400" t="s">
        <v>580</v>
      </c>
      <c r="R139" s="400">
        <v>90</v>
      </c>
      <c r="S139" s="401" t="s">
        <v>580</v>
      </c>
      <c r="T139" s="400">
        <v>40</v>
      </c>
      <c r="U139" s="400">
        <v>3220</v>
      </c>
      <c r="V139" s="401">
        <v>1.2422360248447204</v>
      </c>
      <c r="W139" s="402">
        <v>0.29339449162172793</v>
      </c>
      <c r="X139" s="402">
        <v>0.46220482359667048</v>
      </c>
      <c r="Y139" s="402">
        <v>0.16881033197494255</v>
      </c>
    </row>
    <row r="140" spans="2:25" x14ac:dyDescent="0.15">
      <c r="B140" s="346" t="s">
        <v>4</v>
      </c>
      <c r="C140" s="346" t="s">
        <v>40</v>
      </c>
      <c r="D140" s="346" t="s">
        <v>39</v>
      </c>
      <c r="E140" s="400">
        <v>20</v>
      </c>
      <c r="F140" s="400">
        <v>2420</v>
      </c>
      <c r="G140" s="401">
        <v>0.82644628099173556</v>
      </c>
      <c r="H140" s="400">
        <v>15</v>
      </c>
      <c r="I140" s="400">
        <v>1345</v>
      </c>
      <c r="J140" s="401">
        <v>1.1152416356877324</v>
      </c>
      <c r="K140" s="400">
        <v>10</v>
      </c>
      <c r="L140" s="400">
        <v>1075</v>
      </c>
      <c r="M140" s="401">
        <v>0.93023255813953487</v>
      </c>
      <c r="N140" s="400">
        <v>20</v>
      </c>
      <c r="O140" s="400">
        <v>1270</v>
      </c>
      <c r="P140" s="401">
        <v>1.5748031496062991</v>
      </c>
      <c r="Q140" s="400" t="s">
        <v>580</v>
      </c>
      <c r="R140" s="400">
        <v>250</v>
      </c>
      <c r="S140" s="401" t="s">
        <v>580</v>
      </c>
      <c r="T140" s="400">
        <v>15</v>
      </c>
      <c r="U140" s="400">
        <v>1020</v>
      </c>
      <c r="V140" s="401">
        <v>1.4705882352941175</v>
      </c>
      <c r="W140" s="402">
        <v>0.74835686861456352</v>
      </c>
      <c r="X140" s="402">
        <v>0.54035567715458266</v>
      </c>
      <c r="Y140" s="402">
        <v>-0.20800119145998086</v>
      </c>
    </row>
    <row r="141" spans="2:25" x14ac:dyDescent="0.15">
      <c r="B141" s="346" t="s">
        <v>4</v>
      </c>
      <c r="C141" s="346" t="s">
        <v>162</v>
      </c>
      <c r="D141" s="346" t="s">
        <v>161</v>
      </c>
      <c r="E141" s="400">
        <v>45</v>
      </c>
      <c r="F141" s="400">
        <v>3045</v>
      </c>
      <c r="G141" s="401">
        <v>1.4778325123152709</v>
      </c>
      <c r="H141" s="400">
        <v>0</v>
      </c>
      <c r="I141" s="400">
        <v>210</v>
      </c>
      <c r="J141" s="401">
        <v>0</v>
      </c>
      <c r="K141" s="400">
        <v>45</v>
      </c>
      <c r="L141" s="400">
        <v>2830</v>
      </c>
      <c r="M141" s="401">
        <v>1.5901060070671376</v>
      </c>
      <c r="N141" s="400">
        <v>50</v>
      </c>
      <c r="O141" s="400">
        <v>3065</v>
      </c>
      <c r="P141" s="401">
        <v>1.6313213703099509</v>
      </c>
      <c r="Q141" s="400" t="s">
        <v>580</v>
      </c>
      <c r="R141" s="400">
        <v>290</v>
      </c>
      <c r="S141" s="401" t="s">
        <v>580</v>
      </c>
      <c r="T141" s="400">
        <v>45</v>
      </c>
      <c r="U141" s="400">
        <v>2770</v>
      </c>
      <c r="V141" s="401">
        <v>1.6245487364620936</v>
      </c>
      <c r="W141" s="402">
        <v>0.15348885799468004</v>
      </c>
      <c r="X141" s="402">
        <v>3.4442729394956073E-2</v>
      </c>
      <c r="Y141" s="402">
        <v>-0.11904612859972397</v>
      </c>
    </row>
    <row r="142" spans="2:25" x14ac:dyDescent="0.15">
      <c r="B142" s="346" t="s">
        <v>4</v>
      </c>
      <c r="C142" s="346" t="s">
        <v>194</v>
      </c>
      <c r="D142" s="346" t="s">
        <v>193</v>
      </c>
      <c r="E142" s="400">
        <v>105</v>
      </c>
      <c r="F142" s="400">
        <v>7380</v>
      </c>
      <c r="G142" s="401">
        <v>1.4227642276422763</v>
      </c>
      <c r="H142" s="400">
        <v>10</v>
      </c>
      <c r="I142" s="400">
        <v>695</v>
      </c>
      <c r="J142" s="401">
        <v>1.4388489208633095</v>
      </c>
      <c r="K142" s="400">
        <v>95</v>
      </c>
      <c r="L142" s="400">
        <v>6680</v>
      </c>
      <c r="M142" s="401">
        <v>1.4221556886227544</v>
      </c>
      <c r="N142" s="400">
        <v>105</v>
      </c>
      <c r="O142" s="400">
        <v>7225</v>
      </c>
      <c r="P142" s="401">
        <v>1.453287197231834</v>
      </c>
      <c r="Q142" s="400">
        <v>10</v>
      </c>
      <c r="R142" s="400">
        <v>545</v>
      </c>
      <c r="S142" s="401">
        <v>1.834862385321101</v>
      </c>
      <c r="T142" s="400">
        <v>95</v>
      </c>
      <c r="U142" s="400">
        <v>6680</v>
      </c>
      <c r="V142" s="401">
        <v>1.4221556886227544</v>
      </c>
      <c r="W142" s="402">
        <v>3.0522969589557691E-2</v>
      </c>
      <c r="X142" s="402">
        <v>0</v>
      </c>
      <c r="Y142" s="402">
        <v>-3.0522969589557691E-2</v>
      </c>
    </row>
    <row r="143" spans="2:25" x14ac:dyDescent="0.15">
      <c r="B143" s="346" t="s">
        <v>4</v>
      </c>
      <c r="C143" s="346" t="s">
        <v>42</v>
      </c>
      <c r="D143" s="346" t="s">
        <v>41</v>
      </c>
      <c r="E143" s="400">
        <v>35</v>
      </c>
      <c r="F143" s="400">
        <v>3125</v>
      </c>
      <c r="G143" s="401">
        <v>1.1199999999999999</v>
      </c>
      <c r="H143" s="400" t="s">
        <v>580</v>
      </c>
      <c r="I143" s="400">
        <v>150</v>
      </c>
      <c r="J143" s="401" t="s">
        <v>580</v>
      </c>
      <c r="K143" s="400">
        <v>35</v>
      </c>
      <c r="L143" s="400">
        <v>2975</v>
      </c>
      <c r="M143" s="401">
        <v>1.1764705882352942</v>
      </c>
      <c r="N143" s="400">
        <v>45</v>
      </c>
      <c r="O143" s="400">
        <v>2960</v>
      </c>
      <c r="P143" s="401">
        <v>1.5202702702702704</v>
      </c>
      <c r="Q143" s="400">
        <v>0</v>
      </c>
      <c r="R143" s="400">
        <v>165</v>
      </c>
      <c r="S143" s="401">
        <v>0</v>
      </c>
      <c r="T143" s="400">
        <v>45</v>
      </c>
      <c r="U143" s="400">
        <v>2795</v>
      </c>
      <c r="V143" s="401">
        <v>1.6100178890876566</v>
      </c>
      <c r="W143" s="402">
        <v>0.40027027027027051</v>
      </c>
      <c r="X143" s="402">
        <v>0.43354730085236248</v>
      </c>
      <c r="Y143" s="402">
        <v>3.3277030582091971E-2</v>
      </c>
    </row>
    <row r="144" spans="2:25" x14ac:dyDescent="0.15">
      <c r="B144" s="346" t="s">
        <v>4</v>
      </c>
      <c r="C144" s="346" t="s">
        <v>292</v>
      </c>
      <c r="D144" s="346" t="s">
        <v>291</v>
      </c>
      <c r="E144" s="400">
        <v>170</v>
      </c>
      <c r="F144" s="400">
        <v>11200</v>
      </c>
      <c r="G144" s="401">
        <v>1.5178571428571428</v>
      </c>
      <c r="H144" s="400">
        <v>20</v>
      </c>
      <c r="I144" s="400">
        <v>985</v>
      </c>
      <c r="J144" s="401">
        <v>2.030456852791878</v>
      </c>
      <c r="K144" s="400">
        <v>150</v>
      </c>
      <c r="L144" s="400">
        <v>10215</v>
      </c>
      <c r="M144" s="401">
        <v>1.4684287812041115</v>
      </c>
      <c r="N144" s="400">
        <v>130</v>
      </c>
      <c r="O144" s="400">
        <v>10665</v>
      </c>
      <c r="P144" s="401">
        <v>1.2189404594467885</v>
      </c>
      <c r="Q144" s="400">
        <v>10</v>
      </c>
      <c r="R144" s="400">
        <v>465</v>
      </c>
      <c r="S144" s="401">
        <v>2.1505376344086025</v>
      </c>
      <c r="T144" s="400">
        <v>120</v>
      </c>
      <c r="U144" s="400">
        <v>10200</v>
      </c>
      <c r="V144" s="401">
        <v>1.1764705882352942</v>
      </c>
      <c r="W144" s="402">
        <v>-0.29891668341035427</v>
      </c>
      <c r="X144" s="402">
        <v>-0.29195819296881731</v>
      </c>
      <c r="Y144" s="402">
        <v>6.9584904415369575E-3</v>
      </c>
    </row>
    <row r="145" spans="2:25" x14ac:dyDescent="0.15">
      <c r="B145" s="346" t="s">
        <v>4</v>
      </c>
      <c r="C145" s="346" t="s">
        <v>253</v>
      </c>
      <c r="D145" s="346" t="s">
        <v>252</v>
      </c>
      <c r="E145" s="400">
        <v>35</v>
      </c>
      <c r="F145" s="400">
        <v>2335</v>
      </c>
      <c r="G145" s="401">
        <v>1.4989293361884368</v>
      </c>
      <c r="H145" s="400" t="s">
        <v>580</v>
      </c>
      <c r="I145" s="400">
        <v>60</v>
      </c>
      <c r="J145" s="401" t="s">
        <v>580</v>
      </c>
      <c r="K145" s="400">
        <v>35</v>
      </c>
      <c r="L145" s="400">
        <v>2275</v>
      </c>
      <c r="M145" s="401">
        <v>1.5384615384615385</v>
      </c>
      <c r="N145" s="400">
        <v>45</v>
      </c>
      <c r="O145" s="400">
        <v>2290</v>
      </c>
      <c r="P145" s="401">
        <v>1.9650655021834063</v>
      </c>
      <c r="Q145" s="400" t="s">
        <v>580</v>
      </c>
      <c r="R145" s="400">
        <v>50</v>
      </c>
      <c r="S145" s="401" t="s">
        <v>580</v>
      </c>
      <c r="T145" s="400">
        <v>45</v>
      </c>
      <c r="U145" s="400">
        <v>2240</v>
      </c>
      <c r="V145" s="401">
        <v>2.0089285714285716</v>
      </c>
      <c r="W145" s="402">
        <v>0.46613616599496943</v>
      </c>
      <c r="X145" s="402">
        <v>0.47046703296703307</v>
      </c>
      <c r="Y145" s="402">
        <v>4.3308669720636406E-3</v>
      </c>
    </row>
    <row r="146" spans="2:25" x14ac:dyDescent="0.15">
      <c r="B146" s="346" t="s">
        <v>4</v>
      </c>
      <c r="C146" s="346" t="s">
        <v>327</v>
      </c>
      <c r="D146" s="346" t="s">
        <v>326</v>
      </c>
      <c r="E146" s="400">
        <v>35</v>
      </c>
      <c r="F146" s="400">
        <v>2605</v>
      </c>
      <c r="G146" s="401">
        <v>1.3435700575815739</v>
      </c>
      <c r="H146" s="400" t="s">
        <v>580</v>
      </c>
      <c r="I146" s="400">
        <v>215</v>
      </c>
      <c r="J146" s="401" t="s">
        <v>580</v>
      </c>
      <c r="K146" s="400">
        <v>30</v>
      </c>
      <c r="L146" s="400">
        <v>2395</v>
      </c>
      <c r="M146" s="401">
        <v>1.2526096033402923</v>
      </c>
      <c r="N146" s="400">
        <v>30</v>
      </c>
      <c r="O146" s="400">
        <v>2515</v>
      </c>
      <c r="P146" s="401">
        <v>1.1928429423459244</v>
      </c>
      <c r="Q146" s="400">
        <v>0</v>
      </c>
      <c r="R146" s="400">
        <v>215</v>
      </c>
      <c r="S146" s="401">
        <v>0</v>
      </c>
      <c r="T146" s="400">
        <v>30</v>
      </c>
      <c r="U146" s="400">
        <v>2300</v>
      </c>
      <c r="V146" s="401">
        <v>1.3043478260869565</v>
      </c>
      <c r="W146" s="402">
        <v>-0.15072711523564952</v>
      </c>
      <c r="X146" s="402">
        <v>5.1738222746664286E-2</v>
      </c>
      <c r="Y146" s="402">
        <v>0.20246533798231381</v>
      </c>
    </row>
    <row r="147" spans="2:25" x14ac:dyDescent="0.15">
      <c r="B147" s="346" t="s">
        <v>4</v>
      </c>
      <c r="C147" s="346" t="s">
        <v>82</v>
      </c>
      <c r="D147" s="346" t="s">
        <v>81</v>
      </c>
      <c r="E147" s="400">
        <v>30</v>
      </c>
      <c r="F147" s="400">
        <v>2710</v>
      </c>
      <c r="G147" s="401">
        <v>1.107011070110701</v>
      </c>
      <c r="H147" s="400" t="s">
        <v>580</v>
      </c>
      <c r="I147" s="400">
        <v>115</v>
      </c>
      <c r="J147" s="401" t="s">
        <v>580</v>
      </c>
      <c r="K147" s="400">
        <v>25</v>
      </c>
      <c r="L147" s="400">
        <v>2595</v>
      </c>
      <c r="M147" s="401">
        <v>0.96339113680154131</v>
      </c>
      <c r="N147" s="400">
        <v>30</v>
      </c>
      <c r="O147" s="400">
        <v>2685</v>
      </c>
      <c r="P147" s="401">
        <v>1.1173184357541899</v>
      </c>
      <c r="Q147" s="400" t="s">
        <v>580</v>
      </c>
      <c r="R147" s="400">
        <v>105</v>
      </c>
      <c r="S147" s="401" t="s">
        <v>580</v>
      </c>
      <c r="T147" s="400">
        <v>25</v>
      </c>
      <c r="U147" s="400">
        <v>2580</v>
      </c>
      <c r="V147" s="401">
        <v>0.96899224806201545</v>
      </c>
      <c r="W147" s="402">
        <v>1.0307365643488886E-2</v>
      </c>
      <c r="X147" s="402">
        <v>5.6011112604741342E-3</v>
      </c>
      <c r="Y147" s="402">
        <v>-4.7062543830147519E-3</v>
      </c>
    </row>
    <row r="148" spans="2:25" x14ac:dyDescent="0.15">
      <c r="B148" s="346" t="s">
        <v>4</v>
      </c>
      <c r="C148" s="346" t="s">
        <v>164</v>
      </c>
      <c r="D148" s="346" t="s">
        <v>163</v>
      </c>
      <c r="E148" s="400">
        <v>25</v>
      </c>
      <c r="F148" s="400">
        <v>2165</v>
      </c>
      <c r="G148" s="401">
        <v>1.1547344110854503</v>
      </c>
      <c r="H148" s="400" t="s">
        <v>580</v>
      </c>
      <c r="I148" s="400">
        <v>260</v>
      </c>
      <c r="J148" s="401" t="s">
        <v>580</v>
      </c>
      <c r="K148" s="400">
        <v>20</v>
      </c>
      <c r="L148" s="400">
        <v>1905</v>
      </c>
      <c r="M148" s="401">
        <v>1.0498687664041995</v>
      </c>
      <c r="N148" s="400">
        <v>20</v>
      </c>
      <c r="O148" s="400">
        <v>1910</v>
      </c>
      <c r="P148" s="401">
        <v>1.0471204188481675</v>
      </c>
      <c r="Q148" s="400" t="s">
        <v>580</v>
      </c>
      <c r="R148" s="400">
        <v>115</v>
      </c>
      <c r="S148" s="401" t="s">
        <v>580</v>
      </c>
      <c r="T148" s="400">
        <v>20</v>
      </c>
      <c r="U148" s="400">
        <v>1795</v>
      </c>
      <c r="V148" s="401">
        <v>1.1142061281337048</v>
      </c>
      <c r="W148" s="402">
        <v>-0.10761399223728274</v>
      </c>
      <c r="X148" s="402">
        <v>6.4337361729505327E-2</v>
      </c>
      <c r="Y148" s="402">
        <v>0.17195135396678807</v>
      </c>
    </row>
    <row r="149" spans="2:25" x14ac:dyDescent="0.15">
      <c r="B149" s="346" t="s">
        <v>4</v>
      </c>
      <c r="C149" s="346" t="s">
        <v>196</v>
      </c>
      <c r="D149" s="346" t="s">
        <v>195</v>
      </c>
      <c r="E149" s="400">
        <v>30</v>
      </c>
      <c r="F149" s="400">
        <v>2350</v>
      </c>
      <c r="G149" s="401">
        <v>1.2765957446808509</v>
      </c>
      <c r="H149" s="400">
        <v>0</v>
      </c>
      <c r="I149" s="400">
        <v>0</v>
      </c>
      <c r="J149" s="401" t="s">
        <v>589</v>
      </c>
      <c r="K149" s="400">
        <v>30</v>
      </c>
      <c r="L149" s="400">
        <v>2350</v>
      </c>
      <c r="M149" s="401">
        <v>1.2765957446808509</v>
      </c>
      <c r="N149" s="400">
        <v>30</v>
      </c>
      <c r="O149" s="400">
        <v>2280</v>
      </c>
      <c r="P149" s="401">
        <v>1.3157894736842104</v>
      </c>
      <c r="Q149" s="400">
        <v>0</v>
      </c>
      <c r="R149" s="400">
        <v>0</v>
      </c>
      <c r="S149" s="401" t="s">
        <v>589</v>
      </c>
      <c r="T149" s="400">
        <v>30</v>
      </c>
      <c r="U149" s="400">
        <v>2280</v>
      </c>
      <c r="V149" s="401">
        <v>1.3157894736842104</v>
      </c>
      <c r="W149" s="402">
        <v>3.919372900335949E-2</v>
      </c>
      <c r="X149" s="402">
        <v>3.919372900335949E-2</v>
      </c>
      <c r="Y149" s="402">
        <v>0</v>
      </c>
    </row>
    <row r="150" spans="2:25" x14ac:dyDescent="0.15">
      <c r="B150" s="346" t="s">
        <v>4</v>
      </c>
      <c r="C150" s="346" t="s">
        <v>329</v>
      </c>
      <c r="D150" s="346" t="s">
        <v>328</v>
      </c>
      <c r="E150" s="400">
        <v>10</v>
      </c>
      <c r="F150" s="400">
        <v>1315</v>
      </c>
      <c r="G150" s="401">
        <v>0.76045627376425851</v>
      </c>
      <c r="H150" s="400">
        <v>0</v>
      </c>
      <c r="I150" s="400">
        <v>0</v>
      </c>
      <c r="J150" s="401" t="s">
        <v>589</v>
      </c>
      <c r="K150" s="400">
        <v>10</v>
      </c>
      <c r="L150" s="400">
        <v>1315</v>
      </c>
      <c r="M150" s="401">
        <v>0.76045627376425851</v>
      </c>
      <c r="N150" s="400">
        <v>10</v>
      </c>
      <c r="O150" s="400">
        <v>1240</v>
      </c>
      <c r="P150" s="401">
        <v>0.80645161290322576</v>
      </c>
      <c r="Q150" s="400">
        <v>0</v>
      </c>
      <c r="R150" s="400">
        <v>0</v>
      </c>
      <c r="S150" s="401" t="s">
        <v>589</v>
      </c>
      <c r="T150" s="400">
        <v>10</v>
      </c>
      <c r="U150" s="400">
        <v>1240</v>
      </c>
      <c r="V150" s="401">
        <v>0.80645161290322576</v>
      </c>
      <c r="W150" s="402">
        <v>4.5995339138967251E-2</v>
      </c>
      <c r="X150" s="402">
        <v>4.5995339138967251E-2</v>
      </c>
      <c r="Y150" s="402">
        <v>0</v>
      </c>
    </row>
    <row r="151" spans="2:25" x14ac:dyDescent="0.15">
      <c r="B151" s="346" t="s">
        <v>4</v>
      </c>
      <c r="C151" s="346" t="s">
        <v>255</v>
      </c>
      <c r="D151" s="346" t="s">
        <v>254</v>
      </c>
      <c r="E151" s="400">
        <v>75</v>
      </c>
      <c r="F151" s="400">
        <v>3145</v>
      </c>
      <c r="G151" s="401">
        <v>2.3847376788553261</v>
      </c>
      <c r="H151" s="400" t="s">
        <v>580</v>
      </c>
      <c r="I151" s="400">
        <v>85</v>
      </c>
      <c r="J151" s="401" t="s">
        <v>580</v>
      </c>
      <c r="K151" s="400">
        <v>75</v>
      </c>
      <c r="L151" s="400">
        <v>3055</v>
      </c>
      <c r="M151" s="401">
        <v>2.4549918166939442</v>
      </c>
      <c r="N151" s="400">
        <v>60</v>
      </c>
      <c r="O151" s="400">
        <v>3090</v>
      </c>
      <c r="P151" s="401">
        <v>1.9417475728155338</v>
      </c>
      <c r="Q151" s="400" t="s">
        <v>580</v>
      </c>
      <c r="R151" s="400">
        <v>55</v>
      </c>
      <c r="S151" s="401" t="s">
        <v>580</v>
      </c>
      <c r="T151" s="400">
        <v>60</v>
      </c>
      <c r="U151" s="400">
        <v>3035</v>
      </c>
      <c r="V151" s="401">
        <v>1.9769357495881383</v>
      </c>
      <c r="W151" s="402">
        <v>-0.44299010603979228</v>
      </c>
      <c r="X151" s="402">
        <v>-0.47805606710580584</v>
      </c>
      <c r="Y151" s="402">
        <v>-3.5065961066013562E-2</v>
      </c>
    </row>
    <row r="152" spans="2:25" x14ac:dyDescent="0.15">
      <c r="B152" s="346" t="s">
        <v>4</v>
      </c>
      <c r="C152" s="346" t="s">
        <v>84</v>
      </c>
      <c r="D152" s="346" t="s">
        <v>83</v>
      </c>
      <c r="E152" s="400">
        <v>35</v>
      </c>
      <c r="F152" s="400">
        <v>2875</v>
      </c>
      <c r="G152" s="401">
        <v>1.2173913043478262</v>
      </c>
      <c r="H152" s="400">
        <v>0</v>
      </c>
      <c r="I152" s="400">
        <v>0</v>
      </c>
      <c r="J152" s="401" t="s">
        <v>589</v>
      </c>
      <c r="K152" s="400">
        <v>35</v>
      </c>
      <c r="L152" s="400">
        <v>2875</v>
      </c>
      <c r="M152" s="401">
        <v>1.2173913043478262</v>
      </c>
      <c r="N152" s="400">
        <v>55</v>
      </c>
      <c r="O152" s="400">
        <v>2965</v>
      </c>
      <c r="P152" s="401">
        <v>1.854974704890388</v>
      </c>
      <c r="Q152" s="400">
        <v>0</v>
      </c>
      <c r="R152" s="400">
        <v>0</v>
      </c>
      <c r="S152" s="401" t="s">
        <v>589</v>
      </c>
      <c r="T152" s="400">
        <v>55</v>
      </c>
      <c r="U152" s="400">
        <v>2965</v>
      </c>
      <c r="V152" s="401">
        <v>1.854974704890388</v>
      </c>
      <c r="W152" s="402">
        <v>0.6375834005425618</v>
      </c>
      <c r="X152" s="402">
        <v>0.6375834005425618</v>
      </c>
      <c r="Y152" s="402">
        <v>0</v>
      </c>
    </row>
    <row r="153" spans="2:25" x14ac:dyDescent="0.15">
      <c r="B153" s="346" t="s">
        <v>4</v>
      </c>
      <c r="C153" s="346" t="s">
        <v>120</v>
      </c>
      <c r="D153" s="346" t="s">
        <v>119</v>
      </c>
      <c r="E153" s="400">
        <v>30</v>
      </c>
      <c r="F153" s="400">
        <v>3650</v>
      </c>
      <c r="G153" s="401">
        <v>0.82191780821917804</v>
      </c>
      <c r="H153" s="400">
        <v>0</v>
      </c>
      <c r="I153" s="400">
        <v>85</v>
      </c>
      <c r="J153" s="401">
        <v>0</v>
      </c>
      <c r="K153" s="400">
        <v>30</v>
      </c>
      <c r="L153" s="400">
        <v>3565</v>
      </c>
      <c r="M153" s="401">
        <v>0.84151472650771386</v>
      </c>
      <c r="N153" s="400">
        <v>35</v>
      </c>
      <c r="O153" s="400">
        <v>3525</v>
      </c>
      <c r="P153" s="401">
        <v>0.99290780141843982</v>
      </c>
      <c r="Q153" s="400">
        <v>0</v>
      </c>
      <c r="R153" s="400">
        <v>50</v>
      </c>
      <c r="S153" s="401">
        <v>0</v>
      </c>
      <c r="T153" s="400">
        <v>35</v>
      </c>
      <c r="U153" s="400">
        <v>3475</v>
      </c>
      <c r="V153" s="401">
        <v>1.0071942446043165</v>
      </c>
      <c r="W153" s="402">
        <v>0.17098999319926178</v>
      </c>
      <c r="X153" s="402">
        <v>0.16567951809660264</v>
      </c>
      <c r="Y153" s="402">
        <v>-5.3104751026591401E-3</v>
      </c>
    </row>
    <row r="154" spans="2:25" x14ac:dyDescent="0.15">
      <c r="B154" s="346" t="s">
        <v>4</v>
      </c>
      <c r="C154" s="346" t="s">
        <v>166</v>
      </c>
      <c r="D154" s="346" t="s">
        <v>165</v>
      </c>
      <c r="E154" s="400">
        <v>70</v>
      </c>
      <c r="F154" s="400">
        <v>3665</v>
      </c>
      <c r="G154" s="401">
        <v>1.9099590723055935</v>
      </c>
      <c r="H154" s="400">
        <v>30</v>
      </c>
      <c r="I154" s="400">
        <v>1810</v>
      </c>
      <c r="J154" s="401">
        <v>1.6574585635359116</v>
      </c>
      <c r="K154" s="400">
        <v>40</v>
      </c>
      <c r="L154" s="400">
        <v>1855</v>
      </c>
      <c r="M154" s="401">
        <v>2.1563342318059302</v>
      </c>
      <c r="N154" s="400">
        <v>35</v>
      </c>
      <c r="O154" s="400">
        <v>1810</v>
      </c>
      <c r="P154" s="401">
        <v>1.9337016574585635</v>
      </c>
      <c r="Q154" s="400">
        <v>0</v>
      </c>
      <c r="R154" s="400">
        <v>0</v>
      </c>
      <c r="S154" s="401" t="s">
        <v>589</v>
      </c>
      <c r="T154" s="400">
        <v>35</v>
      </c>
      <c r="U154" s="400">
        <v>1810</v>
      </c>
      <c r="V154" s="401">
        <v>1.9337016574585635</v>
      </c>
      <c r="W154" s="402">
        <v>2.3742585152970008E-2</v>
      </c>
      <c r="X154" s="402">
        <v>-0.22263257434736672</v>
      </c>
      <c r="Y154" s="402">
        <v>-0.24637515950033673</v>
      </c>
    </row>
    <row r="155" spans="2:25" x14ac:dyDescent="0.15">
      <c r="B155" s="346" t="s">
        <v>4</v>
      </c>
      <c r="C155" s="346" t="s">
        <v>257</v>
      </c>
      <c r="D155" s="346" t="s">
        <v>256</v>
      </c>
      <c r="E155" s="400">
        <v>70</v>
      </c>
      <c r="F155" s="400">
        <v>3190</v>
      </c>
      <c r="G155" s="401">
        <v>2.1943573667711598</v>
      </c>
      <c r="H155" s="400" t="s">
        <v>580</v>
      </c>
      <c r="I155" s="400">
        <v>110</v>
      </c>
      <c r="J155" s="401" t="s">
        <v>580</v>
      </c>
      <c r="K155" s="400">
        <v>70</v>
      </c>
      <c r="L155" s="400">
        <v>3085</v>
      </c>
      <c r="M155" s="401">
        <v>2.2690437601296596</v>
      </c>
      <c r="N155" s="400">
        <v>65</v>
      </c>
      <c r="O155" s="400">
        <v>3100</v>
      </c>
      <c r="P155" s="401">
        <v>2.0967741935483875</v>
      </c>
      <c r="Q155" s="400" t="s">
        <v>580</v>
      </c>
      <c r="R155" s="400">
        <v>130</v>
      </c>
      <c r="S155" s="401" t="s">
        <v>580</v>
      </c>
      <c r="T155" s="400">
        <v>65</v>
      </c>
      <c r="U155" s="400">
        <v>2970</v>
      </c>
      <c r="V155" s="401">
        <v>2.1885521885521886</v>
      </c>
      <c r="W155" s="402">
        <v>-9.7583173222772324E-2</v>
      </c>
      <c r="X155" s="402">
        <v>-8.0491571577470999E-2</v>
      </c>
      <c r="Y155" s="402">
        <v>1.7091601645301324E-2</v>
      </c>
    </row>
    <row r="156" spans="2:25" x14ac:dyDescent="0.15">
      <c r="B156" s="346" t="s">
        <v>4</v>
      </c>
      <c r="C156" s="346" t="s">
        <v>259</v>
      </c>
      <c r="D156" s="346" t="s">
        <v>258</v>
      </c>
      <c r="E156" s="400" t="s">
        <v>579</v>
      </c>
      <c r="F156" s="400" t="s">
        <v>579</v>
      </c>
      <c r="G156" s="401" t="s">
        <v>579</v>
      </c>
      <c r="H156" s="400" t="s">
        <v>579</v>
      </c>
      <c r="I156" s="400" t="s">
        <v>579</v>
      </c>
      <c r="J156" s="401" t="s">
        <v>579</v>
      </c>
      <c r="K156" s="400" t="s">
        <v>579</v>
      </c>
      <c r="L156" s="400" t="s">
        <v>579</v>
      </c>
      <c r="M156" s="401" t="s">
        <v>579</v>
      </c>
      <c r="N156" s="400" t="s">
        <v>579</v>
      </c>
      <c r="O156" s="400" t="s">
        <v>579</v>
      </c>
      <c r="P156" s="401" t="s">
        <v>579</v>
      </c>
      <c r="Q156" s="400" t="s">
        <v>579</v>
      </c>
      <c r="R156" s="400" t="s">
        <v>579</v>
      </c>
      <c r="S156" s="401" t="s">
        <v>579</v>
      </c>
      <c r="T156" s="400" t="s">
        <v>579</v>
      </c>
      <c r="U156" s="400" t="s">
        <v>579</v>
      </c>
      <c r="V156" s="401" t="s">
        <v>579</v>
      </c>
      <c r="W156" s="402" t="s">
        <v>579</v>
      </c>
      <c r="X156" s="402" t="s">
        <v>579</v>
      </c>
      <c r="Y156" s="402" t="s">
        <v>579</v>
      </c>
    </row>
    <row r="157" spans="2:25" x14ac:dyDescent="0.15">
      <c r="B157" s="346" t="s">
        <v>4</v>
      </c>
      <c r="C157" s="346" t="s">
        <v>86</v>
      </c>
      <c r="D157" s="346" t="s">
        <v>85</v>
      </c>
      <c r="E157" s="400">
        <v>40</v>
      </c>
      <c r="F157" s="400">
        <v>2525</v>
      </c>
      <c r="G157" s="401">
        <v>1.5841584158415842</v>
      </c>
      <c r="H157" s="400">
        <v>20</v>
      </c>
      <c r="I157" s="400">
        <v>1040</v>
      </c>
      <c r="J157" s="401">
        <v>1.9230769230769231</v>
      </c>
      <c r="K157" s="400">
        <v>20</v>
      </c>
      <c r="L157" s="400">
        <v>1485</v>
      </c>
      <c r="M157" s="401">
        <v>1.3468013468013467</v>
      </c>
      <c r="N157" s="400">
        <v>20</v>
      </c>
      <c r="O157" s="400">
        <v>1535</v>
      </c>
      <c r="P157" s="401">
        <v>1.3029315960912053</v>
      </c>
      <c r="Q157" s="400" t="s">
        <v>580</v>
      </c>
      <c r="R157" s="400">
        <v>210</v>
      </c>
      <c r="S157" s="401" t="s">
        <v>580</v>
      </c>
      <c r="T157" s="400">
        <v>20</v>
      </c>
      <c r="U157" s="400">
        <v>1325</v>
      </c>
      <c r="V157" s="401">
        <v>1.5094339622641511</v>
      </c>
      <c r="W157" s="402">
        <v>-0.28122681975037889</v>
      </c>
      <c r="X157" s="402">
        <v>0.16263261546280439</v>
      </c>
      <c r="Y157" s="402">
        <v>0.44385943521318327</v>
      </c>
    </row>
    <row r="158" spans="2:25" x14ac:dyDescent="0.15">
      <c r="B158" s="346" t="s">
        <v>4</v>
      </c>
      <c r="C158" s="346" t="s">
        <v>168</v>
      </c>
      <c r="D158" s="346" t="s">
        <v>167</v>
      </c>
      <c r="E158" s="400">
        <v>60</v>
      </c>
      <c r="F158" s="400">
        <v>5925</v>
      </c>
      <c r="G158" s="401">
        <v>1.0126582278481013</v>
      </c>
      <c r="H158" s="400">
        <v>15</v>
      </c>
      <c r="I158" s="400">
        <v>1285</v>
      </c>
      <c r="J158" s="401">
        <v>1.1673151750972763</v>
      </c>
      <c r="K158" s="400">
        <v>45</v>
      </c>
      <c r="L158" s="400">
        <v>4645</v>
      </c>
      <c r="M158" s="401">
        <v>0.96878363832077508</v>
      </c>
      <c r="N158" s="400">
        <v>70</v>
      </c>
      <c r="O158" s="400">
        <v>4660</v>
      </c>
      <c r="P158" s="401">
        <v>1.502145922746781</v>
      </c>
      <c r="Q158" s="400" t="s">
        <v>580</v>
      </c>
      <c r="R158" s="400">
        <v>220</v>
      </c>
      <c r="S158" s="401" t="s">
        <v>580</v>
      </c>
      <c r="T158" s="400">
        <v>65</v>
      </c>
      <c r="U158" s="400">
        <v>4440</v>
      </c>
      <c r="V158" s="401">
        <v>1.4639639639639639</v>
      </c>
      <c r="W158" s="402">
        <v>0.48948769489867971</v>
      </c>
      <c r="X158" s="402">
        <v>0.49518032564318881</v>
      </c>
      <c r="Y158" s="402">
        <v>5.6926307445090973E-3</v>
      </c>
    </row>
    <row r="159" spans="2:25" x14ac:dyDescent="0.15">
      <c r="B159" s="346" t="s">
        <v>4</v>
      </c>
      <c r="C159" s="346" t="s">
        <v>294</v>
      </c>
      <c r="D159" s="346" t="s">
        <v>293</v>
      </c>
      <c r="E159" s="400">
        <v>20</v>
      </c>
      <c r="F159" s="400">
        <v>1770</v>
      </c>
      <c r="G159" s="401">
        <v>1.1299435028248588</v>
      </c>
      <c r="H159" s="400" t="s">
        <v>580</v>
      </c>
      <c r="I159" s="400">
        <v>120</v>
      </c>
      <c r="J159" s="401" t="s">
        <v>580</v>
      </c>
      <c r="K159" s="400">
        <v>20</v>
      </c>
      <c r="L159" s="400">
        <v>1650</v>
      </c>
      <c r="M159" s="401">
        <v>1.2121212121212122</v>
      </c>
      <c r="N159" s="400">
        <v>25</v>
      </c>
      <c r="O159" s="400">
        <v>1680</v>
      </c>
      <c r="P159" s="401">
        <v>1.4880952380952379</v>
      </c>
      <c r="Q159" s="400">
        <v>0</v>
      </c>
      <c r="R159" s="400">
        <v>115</v>
      </c>
      <c r="S159" s="401">
        <v>0</v>
      </c>
      <c r="T159" s="400">
        <v>25</v>
      </c>
      <c r="U159" s="400">
        <v>1565</v>
      </c>
      <c r="V159" s="401">
        <v>1.5974440894568689</v>
      </c>
      <c r="W159" s="402">
        <v>0.35815173527037913</v>
      </c>
      <c r="X159" s="402">
        <v>0.38532287733565673</v>
      </c>
      <c r="Y159" s="402">
        <v>2.7171142065277598E-2</v>
      </c>
    </row>
    <row r="160" spans="2:25" x14ac:dyDescent="0.15">
      <c r="B160" s="346" t="s">
        <v>4</v>
      </c>
      <c r="C160" s="346" t="s">
        <v>296</v>
      </c>
      <c r="D160" s="346" t="s">
        <v>295</v>
      </c>
      <c r="E160" s="400">
        <v>110</v>
      </c>
      <c r="F160" s="400">
        <v>8240</v>
      </c>
      <c r="G160" s="401">
        <v>1.3349514563106795</v>
      </c>
      <c r="H160" s="400" t="s">
        <v>580</v>
      </c>
      <c r="I160" s="400">
        <v>220</v>
      </c>
      <c r="J160" s="401" t="s">
        <v>580</v>
      </c>
      <c r="K160" s="400">
        <v>110</v>
      </c>
      <c r="L160" s="400">
        <v>8020</v>
      </c>
      <c r="M160" s="401">
        <v>1.3715710723192018</v>
      </c>
      <c r="N160" s="400">
        <v>115</v>
      </c>
      <c r="O160" s="400">
        <v>8390</v>
      </c>
      <c r="P160" s="401">
        <v>1.3706793802145412</v>
      </c>
      <c r="Q160" s="400" t="s">
        <v>580</v>
      </c>
      <c r="R160" s="400">
        <v>170</v>
      </c>
      <c r="S160" s="401" t="s">
        <v>580</v>
      </c>
      <c r="T160" s="400">
        <v>115</v>
      </c>
      <c r="U160" s="400">
        <v>8225</v>
      </c>
      <c r="V160" s="401">
        <v>1.3981762917933132</v>
      </c>
      <c r="W160" s="402">
        <v>3.5727923903861702E-2</v>
      </c>
      <c r="X160" s="402">
        <v>2.6605219474111319E-2</v>
      </c>
      <c r="Y160" s="402">
        <v>-9.1227044297503834E-3</v>
      </c>
    </row>
    <row r="161" spans="2:25" x14ac:dyDescent="0.15">
      <c r="B161" s="346" t="s">
        <v>4</v>
      </c>
      <c r="C161" s="346" t="s">
        <v>261</v>
      </c>
      <c r="D161" s="346" t="s">
        <v>260</v>
      </c>
      <c r="E161" s="400">
        <v>15</v>
      </c>
      <c r="F161" s="400">
        <v>1315</v>
      </c>
      <c r="G161" s="401">
        <v>1.1406844106463878</v>
      </c>
      <c r="H161" s="400" t="s">
        <v>580</v>
      </c>
      <c r="I161" s="400">
        <v>55</v>
      </c>
      <c r="J161" s="401" t="s">
        <v>580</v>
      </c>
      <c r="K161" s="400">
        <v>10</v>
      </c>
      <c r="L161" s="400">
        <v>1260</v>
      </c>
      <c r="M161" s="401">
        <v>0.79365079365079361</v>
      </c>
      <c r="N161" s="400">
        <v>25</v>
      </c>
      <c r="O161" s="400">
        <v>1320</v>
      </c>
      <c r="P161" s="401">
        <v>1.893939393939394</v>
      </c>
      <c r="Q161" s="400">
        <v>0</v>
      </c>
      <c r="R161" s="400">
        <v>30</v>
      </c>
      <c r="S161" s="401">
        <v>0</v>
      </c>
      <c r="T161" s="400">
        <v>25</v>
      </c>
      <c r="U161" s="400">
        <v>1290</v>
      </c>
      <c r="V161" s="401">
        <v>1.9379844961240309</v>
      </c>
      <c r="W161" s="402">
        <v>0.75325498329300622</v>
      </c>
      <c r="X161" s="402">
        <v>1.1443337024732374</v>
      </c>
      <c r="Y161" s="402">
        <v>0.39107871918023118</v>
      </c>
    </row>
    <row r="162" spans="2:25" x14ac:dyDescent="0.15">
      <c r="B162" s="346" t="s">
        <v>4</v>
      </c>
      <c r="C162" s="346" t="s">
        <v>88</v>
      </c>
      <c r="D162" s="346" t="s">
        <v>87</v>
      </c>
      <c r="E162" s="400">
        <v>35</v>
      </c>
      <c r="F162" s="400">
        <v>3565</v>
      </c>
      <c r="G162" s="401">
        <v>0.98176718092566617</v>
      </c>
      <c r="H162" s="400" t="s">
        <v>580</v>
      </c>
      <c r="I162" s="400">
        <v>250</v>
      </c>
      <c r="J162" s="401" t="s">
        <v>580</v>
      </c>
      <c r="K162" s="400">
        <v>30</v>
      </c>
      <c r="L162" s="400">
        <v>3310</v>
      </c>
      <c r="M162" s="401">
        <v>0.90634441087613304</v>
      </c>
      <c r="N162" s="400">
        <v>40</v>
      </c>
      <c r="O162" s="400">
        <v>3665</v>
      </c>
      <c r="P162" s="401">
        <v>1.0914051841746248</v>
      </c>
      <c r="Q162" s="400" t="s">
        <v>580</v>
      </c>
      <c r="R162" s="400">
        <v>200</v>
      </c>
      <c r="S162" s="401" t="s">
        <v>580</v>
      </c>
      <c r="T162" s="400">
        <v>40</v>
      </c>
      <c r="U162" s="400">
        <v>3465</v>
      </c>
      <c r="V162" s="401">
        <v>1.1544011544011543</v>
      </c>
      <c r="W162" s="402">
        <v>0.10963800324895867</v>
      </c>
      <c r="X162" s="402">
        <v>0.24805674352502127</v>
      </c>
      <c r="Y162" s="402">
        <v>0.1384187402760626</v>
      </c>
    </row>
    <row r="163" spans="2:25" x14ac:dyDescent="0.15">
      <c r="B163" s="346" t="s">
        <v>4</v>
      </c>
      <c r="C163" s="346" t="s">
        <v>331</v>
      </c>
      <c r="D163" s="346" t="s">
        <v>330</v>
      </c>
      <c r="E163" s="400">
        <v>50</v>
      </c>
      <c r="F163" s="400">
        <v>4790</v>
      </c>
      <c r="G163" s="401">
        <v>1.0438413361169103</v>
      </c>
      <c r="H163" s="400" t="s">
        <v>580</v>
      </c>
      <c r="I163" s="400">
        <v>370</v>
      </c>
      <c r="J163" s="401" t="s">
        <v>580</v>
      </c>
      <c r="K163" s="400">
        <v>45</v>
      </c>
      <c r="L163" s="400">
        <v>4420</v>
      </c>
      <c r="M163" s="401">
        <v>1.0180995475113122</v>
      </c>
      <c r="N163" s="400">
        <v>50</v>
      </c>
      <c r="O163" s="400">
        <v>4685</v>
      </c>
      <c r="P163" s="401">
        <v>1.0672358591248665</v>
      </c>
      <c r="Q163" s="400" t="s">
        <v>580</v>
      </c>
      <c r="R163" s="400">
        <v>285</v>
      </c>
      <c r="S163" s="401" t="s">
        <v>580</v>
      </c>
      <c r="T163" s="400">
        <v>50</v>
      </c>
      <c r="U163" s="400">
        <v>4400</v>
      </c>
      <c r="V163" s="401">
        <v>1.1363636363636365</v>
      </c>
      <c r="W163" s="402">
        <v>2.3394523007956192E-2</v>
      </c>
      <c r="X163" s="402">
        <v>0.11826408885232431</v>
      </c>
      <c r="Y163" s="402">
        <v>9.486956584436812E-2</v>
      </c>
    </row>
    <row r="164" spans="2:25" x14ac:dyDescent="0.15">
      <c r="B164" s="346" t="s">
        <v>4</v>
      </c>
      <c r="C164" s="346" t="s">
        <v>298</v>
      </c>
      <c r="D164" s="346" t="s">
        <v>297</v>
      </c>
      <c r="E164" s="400">
        <v>20</v>
      </c>
      <c r="F164" s="400">
        <v>1510</v>
      </c>
      <c r="G164" s="401">
        <v>1.3245033112582782</v>
      </c>
      <c r="H164" s="400">
        <v>0</v>
      </c>
      <c r="I164" s="400">
        <v>0</v>
      </c>
      <c r="J164" s="401" t="s">
        <v>589</v>
      </c>
      <c r="K164" s="400">
        <v>20</v>
      </c>
      <c r="L164" s="400">
        <v>1510</v>
      </c>
      <c r="M164" s="401">
        <v>1.3245033112582782</v>
      </c>
      <c r="N164" s="400">
        <v>10</v>
      </c>
      <c r="O164" s="400">
        <v>1490</v>
      </c>
      <c r="P164" s="401">
        <v>0.67114093959731547</v>
      </c>
      <c r="Q164" s="400">
        <v>0</v>
      </c>
      <c r="R164" s="400">
        <v>10</v>
      </c>
      <c r="S164" s="401">
        <v>0</v>
      </c>
      <c r="T164" s="400">
        <v>10</v>
      </c>
      <c r="U164" s="400">
        <v>1475</v>
      </c>
      <c r="V164" s="401">
        <v>0.67796610169491522</v>
      </c>
      <c r="W164" s="402">
        <v>-0.65336237166096278</v>
      </c>
      <c r="X164" s="402">
        <v>-0.64653720956336302</v>
      </c>
      <c r="Y164" s="402">
        <v>6.8251620975997573E-3</v>
      </c>
    </row>
    <row r="165" spans="2:25" x14ac:dyDescent="0.15">
      <c r="B165" s="346" t="s">
        <v>4</v>
      </c>
      <c r="C165" s="346" t="s">
        <v>90</v>
      </c>
      <c r="D165" s="346" t="s">
        <v>89</v>
      </c>
      <c r="E165" s="400">
        <v>35</v>
      </c>
      <c r="F165" s="400">
        <v>3485</v>
      </c>
      <c r="G165" s="401">
        <v>1.0043041606886656</v>
      </c>
      <c r="H165" s="400" t="s">
        <v>580</v>
      </c>
      <c r="I165" s="400">
        <v>135</v>
      </c>
      <c r="J165" s="401" t="s">
        <v>580</v>
      </c>
      <c r="K165" s="400">
        <v>30</v>
      </c>
      <c r="L165" s="400">
        <v>3345</v>
      </c>
      <c r="M165" s="401">
        <v>0.89686098654708524</v>
      </c>
      <c r="N165" s="400">
        <v>35</v>
      </c>
      <c r="O165" s="400">
        <v>3390</v>
      </c>
      <c r="P165" s="401">
        <v>1.0324483775811208</v>
      </c>
      <c r="Q165" s="400">
        <v>0</v>
      </c>
      <c r="R165" s="400">
        <v>155</v>
      </c>
      <c r="S165" s="401">
        <v>0</v>
      </c>
      <c r="T165" s="400">
        <v>35</v>
      </c>
      <c r="U165" s="400">
        <v>3235</v>
      </c>
      <c r="V165" s="401">
        <v>1.0819165378670788</v>
      </c>
      <c r="W165" s="402">
        <v>2.8144216892455276E-2</v>
      </c>
      <c r="X165" s="402">
        <v>0.18505555131999352</v>
      </c>
      <c r="Y165" s="402">
        <v>0.15691133442753824</v>
      </c>
    </row>
    <row r="166" spans="2:25" x14ac:dyDescent="0.15">
      <c r="B166" s="346" t="s">
        <v>4</v>
      </c>
      <c r="C166" s="346" t="s">
        <v>300</v>
      </c>
      <c r="D166" s="346" t="s">
        <v>299</v>
      </c>
      <c r="E166" s="400">
        <v>25</v>
      </c>
      <c r="F166" s="400">
        <v>2015</v>
      </c>
      <c r="G166" s="401">
        <v>1.240694789081886</v>
      </c>
      <c r="H166" s="400" t="s">
        <v>580</v>
      </c>
      <c r="I166" s="400">
        <v>100</v>
      </c>
      <c r="J166" s="401" t="s">
        <v>580</v>
      </c>
      <c r="K166" s="400">
        <v>25</v>
      </c>
      <c r="L166" s="400">
        <v>1915</v>
      </c>
      <c r="M166" s="401">
        <v>1.3054830287206265</v>
      </c>
      <c r="N166" s="400">
        <v>30</v>
      </c>
      <c r="O166" s="400">
        <v>1965</v>
      </c>
      <c r="P166" s="401">
        <v>1.5267175572519083</v>
      </c>
      <c r="Q166" s="400" t="s">
        <v>580</v>
      </c>
      <c r="R166" s="400">
        <v>160</v>
      </c>
      <c r="S166" s="401" t="s">
        <v>580</v>
      </c>
      <c r="T166" s="400">
        <v>25</v>
      </c>
      <c r="U166" s="400">
        <v>1810</v>
      </c>
      <c r="V166" s="401">
        <v>1.3812154696132597</v>
      </c>
      <c r="W166" s="402">
        <v>0.28602276817002226</v>
      </c>
      <c r="X166" s="402">
        <v>7.5732440892633202E-2</v>
      </c>
      <c r="Y166" s="402">
        <v>-0.21029032727738906</v>
      </c>
    </row>
    <row r="167" spans="2:25" x14ac:dyDescent="0.15">
      <c r="B167" s="346" t="s">
        <v>4</v>
      </c>
      <c r="C167" s="346" t="s">
        <v>170</v>
      </c>
      <c r="D167" s="346" t="s">
        <v>169</v>
      </c>
      <c r="E167" s="400">
        <v>50</v>
      </c>
      <c r="F167" s="400">
        <v>3230</v>
      </c>
      <c r="G167" s="401">
        <v>1.5479876160990713</v>
      </c>
      <c r="H167" s="400" t="s">
        <v>580</v>
      </c>
      <c r="I167" s="400">
        <v>200</v>
      </c>
      <c r="J167" s="401" t="s">
        <v>580</v>
      </c>
      <c r="K167" s="400">
        <v>50</v>
      </c>
      <c r="L167" s="400">
        <v>3030</v>
      </c>
      <c r="M167" s="401">
        <v>1.6501650165016499</v>
      </c>
      <c r="N167" s="400">
        <v>40</v>
      </c>
      <c r="O167" s="400">
        <v>2820</v>
      </c>
      <c r="P167" s="401">
        <v>1.4184397163120568</v>
      </c>
      <c r="Q167" s="400">
        <v>0</v>
      </c>
      <c r="R167" s="400">
        <v>100</v>
      </c>
      <c r="S167" s="401">
        <v>0</v>
      </c>
      <c r="T167" s="400">
        <v>40</v>
      </c>
      <c r="U167" s="400">
        <v>2720</v>
      </c>
      <c r="V167" s="401">
        <v>1.4705882352941175</v>
      </c>
      <c r="W167" s="402">
        <v>-0.12954789978701453</v>
      </c>
      <c r="X167" s="402">
        <v>-0.1795767812075324</v>
      </c>
      <c r="Y167" s="402">
        <v>-5.0028881420517868E-2</v>
      </c>
    </row>
    <row r="168" spans="2:25" x14ac:dyDescent="0.15">
      <c r="B168" s="346" t="s">
        <v>4</v>
      </c>
      <c r="C168" s="346" t="s">
        <v>172</v>
      </c>
      <c r="D168" s="346" t="s">
        <v>171</v>
      </c>
      <c r="E168" s="400" t="s">
        <v>579</v>
      </c>
      <c r="F168" s="400" t="s">
        <v>579</v>
      </c>
      <c r="G168" s="401" t="s">
        <v>579</v>
      </c>
      <c r="H168" s="400" t="s">
        <v>579</v>
      </c>
      <c r="I168" s="400" t="s">
        <v>579</v>
      </c>
      <c r="J168" s="401" t="s">
        <v>579</v>
      </c>
      <c r="K168" s="400" t="s">
        <v>579</v>
      </c>
      <c r="L168" s="400" t="s">
        <v>579</v>
      </c>
      <c r="M168" s="401" t="s">
        <v>579</v>
      </c>
      <c r="N168" s="400" t="s">
        <v>579</v>
      </c>
      <c r="O168" s="400" t="s">
        <v>579</v>
      </c>
      <c r="P168" s="401" t="s">
        <v>579</v>
      </c>
      <c r="Q168" s="400" t="s">
        <v>579</v>
      </c>
      <c r="R168" s="400" t="s">
        <v>579</v>
      </c>
      <c r="S168" s="401" t="s">
        <v>579</v>
      </c>
      <c r="T168" s="400" t="s">
        <v>579</v>
      </c>
      <c r="U168" s="400" t="s">
        <v>579</v>
      </c>
      <c r="V168" s="401" t="s">
        <v>579</v>
      </c>
      <c r="W168" s="402" t="s">
        <v>579</v>
      </c>
      <c r="X168" s="402" t="s">
        <v>579</v>
      </c>
      <c r="Y168" s="402" t="s">
        <v>579</v>
      </c>
    </row>
    <row r="169" spans="2:25" x14ac:dyDescent="0.15">
      <c r="B169" s="346" t="s">
        <v>4</v>
      </c>
      <c r="C169" s="346" t="s">
        <v>122</v>
      </c>
      <c r="D169" s="346" t="s">
        <v>121</v>
      </c>
      <c r="E169" s="400">
        <v>20</v>
      </c>
      <c r="F169" s="400">
        <v>1930</v>
      </c>
      <c r="G169" s="401">
        <v>1.0362694300518136</v>
      </c>
      <c r="H169" s="400">
        <v>15</v>
      </c>
      <c r="I169" s="400">
        <v>1410</v>
      </c>
      <c r="J169" s="401">
        <v>1.0638297872340425</v>
      </c>
      <c r="K169" s="400" t="s">
        <v>580</v>
      </c>
      <c r="L169" s="400">
        <v>520</v>
      </c>
      <c r="M169" s="401" t="s">
        <v>580</v>
      </c>
      <c r="N169" s="400" t="s">
        <v>580</v>
      </c>
      <c r="O169" s="400">
        <v>710</v>
      </c>
      <c r="P169" s="401" t="s">
        <v>580</v>
      </c>
      <c r="Q169" s="400" t="s">
        <v>580</v>
      </c>
      <c r="R169" s="400">
        <v>230</v>
      </c>
      <c r="S169" s="401" t="s">
        <v>580</v>
      </c>
      <c r="T169" s="400" t="s">
        <v>580</v>
      </c>
      <c r="U169" s="400">
        <v>480</v>
      </c>
      <c r="V169" s="401" t="s">
        <v>580</v>
      </c>
      <c r="W169" s="402" t="s">
        <v>589</v>
      </c>
      <c r="X169" s="402" t="s">
        <v>589</v>
      </c>
      <c r="Y169" s="402" t="s">
        <v>589</v>
      </c>
    </row>
    <row r="170" spans="2:25" x14ac:dyDescent="0.15">
      <c r="B170" s="346" t="s">
        <v>5</v>
      </c>
      <c r="C170" s="346" t="s">
        <v>532</v>
      </c>
      <c r="D170" s="346" t="s">
        <v>532</v>
      </c>
      <c r="E170" s="400">
        <v>370908</v>
      </c>
      <c r="F170" s="400">
        <v>577748</v>
      </c>
      <c r="G170" s="401">
        <v>64.198924098395835</v>
      </c>
      <c r="H170" s="400">
        <v>72082</v>
      </c>
      <c r="I170" s="400">
        <v>111820</v>
      </c>
      <c r="J170" s="401">
        <v>64.462529064568059</v>
      </c>
      <c r="K170" s="400">
        <v>298826</v>
      </c>
      <c r="L170" s="400">
        <v>465928</v>
      </c>
      <c r="M170" s="401">
        <v>64.135660445390712</v>
      </c>
      <c r="N170" s="400">
        <v>303145</v>
      </c>
      <c r="O170" s="400">
        <v>478963</v>
      </c>
      <c r="P170" s="401">
        <v>63.291945306839978</v>
      </c>
      <c r="Q170" s="400">
        <v>15608</v>
      </c>
      <c r="R170" s="400">
        <v>24564</v>
      </c>
      <c r="S170" s="401">
        <v>63.540140042338379</v>
      </c>
      <c r="T170" s="400">
        <v>287537</v>
      </c>
      <c r="U170" s="400">
        <v>454399</v>
      </c>
      <c r="V170" s="401">
        <v>63.278528341831745</v>
      </c>
      <c r="W170" s="402">
        <v>-0.90697879155585781</v>
      </c>
      <c r="X170" s="402">
        <v>-0.85713210355896763</v>
      </c>
      <c r="Y170" s="402">
        <v>4.9846687996890182E-2</v>
      </c>
    </row>
    <row r="171" spans="2:25" x14ac:dyDescent="0.15">
      <c r="B171" s="346" t="s">
        <v>5</v>
      </c>
      <c r="C171" s="346" t="s">
        <v>18</v>
      </c>
      <c r="D171" s="346" t="s">
        <v>17</v>
      </c>
      <c r="E171" s="400">
        <v>17485</v>
      </c>
      <c r="F171" s="400">
        <v>28525</v>
      </c>
      <c r="G171" s="401">
        <v>61.29710780017529</v>
      </c>
      <c r="H171" s="400">
        <v>2855</v>
      </c>
      <c r="I171" s="400">
        <v>4665</v>
      </c>
      <c r="J171" s="401">
        <v>61.200428724544473</v>
      </c>
      <c r="K171" s="400">
        <v>14635</v>
      </c>
      <c r="L171" s="400">
        <v>23855</v>
      </c>
      <c r="M171" s="401">
        <v>61.34982184028506</v>
      </c>
      <c r="N171" s="400">
        <v>15325</v>
      </c>
      <c r="O171" s="400">
        <v>24955</v>
      </c>
      <c r="P171" s="401">
        <v>61.41053897014627</v>
      </c>
      <c r="Q171" s="400">
        <v>960</v>
      </c>
      <c r="R171" s="400">
        <v>1535</v>
      </c>
      <c r="S171" s="401">
        <v>62.540716612377842</v>
      </c>
      <c r="T171" s="400">
        <v>14365</v>
      </c>
      <c r="U171" s="400">
        <v>23420</v>
      </c>
      <c r="V171" s="401">
        <v>61.336464560204952</v>
      </c>
      <c r="W171" s="402">
        <v>0.11343116997097979</v>
      </c>
      <c r="X171" s="402">
        <v>-1.3357280080107614E-2</v>
      </c>
      <c r="Y171" s="402">
        <v>-0.12678845005108741</v>
      </c>
    </row>
    <row r="172" spans="2:25" x14ac:dyDescent="0.15">
      <c r="B172" s="346" t="s">
        <v>5</v>
      </c>
      <c r="C172" s="346" t="s">
        <v>44</v>
      </c>
      <c r="D172" s="346" t="s">
        <v>43</v>
      </c>
      <c r="E172" s="400">
        <v>44955</v>
      </c>
      <c r="F172" s="400">
        <v>71780</v>
      </c>
      <c r="G172" s="401">
        <v>62.628865979381445</v>
      </c>
      <c r="H172" s="400">
        <v>7285</v>
      </c>
      <c r="I172" s="400">
        <v>11665</v>
      </c>
      <c r="J172" s="401">
        <v>62.451778825546512</v>
      </c>
      <c r="K172" s="400">
        <v>37670</v>
      </c>
      <c r="L172" s="400">
        <v>60115</v>
      </c>
      <c r="M172" s="401">
        <v>62.663228811444725</v>
      </c>
      <c r="N172" s="400">
        <v>38290</v>
      </c>
      <c r="O172" s="400">
        <v>62570</v>
      </c>
      <c r="P172" s="401">
        <v>61.19546108358638</v>
      </c>
      <c r="Q172" s="400">
        <v>1480</v>
      </c>
      <c r="R172" s="400">
        <v>2450</v>
      </c>
      <c r="S172" s="401">
        <v>60.408163265306122</v>
      </c>
      <c r="T172" s="400">
        <v>36810</v>
      </c>
      <c r="U172" s="400">
        <v>60120</v>
      </c>
      <c r="V172" s="401">
        <v>61.227544910179645</v>
      </c>
      <c r="W172" s="402">
        <v>-1.4334048957950642</v>
      </c>
      <c r="X172" s="402">
        <v>-1.4356839012650795</v>
      </c>
      <c r="Y172" s="402">
        <v>-2.2790054700152496E-3</v>
      </c>
    </row>
    <row r="173" spans="2:25" x14ac:dyDescent="0.15">
      <c r="B173" s="346" t="s">
        <v>5</v>
      </c>
      <c r="C173" s="346" t="s">
        <v>92</v>
      </c>
      <c r="D173" s="346" t="s">
        <v>91</v>
      </c>
      <c r="E173" s="400">
        <v>38330</v>
      </c>
      <c r="F173" s="400">
        <v>60350</v>
      </c>
      <c r="G173" s="401">
        <v>63.512841756420876</v>
      </c>
      <c r="H173" s="400">
        <v>10460</v>
      </c>
      <c r="I173" s="400">
        <v>16530</v>
      </c>
      <c r="J173" s="401">
        <v>63.278886872353304</v>
      </c>
      <c r="K173" s="400">
        <v>27870</v>
      </c>
      <c r="L173" s="400">
        <v>43815</v>
      </c>
      <c r="M173" s="401">
        <v>63.608353303663137</v>
      </c>
      <c r="N173" s="400">
        <v>28585</v>
      </c>
      <c r="O173" s="400">
        <v>45475</v>
      </c>
      <c r="P173" s="401">
        <v>62.8587135788895</v>
      </c>
      <c r="Q173" s="400">
        <v>1665</v>
      </c>
      <c r="R173" s="400">
        <v>2675</v>
      </c>
      <c r="S173" s="401">
        <v>62.242990654205613</v>
      </c>
      <c r="T173" s="400">
        <v>26920</v>
      </c>
      <c r="U173" s="400">
        <v>42795</v>
      </c>
      <c r="V173" s="401">
        <v>62.904544923472372</v>
      </c>
      <c r="W173" s="402">
        <v>-0.65412817753137631</v>
      </c>
      <c r="X173" s="402">
        <v>-0.70380838019076464</v>
      </c>
      <c r="Y173" s="402">
        <v>-4.9680202659388328E-2</v>
      </c>
    </row>
    <row r="174" spans="2:25" x14ac:dyDescent="0.15">
      <c r="B174" s="346" t="s">
        <v>5</v>
      </c>
      <c r="C174" s="346" t="s">
        <v>124</v>
      </c>
      <c r="D174" s="346" t="s">
        <v>123</v>
      </c>
      <c r="E174" s="400">
        <v>33095</v>
      </c>
      <c r="F174" s="400">
        <v>51025</v>
      </c>
      <c r="G174" s="401">
        <v>64.860362567368938</v>
      </c>
      <c r="H174" s="400">
        <v>8880</v>
      </c>
      <c r="I174" s="400">
        <v>13510</v>
      </c>
      <c r="J174" s="401">
        <v>65.729089563286465</v>
      </c>
      <c r="K174" s="400">
        <v>24210</v>
      </c>
      <c r="L174" s="400">
        <v>37515</v>
      </c>
      <c r="M174" s="401">
        <v>64.534186325469818</v>
      </c>
      <c r="N174" s="400">
        <v>25195</v>
      </c>
      <c r="O174" s="400">
        <v>39690</v>
      </c>
      <c r="P174" s="401">
        <v>63.479465860418237</v>
      </c>
      <c r="Q174" s="400">
        <v>2055</v>
      </c>
      <c r="R174" s="400">
        <v>3215</v>
      </c>
      <c r="S174" s="401">
        <v>63.919129082426132</v>
      </c>
      <c r="T174" s="400">
        <v>23135</v>
      </c>
      <c r="U174" s="400">
        <v>36475</v>
      </c>
      <c r="V174" s="401">
        <v>63.427004797806717</v>
      </c>
      <c r="W174" s="402">
        <v>-1.3808967069507005</v>
      </c>
      <c r="X174" s="402">
        <v>-1.1071815276631014</v>
      </c>
      <c r="Y174" s="402">
        <v>0.27371517928759914</v>
      </c>
    </row>
    <row r="175" spans="2:25" x14ac:dyDescent="0.15">
      <c r="B175" s="346" t="s">
        <v>5</v>
      </c>
      <c r="C175" s="346" t="s">
        <v>144</v>
      </c>
      <c r="D175" s="346" t="s">
        <v>143</v>
      </c>
      <c r="E175" s="400">
        <v>41070</v>
      </c>
      <c r="F175" s="400">
        <v>67340</v>
      </c>
      <c r="G175" s="401">
        <v>60.989010989010993</v>
      </c>
      <c r="H175" s="400">
        <v>11345</v>
      </c>
      <c r="I175" s="400">
        <v>18140</v>
      </c>
      <c r="J175" s="401">
        <v>62.541345093715549</v>
      </c>
      <c r="K175" s="400">
        <v>29725</v>
      </c>
      <c r="L175" s="400">
        <v>49195</v>
      </c>
      <c r="M175" s="401">
        <v>60.422807195853231</v>
      </c>
      <c r="N175" s="400">
        <v>29505</v>
      </c>
      <c r="O175" s="400">
        <v>49095</v>
      </c>
      <c r="P175" s="401">
        <v>60.097769630308584</v>
      </c>
      <c r="Q175" s="400">
        <v>1235</v>
      </c>
      <c r="R175" s="400">
        <v>2145</v>
      </c>
      <c r="S175" s="401">
        <v>57.575757575757578</v>
      </c>
      <c r="T175" s="400">
        <v>28270</v>
      </c>
      <c r="U175" s="400">
        <v>46950</v>
      </c>
      <c r="V175" s="401">
        <v>60.21299254526091</v>
      </c>
      <c r="W175" s="402">
        <v>-0.89124135870240906</v>
      </c>
      <c r="X175" s="402">
        <v>-0.20981465059232107</v>
      </c>
      <c r="Y175" s="402">
        <v>0.68142670811008799</v>
      </c>
    </row>
    <row r="176" spans="2:25" x14ac:dyDescent="0.15">
      <c r="B176" s="346" t="s">
        <v>5</v>
      </c>
      <c r="C176" s="346" t="s">
        <v>174</v>
      </c>
      <c r="D176" s="346" t="s">
        <v>173</v>
      </c>
      <c r="E176" s="400">
        <v>44435</v>
      </c>
      <c r="F176" s="400">
        <v>66150</v>
      </c>
      <c r="G176" s="401">
        <v>67.173091458805743</v>
      </c>
      <c r="H176" s="400">
        <v>8025</v>
      </c>
      <c r="I176" s="400">
        <v>11875</v>
      </c>
      <c r="J176" s="401">
        <v>67.578947368421055</v>
      </c>
      <c r="K176" s="400">
        <v>36410</v>
      </c>
      <c r="L176" s="400">
        <v>54275</v>
      </c>
      <c r="M176" s="401">
        <v>67.084292952556424</v>
      </c>
      <c r="N176" s="400">
        <v>37330</v>
      </c>
      <c r="O176" s="400">
        <v>56575</v>
      </c>
      <c r="P176" s="401">
        <v>65.983208130799824</v>
      </c>
      <c r="Q176" s="400">
        <v>2450</v>
      </c>
      <c r="R176" s="400">
        <v>3700</v>
      </c>
      <c r="S176" s="401">
        <v>66.21621621621621</v>
      </c>
      <c r="T176" s="400">
        <v>34880</v>
      </c>
      <c r="U176" s="400">
        <v>52875</v>
      </c>
      <c r="V176" s="401">
        <v>65.966903073286048</v>
      </c>
      <c r="W176" s="402">
        <v>-1.1898833280059193</v>
      </c>
      <c r="X176" s="402">
        <v>-1.1173898792703767</v>
      </c>
      <c r="Y176" s="402">
        <v>7.2493448735542643E-2</v>
      </c>
    </row>
    <row r="177" spans="2:25" x14ac:dyDescent="0.15">
      <c r="B177" s="346" t="s">
        <v>5</v>
      </c>
      <c r="C177" s="346" t="s">
        <v>198</v>
      </c>
      <c r="D177" s="346" t="s">
        <v>197</v>
      </c>
      <c r="E177" s="400">
        <v>56960</v>
      </c>
      <c r="F177" s="400">
        <v>94405</v>
      </c>
      <c r="G177" s="401">
        <v>60.33578729940151</v>
      </c>
      <c r="H177" s="400">
        <v>10180</v>
      </c>
      <c r="I177" s="400">
        <v>16695</v>
      </c>
      <c r="J177" s="401">
        <v>60.976340221623239</v>
      </c>
      <c r="K177" s="400">
        <v>46780</v>
      </c>
      <c r="L177" s="400">
        <v>77710</v>
      </c>
      <c r="M177" s="401">
        <v>60.198172693347061</v>
      </c>
      <c r="N177" s="400">
        <v>46455</v>
      </c>
      <c r="O177" s="400">
        <v>77505</v>
      </c>
      <c r="P177" s="401">
        <v>59.93806851170892</v>
      </c>
      <c r="Q177" s="400">
        <v>1790</v>
      </c>
      <c r="R177" s="400">
        <v>2860</v>
      </c>
      <c r="S177" s="401">
        <v>62.587412587412587</v>
      </c>
      <c r="T177" s="400">
        <v>44670</v>
      </c>
      <c r="U177" s="400">
        <v>74645</v>
      </c>
      <c r="V177" s="401">
        <v>59.843258088284543</v>
      </c>
      <c r="W177" s="402">
        <v>-0.39771878769258961</v>
      </c>
      <c r="X177" s="402">
        <v>-0.35491460506251826</v>
      </c>
      <c r="Y177" s="402">
        <v>4.2804182630071352E-2</v>
      </c>
    </row>
    <row r="178" spans="2:25" x14ac:dyDescent="0.15">
      <c r="B178" s="346" t="s">
        <v>5</v>
      </c>
      <c r="C178" s="346" t="s">
        <v>263</v>
      </c>
      <c r="D178" s="346" t="s">
        <v>262</v>
      </c>
      <c r="E178" s="400">
        <v>63860</v>
      </c>
      <c r="F178" s="400">
        <v>93490</v>
      </c>
      <c r="G178" s="401">
        <v>68.306770777623271</v>
      </c>
      <c r="H178" s="400">
        <v>6485</v>
      </c>
      <c r="I178" s="400">
        <v>9390</v>
      </c>
      <c r="J178" s="401">
        <v>69.062832800851965</v>
      </c>
      <c r="K178" s="400">
        <v>57375</v>
      </c>
      <c r="L178" s="400">
        <v>84100</v>
      </c>
      <c r="M178" s="401">
        <v>68.222354340071348</v>
      </c>
      <c r="N178" s="400">
        <v>57385</v>
      </c>
      <c r="O178" s="400">
        <v>85615</v>
      </c>
      <c r="P178" s="401">
        <v>67.026806050341648</v>
      </c>
      <c r="Q178" s="400">
        <v>2250</v>
      </c>
      <c r="R178" s="400">
        <v>3375</v>
      </c>
      <c r="S178" s="401">
        <v>66.666666666666657</v>
      </c>
      <c r="T178" s="400">
        <v>55135</v>
      </c>
      <c r="U178" s="400">
        <v>82240</v>
      </c>
      <c r="V178" s="401">
        <v>67.041585603112836</v>
      </c>
      <c r="W178" s="402">
        <v>-1.279964727281623</v>
      </c>
      <c r="X178" s="402">
        <v>-1.1807687369585125</v>
      </c>
      <c r="Y178" s="402">
        <v>9.919599032311055E-2</v>
      </c>
    </row>
    <row r="179" spans="2:25" x14ac:dyDescent="0.15">
      <c r="B179" s="346" t="s">
        <v>5</v>
      </c>
      <c r="C179" s="346" t="s">
        <v>302</v>
      </c>
      <c r="D179" s="346" t="s">
        <v>301</v>
      </c>
      <c r="E179" s="400">
        <v>30715</v>
      </c>
      <c r="F179" s="400">
        <v>44685</v>
      </c>
      <c r="G179" s="401">
        <v>68.736712543359062</v>
      </c>
      <c r="H179" s="400">
        <v>6570</v>
      </c>
      <c r="I179" s="400">
        <v>9345</v>
      </c>
      <c r="J179" s="401">
        <v>70.304975922953446</v>
      </c>
      <c r="K179" s="400">
        <v>24145</v>
      </c>
      <c r="L179" s="400">
        <v>35340</v>
      </c>
      <c r="M179" s="401">
        <v>68.322014714204869</v>
      </c>
      <c r="N179" s="400">
        <v>25075</v>
      </c>
      <c r="O179" s="400">
        <v>37485</v>
      </c>
      <c r="P179" s="401">
        <v>66.893424036281175</v>
      </c>
      <c r="Q179" s="400">
        <v>1725</v>
      </c>
      <c r="R179" s="400">
        <v>2600</v>
      </c>
      <c r="S179" s="401">
        <v>66.34615384615384</v>
      </c>
      <c r="T179" s="400">
        <v>23350</v>
      </c>
      <c r="U179" s="400">
        <v>34885</v>
      </c>
      <c r="V179" s="401">
        <v>66.934212412211551</v>
      </c>
      <c r="W179" s="402">
        <v>-1.8432885070778866</v>
      </c>
      <c r="X179" s="402">
        <v>-1.3878023019933181</v>
      </c>
      <c r="Y179" s="402">
        <v>0.4554862050845685</v>
      </c>
    </row>
    <row r="180" spans="2:25" x14ac:dyDescent="0.15">
      <c r="B180" s="346" t="s">
        <v>5</v>
      </c>
      <c r="C180" s="346" t="s">
        <v>200</v>
      </c>
      <c r="D180" s="346" t="s">
        <v>199</v>
      </c>
      <c r="E180" s="400">
        <v>1855</v>
      </c>
      <c r="F180" s="400">
        <v>3450</v>
      </c>
      <c r="G180" s="401">
        <v>53.768115942028984</v>
      </c>
      <c r="H180" s="400">
        <v>0</v>
      </c>
      <c r="I180" s="400">
        <v>0</v>
      </c>
      <c r="J180" s="401" t="s">
        <v>589</v>
      </c>
      <c r="K180" s="400">
        <v>1855</v>
      </c>
      <c r="L180" s="400">
        <v>3450</v>
      </c>
      <c r="M180" s="401">
        <v>53.768115942028984</v>
      </c>
      <c r="N180" s="400">
        <v>1790</v>
      </c>
      <c r="O180" s="400">
        <v>3310</v>
      </c>
      <c r="P180" s="401">
        <v>54.0785498489426</v>
      </c>
      <c r="Q180" s="400" t="s">
        <v>580</v>
      </c>
      <c r="R180" s="400">
        <v>10</v>
      </c>
      <c r="S180" s="401" t="s">
        <v>580</v>
      </c>
      <c r="T180" s="400">
        <v>1785</v>
      </c>
      <c r="U180" s="400">
        <v>3300</v>
      </c>
      <c r="V180" s="401">
        <v>54.090909090909086</v>
      </c>
      <c r="W180" s="402">
        <v>0.31043390691361594</v>
      </c>
      <c r="X180" s="402">
        <v>0.32279314888010191</v>
      </c>
      <c r="Y180" s="402">
        <v>1.2359241966485968E-2</v>
      </c>
    </row>
    <row r="181" spans="2:25" x14ac:dyDescent="0.15">
      <c r="B181" s="346" t="s">
        <v>5</v>
      </c>
      <c r="C181" s="346" t="s">
        <v>202</v>
      </c>
      <c r="D181" s="346" t="s">
        <v>201</v>
      </c>
      <c r="E181" s="400">
        <v>2615</v>
      </c>
      <c r="F181" s="400">
        <v>4110</v>
      </c>
      <c r="G181" s="401">
        <v>63.625304136253035</v>
      </c>
      <c r="H181" s="400">
        <v>65</v>
      </c>
      <c r="I181" s="400">
        <v>110</v>
      </c>
      <c r="J181" s="401">
        <v>59.090909090909093</v>
      </c>
      <c r="K181" s="400">
        <v>2550</v>
      </c>
      <c r="L181" s="400">
        <v>3995</v>
      </c>
      <c r="M181" s="401">
        <v>63.829787234042556</v>
      </c>
      <c r="N181" s="400">
        <v>2560</v>
      </c>
      <c r="O181" s="400">
        <v>4010</v>
      </c>
      <c r="P181" s="401">
        <v>63.840399002493761</v>
      </c>
      <c r="Q181" s="400">
        <v>115</v>
      </c>
      <c r="R181" s="400">
        <v>160</v>
      </c>
      <c r="S181" s="401">
        <v>71.875</v>
      </c>
      <c r="T181" s="400">
        <v>2440</v>
      </c>
      <c r="U181" s="400">
        <v>3850</v>
      </c>
      <c r="V181" s="401">
        <v>63.376623376623378</v>
      </c>
      <c r="W181" s="402">
        <v>0.21509486624072593</v>
      </c>
      <c r="X181" s="402">
        <v>-0.45316385741917742</v>
      </c>
      <c r="Y181" s="402">
        <v>-0.66825872365990335</v>
      </c>
    </row>
    <row r="182" spans="2:25" x14ac:dyDescent="0.15">
      <c r="B182" s="346" t="s">
        <v>5</v>
      </c>
      <c r="C182" s="346" t="s">
        <v>94</v>
      </c>
      <c r="D182" s="346" t="s">
        <v>93</v>
      </c>
      <c r="E182" s="400">
        <v>1705</v>
      </c>
      <c r="F182" s="400">
        <v>2690</v>
      </c>
      <c r="G182" s="401">
        <v>63.382899628252787</v>
      </c>
      <c r="H182" s="400">
        <v>650</v>
      </c>
      <c r="I182" s="400">
        <v>1050</v>
      </c>
      <c r="J182" s="401">
        <v>61.904761904761905</v>
      </c>
      <c r="K182" s="400">
        <v>1055</v>
      </c>
      <c r="L182" s="400">
        <v>1645</v>
      </c>
      <c r="M182" s="401">
        <v>64.133738601823708</v>
      </c>
      <c r="N182" s="400">
        <v>990</v>
      </c>
      <c r="O182" s="400">
        <v>1525</v>
      </c>
      <c r="P182" s="401">
        <v>64.918032786885249</v>
      </c>
      <c r="Q182" s="400">
        <v>0</v>
      </c>
      <c r="R182" s="400">
        <v>0</v>
      </c>
      <c r="S182" s="401" t="s">
        <v>589</v>
      </c>
      <c r="T182" s="400">
        <v>990</v>
      </c>
      <c r="U182" s="400">
        <v>1525</v>
      </c>
      <c r="V182" s="401">
        <v>64.918032786885249</v>
      </c>
      <c r="W182" s="402">
        <v>1.5351331586324619</v>
      </c>
      <c r="X182" s="402">
        <v>0.78429418506154036</v>
      </c>
      <c r="Y182" s="402">
        <v>-0.75083897357092155</v>
      </c>
    </row>
    <row r="183" spans="2:25" x14ac:dyDescent="0.15">
      <c r="B183" s="346" t="s">
        <v>5</v>
      </c>
      <c r="C183" s="346" t="s">
        <v>304</v>
      </c>
      <c r="D183" s="346" t="s">
        <v>303</v>
      </c>
      <c r="E183" s="400" t="s">
        <v>579</v>
      </c>
      <c r="F183" s="400" t="s">
        <v>579</v>
      </c>
      <c r="G183" s="401" t="s">
        <v>579</v>
      </c>
      <c r="H183" s="400" t="s">
        <v>579</v>
      </c>
      <c r="I183" s="400" t="s">
        <v>579</v>
      </c>
      <c r="J183" s="401" t="s">
        <v>579</v>
      </c>
      <c r="K183" s="400" t="s">
        <v>579</v>
      </c>
      <c r="L183" s="400" t="s">
        <v>579</v>
      </c>
      <c r="M183" s="401" t="s">
        <v>579</v>
      </c>
      <c r="N183" s="400" t="s">
        <v>579</v>
      </c>
      <c r="O183" s="400" t="s">
        <v>579</v>
      </c>
      <c r="P183" s="401" t="s">
        <v>579</v>
      </c>
      <c r="Q183" s="400" t="s">
        <v>579</v>
      </c>
      <c r="R183" s="400" t="s">
        <v>579</v>
      </c>
      <c r="S183" s="401" t="s">
        <v>579</v>
      </c>
      <c r="T183" s="400" t="s">
        <v>579</v>
      </c>
      <c r="U183" s="400" t="s">
        <v>579</v>
      </c>
      <c r="V183" s="401" t="s">
        <v>579</v>
      </c>
      <c r="W183" s="402" t="s">
        <v>579</v>
      </c>
      <c r="X183" s="402" t="s">
        <v>579</v>
      </c>
      <c r="Y183" s="402" t="s">
        <v>579</v>
      </c>
    </row>
    <row r="184" spans="2:25" x14ac:dyDescent="0.15">
      <c r="B184" s="346" t="s">
        <v>5</v>
      </c>
      <c r="C184" s="346" t="s">
        <v>176</v>
      </c>
      <c r="D184" s="346" t="s">
        <v>175</v>
      </c>
      <c r="E184" s="400">
        <v>1270</v>
      </c>
      <c r="F184" s="400">
        <v>2035</v>
      </c>
      <c r="G184" s="401">
        <v>62.40786240786241</v>
      </c>
      <c r="H184" s="400">
        <v>125</v>
      </c>
      <c r="I184" s="400">
        <v>180</v>
      </c>
      <c r="J184" s="401">
        <v>69.444444444444443</v>
      </c>
      <c r="K184" s="400">
        <v>1145</v>
      </c>
      <c r="L184" s="400">
        <v>1855</v>
      </c>
      <c r="M184" s="401">
        <v>61.725067385444746</v>
      </c>
      <c r="N184" s="400">
        <v>1320</v>
      </c>
      <c r="O184" s="400">
        <v>2085</v>
      </c>
      <c r="P184" s="401">
        <v>63.309352517985609</v>
      </c>
      <c r="Q184" s="400">
        <v>70</v>
      </c>
      <c r="R184" s="400">
        <v>90</v>
      </c>
      <c r="S184" s="401">
        <v>77.777777777777786</v>
      </c>
      <c r="T184" s="400">
        <v>1250</v>
      </c>
      <c r="U184" s="400">
        <v>1995</v>
      </c>
      <c r="V184" s="401">
        <v>62.656641604010019</v>
      </c>
      <c r="W184" s="402">
        <v>0.90149011012319846</v>
      </c>
      <c r="X184" s="402">
        <v>0.93157421856527378</v>
      </c>
      <c r="Y184" s="402">
        <v>3.0084108442075319E-2</v>
      </c>
    </row>
    <row r="185" spans="2:25" x14ac:dyDescent="0.15">
      <c r="B185" s="346" t="s">
        <v>5</v>
      </c>
      <c r="C185" s="346" t="s">
        <v>204</v>
      </c>
      <c r="D185" s="346" t="s">
        <v>203</v>
      </c>
      <c r="E185" s="400">
        <v>1940</v>
      </c>
      <c r="F185" s="400">
        <v>3165</v>
      </c>
      <c r="G185" s="401">
        <v>61.295418641390206</v>
      </c>
      <c r="H185" s="400">
        <v>525</v>
      </c>
      <c r="I185" s="400">
        <v>860</v>
      </c>
      <c r="J185" s="401">
        <v>61.046511627906973</v>
      </c>
      <c r="K185" s="400">
        <v>1415</v>
      </c>
      <c r="L185" s="400">
        <v>2300</v>
      </c>
      <c r="M185" s="401">
        <v>61.521739130434781</v>
      </c>
      <c r="N185" s="400">
        <v>1410</v>
      </c>
      <c r="O185" s="400">
        <v>2240</v>
      </c>
      <c r="P185" s="401">
        <v>62.946428571428569</v>
      </c>
      <c r="Q185" s="400">
        <v>100</v>
      </c>
      <c r="R185" s="400">
        <v>155</v>
      </c>
      <c r="S185" s="401">
        <v>64.516129032258064</v>
      </c>
      <c r="T185" s="400">
        <v>1310</v>
      </c>
      <c r="U185" s="400">
        <v>2085</v>
      </c>
      <c r="V185" s="401">
        <v>62.829736211031175</v>
      </c>
      <c r="W185" s="402">
        <v>1.6510099300383629</v>
      </c>
      <c r="X185" s="402">
        <v>1.3079970805963939</v>
      </c>
      <c r="Y185" s="402">
        <v>-0.34301284944196908</v>
      </c>
    </row>
    <row r="186" spans="2:25" x14ac:dyDescent="0.15">
      <c r="B186" s="346" t="s">
        <v>5</v>
      </c>
      <c r="C186" s="346" t="s">
        <v>146</v>
      </c>
      <c r="D186" s="346" t="s">
        <v>145</v>
      </c>
      <c r="E186" s="400">
        <v>8885</v>
      </c>
      <c r="F186" s="400">
        <v>15420</v>
      </c>
      <c r="G186" s="401">
        <v>57.619974059662773</v>
      </c>
      <c r="H186" s="400">
        <v>2605</v>
      </c>
      <c r="I186" s="400">
        <v>4475</v>
      </c>
      <c r="J186" s="401">
        <v>58.212290502793294</v>
      </c>
      <c r="K186" s="400">
        <v>6285</v>
      </c>
      <c r="L186" s="400">
        <v>10945</v>
      </c>
      <c r="M186" s="401">
        <v>57.423481041571492</v>
      </c>
      <c r="N186" s="400">
        <v>6465</v>
      </c>
      <c r="O186" s="400">
        <v>11165</v>
      </c>
      <c r="P186" s="401">
        <v>57.904164800716529</v>
      </c>
      <c r="Q186" s="400">
        <v>350</v>
      </c>
      <c r="R186" s="400">
        <v>640</v>
      </c>
      <c r="S186" s="401">
        <v>54.6875</v>
      </c>
      <c r="T186" s="400">
        <v>6115</v>
      </c>
      <c r="U186" s="400">
        <v>10520</v>
      </c>
      <c r="V186" s="401">
        <v>58.127376425855516</v>
      </c>
      <c r="W186" s="402">
        <v>0.28419074105375586</v>
      </c>
      <c r="X186" s="402">
        <v>0.70389538428402432</v>
      </c>
      <c r="Y186" s="402">
        <v>0.41970464323026846</v>
      </c>
    </row>
    <row r="187" spans="2:25" x14ac:dyDescent="0.15">
      <c r="B187" s="346" t="s">
        <v>5</v>
      </c>
      <c r="C187" s="346" t="s">
        <v>46</v>
      </c>
      <c r="D187" s="346" t="s">
        <v>45</v>
      </c>
      <c r="E187" s="400">
        <v>1345</v>
      </c>
      <c r="F187" s="400">
        <v>2175</v>
      </c>
      <c r="G187" s="401">
        <v>61.839080459770116</v>
      </c>
      <c r="H187" s="400">
        <v>30</v>
      </c>
      <c r="I187" s="400">
        <v>60</v>
      </c>
      <c r="J187" s="401">
        <v>50</v>
      </c>
      <c r="K187" s="400">
        <v>1310</v>
      </c>
      <c r="L187" s="400">
        <v>2115</v>
      </c>
      <c r="M187" s="401">
        <v>61.938534278959814</v>
      </c>
      <c r="N187" s="400">
        <v>1340</v>
      </c>
      <c r="O187" s="400">
        <v>2220</v>
      </c>
      <c r="P187" s="401">
        <v>60.360360360360367</v>
      </c>
      <c r="Q187" s="400">
        <v>30</v>
      </c>
      <c r="R187" s="400">
        <v>60</v>
      </c>
      <c r="S187" s="401">
        <v>50</v>
      </c>
      <c r="T187" s="400">
        <v>1310</v>
      </c>
      <c r="U187" s="400">
        <v>2165</v>
      </c>
      <c r="V187" s="401">
        <v>60.508083140877602</v>
      </c>
      <c r="W187" s="402">
        <v>-1.4787200994097489</v>
      </c>
      <c r="X187" s="402">
        <v>-1.430451138082212</v>
      </c>
      <c r="Y187" s="402">
        <v>4.8268961327536886E-2</v>
      </c>
    </row>
    <row r="188" spans="2:25" x14ac:dyDescent="0.15">
      <c r="B188" s="346" t="s">
        <v>5</v>
      </c>
      <c r="C188" s="346" t="s">
        <v>48</v>
      </c>
      <c r="D188" s="346" t="s">
        <v>47</v>
      </c>
      <c r="E188" s="400">
        <v>915</v>
      </c>
      <c r="F188" s="400">
        <v>1525</v>
      </c>
      <c r="G188" s="401">
        <v>60</v>
      </c>
      <c r="H188" s="400">
        <v>45</v>
      </c>
      <c r="I188" s="400">
        <v>80</v>
      </c>
      <c r="J188" s="401">
        <v>56.25</v>
      </c>
      <c r="K188" s="400">
        <v>865</v>
      </c>
      <c r="L188" s="400">
        <v>1440</v>
      </c>
      <c r="M188" s="401">
        <v>60.069444444444443</v>
      </c>
      <c r="N188" s="400">
        <v>930</v>
      </c>
      <c r="O188" s="400">
        <v>1600</v>
      </c>
      <c r="P188" s="401">
        <v>58.125000000000007</v>
      </c>
      <c r="Q188" s="400">
        <v>80</v>
      </c>
      <c r="R188" s="400">
        <v>155</v>
      </c>
      <c r="S188" s="401">
        <v>51.612903225806448</v>
      </c>
      <c r="T188" s="400">
        <v>850</v>
      </c>
      <c r="U188" s="400">
        <v>1440</v>
      </c>
      <c r="V188" s="401">
        <v>59.027777777777779</v>
      </c>
      <c r="W188" s="402">
        <v>-1.8749999999999929</v>
      </c>
      <c r="X188" s="402">
        <v>-1.0416666666666643</v>
      </c>
      <c r="Y188" s="402">
        <v>0.8333333333333286</v>
      </c>
    </row>
    <row r="189" spans="2:25" x14ac:dyDescent="0.15">
      <c r="B189" s="346" t="s">
        <v>5</v>
      </c>
      <c r="C189" s="346" t="s">
        <v>50</v>
      </c>
      <c r="D189" s="346" t="s">
        <v>49</v>
      </c>
      <c r="E189" s="400">
        <v>2415</v>
      </c>
      <c r="F189" s="400">
        <v>3840</v>
      </c>
      <c r="G189" s="401">
        <v>62.890625</v>
      </c>
      <c r="H189" s="400">
        <v>110</v>
      </c>
      <c r="I189" s="400">
        <v>180</v>
      </c>
      <c r="J189" s="401">
        <v>61.111111111111114</v>
      </c>
      <c r="K189" s="400">
        <v>2305</v>
      </c>
      <c r="L189" s="400">
        <v>3660</v>
      </c>
      <c r="M189" s="401">
        <v>62.978142076502728</v>
      </c>
      <c r="N189" s="400">
        <v>2395</v>
      </c>
      <c r="O189" s="400">
        <v>3880</v>
      </c>
      <c r="P189" s="401">
        <v>61.726804123711347</v>
      </c>
      <c r="Q189" s="400">
        <v>45</v>
      </c>
      <c r="R189" s="400">
        <v>65</v>
      </c>
      <c r="S189" s="401">
        <v>69.230769230769226</v>
      </c>
      <c r="T189" s="400">
        <v>2350</v>
      </c>
      <c r="U189" s="400">
        <v>3815</v>
      </c>
      <c r="V189" s="401">
        <v>61.59895150720839</v>
      </c>
      <c r="W189" s="402">
        <v>-1.1638208762886535</v>
      </c>
      <c r="X189" s="402">
        <v>-1.3791905692943374</v>
      </c>
      <c r="Y189" s="402">
        <v>-0.21536969300568387</v>
      </c>
    </row>
    <row r="190" spans="2:25" x14ac:dyDescent="0.15">
      <c r="B190" s="346" t="s">
        <v>5</v>
      </c>
      <c r="C190" s="346" t="s">
        <v>265</v>
      </c>
      <c r="D190" s="346" t="s">
        <v>264</v>
      </c>
      <c r="E190" s="400">
        <v>950</v>
      </c>
      <c r="F190" s="400">
        <v>1350</v>
      </c>
      <c r="G190" s="401">
        <v>70.370370370370367</v>
      </c>
      <c r="H190" s="400">
        <v>90</v>
      </c>
      <c r="I190" s="400">
        <v>120</v>
      </c>
      <c r="J190" s="401">
        <v>75</v>
      </c>
      <c r="K190" s="400">
        <v>860</v>
      </c>
      <c r="L190" s="400">
        <v>1235</v>
      </c>
      <c r="M190" s="401">
        <v>69.635627530364374</v>
      </c>
      <c r="N190" s="400">
        <v>875</v>
      </c>
      <c r="O190" s="400">
        <v>1340</v>
      </c>
      <c r="P190" s="401">
        <v>65.298507462686572</v>
      </c>
      <c r="Q190" s="400">
        <v>100</v>
      </c>
      <c r="R190" s="400">
        <v>140</v>
      </c>
      <c r="S190" s="401">
        <v>71.428571428571431</v>
      </c>
      <c r="T190" s="400">
        <v>780</v>
      </c>
      <c r="U190" s="400">
        <v>1200</v>
      </c>
      <c r="V190" s="401">
        <v>65</v>
      </c>
      <c r="W190" s="402">
        <v>-5.0718629076837942</v>
      </c>
      <c r="X190" s="402">
        <v>-4.6356275303643741</v>
      </c>
      <c r="Y190" s="402">
        <v>0.43623537731942008</v>
      </c>
    </row>
    <row r="191" spans="2:25" x14ac:dyDescent="0.15">
      <c r="B191" s="346" t="s">
        <v>5</v>
      </c>
      <c r="C191" s="346" t="s">
        <v>96</v>
      </c>
      <c r="D191" s="346" t="s">
        <v>95</v>
      </c>
      <c r="E191" s="400">
        <v>4205</v>
      </c>
      <c r="F191" s="400">
        <v>7060</v>
      </c>
      <c r="G191" s="401">
        <v>59.560906515580733</v>
      </c>
      <c r="H191" s="400">
        <v>2835</v>
      </c>
      <c r="I191" s="400">
        <v>4620</v>
      </c>
      <c r="J191" s="401">
        <v>61.363636363636367</v>
      </c>
      <c r="K191" s="400">
        <v>1370</v>
      </c>
      <c r="L191" s="400">
        <v>2440</v>
      </c>
      <c r="M191" s="401">
        <v>56.147540983606561</v>
      </c>
      <c r="N191" s="400">
        <v>1485</v>
      </c>
      <c r="O191" s="400">
        <v>2660</v>
      </c>
      <c r="P191" s="401">
        <v>55.827067669172934</v>
      </c>
      <c r="Q191" s="400">
        <v>105</v>
      </c>
      <c r="R191" s="400">
        <v>200</v>
      </c>
      <c r="S191" s="401">
        <v>52.5</v>
      </c>
      <c r="T191" s="400">
        <v>1380</v>
      </c>
      <c r="U191" s="400">
        <v>2460</v>
      </c>
      <c r="V191" s="401">
        <v>56.09756097560976</v>
      </c>
      <c r="W191" s="402">
        <v>-3.7338388464077994</v>
      </c>
      <c r="X191" s="402">
        <v>-4.9980007996801135E-2</v>
      </c>
      <c r="Y191" s="402">
        <v>3.6838588384109983</v>
      </c>
    </row>
    <row r="192" spans="2:25" x14ac:dyDescent="0.15">
      <c r="B192" s="346" t="s">
        <v>5</v>
      </c>
      <c r="C192" s="346" t="s">
        <v>206</v>
      </c>
      <c r="D192" s="346" t="s">
        <v>205</v>
      </c>
      <c r="E192" s="400">
        <v>2080</v>
      </c>
      <c r="F192" s="400">
        <v>3690</v>
      </c>
      <c r="G192" s="401">
        <v>56.36856368563685</v>
      </c>
      <c r="H192" s="400">
        <v>125</v>
      </c>
      <c r="I192" s="400">
        <v>225</v>
      </c>
      <c r="J192" s="401">
        <v>55.555555555555557</v>
      </c>
      <c r="K192" s="400">
        <v>1960</v>
      </c>
      <c r="L192" s="400">
        <v>3460</v>
      </c>
      <c r="M192" s="401">
        <v>56.647398843930638</v>
      </c>
      <c r="N192" s="400">
        <v>2050</v>
      </c>
      <c r="O192" s="400">
        <v>3585</v>
      </c>
      <c r="P192" s="401">
        <v>57.182705718270576</v>
      </c>
      <c r="Q192" s="400">
        <v>105</v>
      </c>
      <c r="R192" s="400">
        <v>175</v>
      </c>
      <c r="S192" s="401">
        <v>60</v>
      </c>
      <c r="T192" s="400">
        <v>1945</v>
      </c>
      <c r="U192" s="400">
        <v>3410</v>
      </c>
      <c r="V192" s="401">
        <v>57.038123167155433</v>
      </c>
      <c r="W192" s="402">
        <v>0.81414203263372542</v>
      </c>
      <c r="X192" s="402">
        <v>0.390724323224795</v>
      </c>
      <c r="Y192" s="402">
        <v>-0.42341770940893042</v>
      </c>
    </row>
    <row r="193" spans="2:25" x14ac:dyDescent="0.15">
      <c r="B193" s="346" t="s">
        <v>5</v>
      </c>
      <c r="C193" s="346" t="s">
        <v>267</v>
      </c>
      <c r="D193" s="346" t="s">
        <v>266</v>
      </c>
      <c r="E193" s="400">
        <v>1820</v>
      </c>
      <c r="F193" s="400">
        <v>2500</v>
      </c>
      <c r="G193" s="401">
        <v>72.8</v>
      </c>
      <c r="H193" s="400">
        <v>0</v>
      </c>
      <c r="I193" s="400">
        <v>0</v>
      </c>
      <c r="J193" s="401" t="s">
        <v>589</v>
      </c>
      <c r="K193" s="400">
        <v>1820</v>
      </c>
      <c r="L193" s="400">
        <v>2500</v>
      </c>
      <c r="M193" s="401">
        <v>72.8</v>
      </c>
      <c r="N193" s="400">
        <v>1715</v>
      </c>
      <c r="O193" s="400">
        <v>2435</v>
      </c>
      <c r="P193" s="401">
        <v>70.431211498973298</v>
      </c>
      <c r="Q193" s="400">
        <v>0</v>
      </c>
      <c r="R193" s="400">
        <v>0</v>
      </c>
      <c r="S193" s="401" t="s">
        <v>589</v>
      </c>
      <c r="T193" s="400">
        <v>1715</v>
      </c>
      <c r="U193" s="400">
        <v>2435</v>
      </c>
      <c r="V193" s="401">
        <v>70.431211498973298</v>
      </c>
      <c r="W193" s="402">
        <v>-2.3687885010266996</v>
      </c>
      <c r="X193" s="402">
        <v>-2.3687885010266996</v>
      </c>
      <c r="Y193" s="402">
        <v>0</v>
      </c>
    </row>
    <row r="194" spans="2:25" x14ac:dyDescent="0.15">
      <c r="B194" s="346" t="s">
        <v>5</v>
      </c>
      <c r="C194" s="346" t="s">
        <v>308</v>
      </c>
      <c r="D194" s="346" t="s">
        <v>307</v>
      </c>
      <c r="E194" s="400">
        <v>3020</v>
      </c>
      <c r="F194" s="400">
        <v>4485</v>
      </c>
      <c r="G194" s="401">
        <v>67.335562987736893</v>
      </c>
      <c r="H194" s="400">
        <v>195</v>
      </c>
      <c r="I194" s="400">
        <v>290</v>
      </c>
      <c r="J194" s="401">
        <v>67.241379310344826</v>
      </c>
      <c r="K194" s="400">
        <v>2825</v>
      </c>
      <c r="L194" s="400">
        <v>4190</v>
      </c>
      <c r="M194" s="401">
        <v>67.422434367541769</v>
      </c>
      <c r="N194" s="400">
        <v>2830</v>
      </c>
      <c r="O194" s="400">
        <v>4350</v>
      </c>
      <c r="P194" s="401">
        <v>65.05747126436782</v>
      </c>
      <c r="Q194" s="400">
        <v>160</v>
      </c>
      <c r="R194" s="400">
        <v>255</v>
      </c>
      <c r="S194" s="401">
        <v>62.745098039215684</v>
      </c>
      <c r="T194" s="400">
        <v>2670</v>
      </c>
      <c r="U194" s="400">
        <v>4090</v>
      </c>
      <c r="V194" s="401">
        <v>65.281173594132028</v>
      </c>
      <c r="W194" s="402">
        <v>-2.278091723369073</v>
      </c>
      <c r="X194" s="402">
        <v>-2.1412607734097406</v>
      </c>
      <c r="Y194" s="402">
        <v>0.13683094995933232</v>
      </c>
    </row>
    <row r="195" spans="2:25" x14ac:dyDescent="0.15">
      <c r="B195" s="346" t="s">
        <v>5</v>
      </c>
      <c r="C195" s="346" t="s">
        <v>208</v>
      </c>
      <c r="D195" s="346" t="s">
        <v>207</v>
      </c>
      <c r="E195" s="400">
        <v>2405</v>
      </c>
      <c r="F195" s="400">
        <v>3575</v>
      </c>
      <c r="G195" s="401">
        <v>67.272727272727266</v>
      </c>
      <c r="H195" s="400">
        <v>955</v>
      </c>
      <c r="I195" s="400">
        <v>1470</v>
      </c>
      <c r="J195" s="401">
        <v>64.965986394557831</v>
      </c>
      <c r="K195" s="400">
        <v>1450</v>
      </c>
      <c r="L195" s="400">
        <v>2105</v>
      </c>
      <c r="M195" s="401">
        <v>68.88361045130641</v>
      </c>
      <c r="N195" s="400">
        <v>1420</v>
      </c>
      <c r="O195" s="400">
        <v>2080</v>
      </c>
      <c r="P195" s="401">
        <v>68.269230769230774</v>
      </c>
      <c r="Q195" s="400">
        <v>65</v>
      </c>
      <c r="R195" s="400">
        <v>95</v>
      </c>
      <c r="S195" s="401">
        <v>68.421052631578945</v>
      </c>
      <c r="T195" s="400">
        <v>1355</v>
      </c>
      <c r="U195" s="400">
        <v>1985</v>
      </c>
      <c r="V195" s="401">
        <v>68.261964735516372</v>
      </c>
      <c r="W195" s="402">
        <v>0.99650349650350734</v>
      </c>
      <c r="X195" s="402">
        <v>-0.62164571579003791</v>
      </c>
      <c r="Y195" s="402">
        <v>-1.6181492122935452</v>
      </c>
    </row>
    <row r="196" spans="2:25" x14ac:dyDescent="0.15">
      <c r="B196" s="346" t="s">
        <v>5</v>
      </c>
      <c r="C196" s="346" t="s">
        <v>558</v>
      </c>
      <c r="D196" s="346" t="s">
        <v>268</v>
      </c>
      <c r="E196" s="400">
        <v>3985</v>
      </c>
      <c r="F196" s="400">
        <v>5785</v>
      </c>
      <c r="G196" s="401">
        <v>68.885047536732941</v>
      </c>
      <c r="H196" s="400">
        <v>685</v>
      </c>
      <c r="I196" s="400">
        <v>980</v>
      </c>
      <c r="J196" s="401">
        <v>69.897959183673478</v>
      </c>
      <c r="K196" s="400">
        <v>3300</v>
      </c>
      <c r="L196" s="400">
        <v>4805</v>
      </c>
      <c r="M196" s="401">
        <v>68.678459937565037</v>
      </c>
      <c r="N196" s="400">
        <v>3345</v>
      </c>
      <c r="O196" s="400">
        <v>4945</v>
      </c>
      <c r="P196" s="401">
        <v>67.644084934277046</v>
      </c>
      <c r="Q196" s="400">
        <v>250</v>
      </c>
      <c r="R196" s="400">
        <v>360</v>
      </c>
      <c r="S196" s="401">
        <v>69.444444444444443</v>
      </c>
      <c r="T196" s="400">
        <v>3095</v>
      </c>
      <c r="U196" s="400">
        <v>4585</v>
      </c>
      <c r="V196" s="401">
        <v>67.502726281352238</v>
      </c>
      <c r="W196" s="402">
        <v>-1.2409626024558946</v>
      </c>
      <c r="X196" s="402">
        <v>-1.1757336562127989</v>
      </c>
      <c r="Y196" s="402">
        <v>6.522894624309572E-2</v>
      </c>
    </row>
    <row r="197" spans="2:25" x14ac:dyDescent="0.15">
      <c r="B197" s="346" t="s">
        <v>5</v>
      </c>
      <c r="C197" s="346" t="s">
        <v>98</v>
      </c>
      <c r="D197" s="346" t="s">
        <v>97</v>
      </c>
      <c r="E197" s="400">
        <v>1685</v>
      </c>
      <c r="F197" s="400">
        <v>2635</v>
      </c>
      <c r="G197" s="401">
        <v>63.946869070208734</v>
      </c>
      <c r="H197" s="400">
        <v>295</v>
      </c>
      <c r="I197" s="400">
        <v>435</v>
      </c>
      <c r="J197" s="401">
        <v>67.81609195402298</v>
      </c>
      <c r="K197" s="400">
        <v>1390</v>
      </c>
      <c r="L197" s="400">
        <v>2200</v>
      </c>
      <c r="M197" s="401">
        <v>63.181818181818187</v>
      </c>
      <c r="N197" s="400">
        <v>1490</v>
      </c>
      <c r="O197" s="400">
        <v>2335</v>
      </c>
      <c r="P197" s="401">
        <v>63.811563169164884</v>
      </c>
      <c r="Q197" s="400">
        <v>90</v>
      </c>
      <c r="R197" s="400">
        <v>140</v>
      </c>
      <c r="S197" s="401">
        <v>64.285714285714292</v>
      </c>
      <c r="T197" s="400">
        <v>1405</v>
      </c>
      <c r="U197" s="400">
        <v>2200</v>
      </c>
      <c r="V197" s="401">
        <v>63.863636363636367</v>
      </c>
      <c r="W197" s="402">
        <v>-0.13530590104384999</v>
      </c>
      <c r="X197" s="402">
        <v>0.68181818181817988</v>
      </c>
      <c r="Y197" s="402">
        <v>0.81712408286202987</v>
      </c>
    </row>
    <row r="198" spans="2:25" x14ac:dyDescent="0.15">
      <c r="B198" s="346" t="s">
        <v>5</v>
      </c>
      <c r="C198" s="346" t="s">
        <v>178</v>
      </c>
      <c r="D198" s="346" t="s">
        <v>177</v>
      </c>
      <c r="E198" s="400">
        <v>4475</v>
      </c>
      <c r="F198" s="400">
        <v>6285</v>
      </c>
      <c r="G198" s="401">
        <v>71.201272871917269</v>
      </c>
      <c r="H198" s="400">
        <v>1870</v>
      </c>
      <c r="I198" s="400">
        <v>2675</v>
      </c>
      <c r="J198" s="401">
        <v>69.90654205607477</v>
      </c>
      <c r="K198" s="400">
        <v>2605</v>
      </c>
      <c r="L198" s="400">
        <v>3610</v>
      </c>
      <c r="M198" s="401">
        <v>72.1606648199446</v>
      </c>
      <c r="N198" s="400">
        <v>2620</v>
      </c>
      <c r="O198" s="400">
        <v>3810</v>
      </c>
      <c r="P198" s="401">
        <v>68.766404199475062</v>
      </c>
      <c r="Q198" s="400">
        <v>185</v>
      </c>
      <c r="R198" s="400">
        <v>275</v>
      </c>
      <c r="S198" s="401">
        <v>67.272727272727266</v>
      </c>
      <c r="T198" s="400">
        <v>2435</v>
      </c>
      <c r="U198" s="400">
        <v>3535</v>
      </c>
      <c r="V198" s="401">
        <v>68.882602545968879</v>
      </c>
      <c r="W198" s="402">
        <v>-2.4348686724422066</v>
      </c>
      <c r="X198" s="402">
        <v>-3.2780622739757206</v>
      </c>
      <c r="Y198" s="402">
        <v>-0.84319360153351397</v>
      </c>
    </row>
    <row r="199" spans="2:25" x14ac:dyDescent="0.15">
      <c r="B199" s="346" t="s">
        <v>5</v>
      </c>
      <c r="C199" s="346" t="s">
        <v>210</v>
      </c>
      <c r="D199" s="346" t="s">
        <v>209</v>
      </c>
      <c r="E199" s="400">
        <v>895</v>
      </c>
      <c r="F199" s="400">
        <v>1425</v>
      </c>
      <c r="G199" s="401">
        <v>62.807017543859644</v>
      </c>
      <c r="H199" s="400">
        <v>290</v>
      </c>
      <c r="I199" s="400">
        <v>490</v>
      </c>
      <c r="J199" s="401">
        <v>59.183673469387756</v>
      </c>
      <c r="K199" s="400">
        <v>605</v>
      </c>
      <c r="L199" s="400">
        <v>930</v>
      </c>
      <c r="M199" s="401">
        <v>65.053763440860209</v>
      </c>
      <c r="N199" s="400">
        <v>555</v>
      </c>
      <c r="O199" s="400">
        <v>870</v>
      </c>
      <c r="P199" s="401">
        <v>63.793103448275865</v>
      </c>
      <c r="Q199" s="400">
        <v>20</v>
      </c>
      <c r="R199" s="400">
        <v>20</v>
      </c>
      <c r="S199" s="401">
        <v>100</v>
      </c>
      <c r="T199" s="400">
        <v>535</v>
      </c>
      <c r="U199" s="400">
        <v>850</v>
      </c>
      <c r="V199" s="401">
        <v>62.941176470588232</v>
      </c>
      <c r="W199" s="402">
        <v>0.98608590441622113</v>
      </c>
      <c r="X199" s="402">
        <v>-2.1125869702719768</v>
      </c>
      <c r="Y199" s="402">
        <v>-3.098672874688198</v>
      </c>
    </row>
    <row r="200" spans="2:25" x14ac:dyDescent="0.15">
      <c r="B200" s="346" t="s">
        <v>5</v>
      </c>
      <c r="C200" s="346" t="s">
        <v>180</v>
      </c>
      <c r="D200" s="346" t="s">
        <v>179</v>
      </c>
      <c r="E200" s="400">
        <v>2295</v>
      </c>
      <c r="F200" s="400">
        <v>3265</v>
      </c>
      <c r="G200" s="401">
        <v>70.290964777947934</v>
      </c>
      <c r="H200" s="400">
        <v>50</v>
      </c>
      <c r="I200" s="400">
        <v>65</v>
      </c>
      <c r="J200" s="401">
        <v>76.923076923076934</v>
      </c>
      <c r="K200" s="400">
        <v>2245</v>
      </c>
      <c r="L200" s="400">
        <v>3200</v>
      </c>
      <c r="M200" s="401">
        <v>70.15625</v>
      </c>
      <c r="N200" s="400">
        <v>2230</v>
      </c>
      <c r="O200" s="400">
        <v>3215</v>
      </c>
      <c r="P200" s="401">
        <v>69.362363919129081</v>
      </c>
      <c r="Q200" s="400">
        <v>35</v>
      </c>
      <c r="R200" s="400">
        <v>55</v>
      </c>
      <c r="S200" s="401">
        <v>63.636363636363633</v>
      </c>
      <c r="T200" s="400">
        <v>2195</v>
      </c>
      <c r="U200" s="400">
        <v>3160</v>
      </c>
      <c r="V200" s="401">
        <v>69.462025316455694</v>
      </c>
      <c r="W200" s="402">
        <v>-0.92860085881885368</v>
      </c>
      <c r="X200" s="402">
        <v>-0.69422468354430578</v>
      </c>
      <c r="Y200" s="402">
        <v>0.2343761752745479</v>
      </c>
    </row>
    <row r="201" spans="2:25" ht="15" x14ac:dyDescent="0.15">
      <c r="B201" s="346" t="s">
        <v>5</v>
      </c>
      <c r="C201" s="346" t="s">
        <v>309</v>
      </c>
      <c r="D201" s="346" t="s">
        <v>666</v>
      </c>
      <c r="E201" s="400">
        <v>3355</v>
      </c>
      <c r="F201" s="400">
        <v>4850</v>
      </c>
      <c r="G201" s="401">
        <v>69.175257731958766</v>
      </c>
      <c r="H201" s="400">
        <v>250</v>
      </c>
      <c r="I201" s="400">
        <v>355</v>
      </c>
      <c r="J201" s="401">
        <v>70.422535211267601</v>
      </c>
      <c r="K201" s="400">
        <v>3105</v>
      </c>
      <c r="L201" s="400">
        <v>4495</v>
      </c>
      <c r="M201" s="401">
        <v>69.076751946607345</v>
      </c>
      <c r="N201" s="400">
        <v>3270</v>
      </c>
      <c r="O201" s="400">
        <v>4850</v>
      </c>
      <c r="P201" s="401">
        <v>67.422680412371136</v>
      </c>
      <c r="Q201" s="400">
        <v>145</v>
      </c>
      <c r="R201" s="400">
        <v>210</v>
      </c>
      <c r="S201" s="401">
        <v>69.047619047619051</v>
      </c>
      <c r="T201" s="400">
        <v>3125</v>
      </c>
      <c r="U201" s="400">
        <v>4640</v>
      </c>
      <c r="V201" s="401">
        <v>67.349137931034491</v>
      </c>
      <c r="W201" s="402">
        <v>-1.7525773195876297</v>
      </c>
      <c r="X201" s="402">
        <v>-1.7276140155728541</v>
      </c>
      <c r="Y201" s="402">
        <v>2.4963304014775645E-2</v>
      </c>
    </row>
    <row r="202" spans="2:25" x14ac:dyDescent="0.15">
      <c r="B202" s="346" t="s">
        <v>5</v>
      </c>
      <c r="C202" s="346" t="s">
        <v>20</v>
      </c>
      <c r="D202" s="346" t="s">
        <v>19</v>
      </c>
      <c r="E202" s="400">
        <v>3360</v>
      </c>
      <c r="F202" s="400">
        <v>5500</v>
      </c>
      <c r="G202" s="401">
        <v>61.090909090909093</v>
      </c>
      <c r="H202" s="400">
        <v>555</v>
      </c>
      <c r="I202" s="400">
        <v>930</v>
      </c>
      <c r="J202" s="401">
        <v>59.677419354838712</v>
      </c>
      <c r="K202" s="400">
        <v>2805</v>
      </c>
      <c r="L202" s="400">
        <v>4570</v>
      </c>
      <c r="M202" s="401">
        <v>61.378555798687081</v>
      </c>
      <c r="N202" s="400">
        <v>2715</v>
      </c>
      <c r="O202" s="400">
        <v>4395</v>
      </c>
      <c r="P202" s="401">
        <v>61.774744027303754</v>
      </c>
      <c r="Q202" s="400">
        <v>65</v>
      </c>
      <c r="R202" s="400">
        <v>110</v>
      </c>
      <c r="S202" s="401">
        <v>59.090909090909093</v>
      </c>
      <c r="T202" s="400">
        <v>2650</v>
      </c>
      <c r="U202" s="400">
        <v>4285</v>
      </c>
      <c r="V202" s="401">
        <v>61.843640606767792</v>
      </c>
      <c r="W202" s="402">
        <v>0.68383493639466053</v>
      </c>
      <c r="X202" s="402">
        <v>0.46508480808071084</v>
      </c>
      <c r="Y202" s="402">
        <v>-0.21875012831394969</v>
      </c>
    </row>
    <row r="203" spans="2:25" x14ac:dyDescent="0.15">
      <c r="B203" s="346" t="s">
        <v>5</v>
      </c>
      <c r="C203" s="346" t="s">
        <v>148</v>
      </c>
      <c r="D203" s="346" t="s">
        <v>147</v>
      </c>
      <c r="E203" s="400">
        <v>2580</v>
      </c>
      <c r="F203" s="400">
        <v>4300</v>
      </c>
      <c r="G203" s="401">
        <v>60</v>
      </c>
      <c r="H203" s="400">
        <v>285</v>
      </c>
      <c r="I203" s="400">
        <v>485</v>
      </c>
      <c r="J203" s="401">
        <v>58.762886597938149</v>
      </c>
      <c r="K203" s="400">
        <v>2295</v>
      </c>
      <c r="L203" s="400">
        <v>3815</v>
      </c>
      <c r="M203" s="401">
        <v>60.157273918741808</v>
      </c>
      <c r="N203" s="400">
        <v>2345</v>
      </c>
      <c r="O203" s="400">
        <v>4045</v>
      </c>
      <c r="P203" s="401">
        <v>57.972805933250925</v>
      </c>
      <c r="Q203" s="400">
        <v>195</v>
      </c>
      <c r="R203" s="400">
        <v>335</v>
      </c>
      <c r="S203" s="401">
        <v>58.208955223880601</v>
      </c>
      <c r="T203" s="400">
        <v>2150</v>
      </c>
      <c r="U203" s="400">
        <v>3710</v>
      </c>
      <c r="V203" s="401">
        <v>57.951482479784367</v>
      </c>
      <c r="W203" s="402">
        <v>-2.0271940667490753</v>
      </c>
      <c r="X203" s="402">
        <v>-2.2057914389574407</v>
      </c>
      <c r="Y203" s="402">
        <v>-0.17859737220836536</v>
      </c>
    </row>
    <row r="204" spans="2:25" x14ac:dyDescent="0.15">
      <c r="B204" s="346" t="s">
        <v>5</v>
      </c>
      <c r="C204" s="346" t="s">
        <v>212</v>
      </c>
      <c r="D204" s="346" t="s">
        <v>211</v>
      </c>
      <c r="E204" s="400">
        <v>2600</v>
      </c>
      <c r="F204" s="400">
        <v>4360</v>
      </c>
      <c r="G204" s="401">
        <v>59.633027522935777</v>
      </c>
      <c r="H204" s="400">
        <v>80</v>
      </c>
      <c r="I204" s="400">
        <v>135</v>
      </c>
      <c r="J204" s="401">
        <v>59.259259259259252</v>
      </c>
      <c r="K204" s="400">
        <v>2525</v>
      </c>
      <c r="L204" s="400">
        <v>4225</v>
      </c>
      <c r="M204" s="401">
        <v>59.76331360946746</v>
      </c>
      <c r="N204" s="400">
        <v>2470</v>
      </c>
      <c r="O204" s="400">
        <v>4125</v>
      </c>
      <c r="P204" s="401">
        <v>59.878787878787875</v>
      </c>
      <c r="Q204" s="400">
        <v>75</v>
      </c>
      <c r="R204" s="400">
        <v>135</v>
      </c>
      <c r="S204" s="401">
        <v>55.555555555555557</v>
      </c>
      <c r="T204" s="400">
        <v>2395</v>
      </c>
      <c r="U204" s="400">
        <v>3990</v>
      </c>
      <c r="V204" s="401">
        <v>60.025062656641602</v>
      </c>
      <c r="W204" s="402">
        <v>0.24576035585209866</v>
      </c>
      <c r="X204" s="402">
        <v>0.26174904717414194</v>
      </c>
      <c r="Y204" s="402">
        <v>1.598869132204328E-2</v>
      </c>
    </row>
    <row r="205" spans="2:25" x14ac:dyDescent="0.15">
      <c r="B205" s="346" t="s">
        <v>5</v>
      </c>
      <c r="C205" s="346" t="s">
        <v>58</v>
      </c>
      <c r="D205" s="346" t="s">
        <v>57</v>
      </c>
      <c r="E205" s="400">
        <v>2980</v>
      </c>
      <c r="F205" s="400">
        <v>4545</v>
      </c>
      <c r="G205" s="401">
        <v>65.566556655665565</v>
      </c>
      <c r="H205" s="400">
        <v>935</v>
      </c>
      <c r="I205" s="400">
        <v>1420</v>
      </c>
      <c r="J205" s="401">
        <v>65.845070422535215</v>
      </c>
      <c r="K205" s="400">
        <v>2045</v>
      </c>
      <c r="L205" s="400">
        <v>3120</v>
      </c>
      <c r="M205" s="401">
        <v>65.544871794871796</v>
      </c>
      <c r="N205" s="400">
        <v>2050</v>
      </c>
      <c r="O205" s="400">
        <v>3195</v>
      </c>
      <c r="P205" s="401">
        <v>64.162754303599385</v>
      </c>
      <c r="Q205" s="400">
        <v>115</v>
      </c>
      <c r="R205" s="400">
        <v>165</v>
      </c>
      <c r="S205" s="401">
        <v>69.696969696969703</v>
      </c>
      <c r="T205" s="400">
        <v>1940</v>
      </c>
      <c r="U205" s="400">
        <v>3030</v>
      </c>
      <c r="V205" s="401">
        <v>64.026402640264024</v>
      </c>
      <c r="W205" s="402">
        <v>-1.4038023520661795</v>
      </c>
      <c r="X205" s="402">
        <v>-1.5184691546077715</v>
      </c>
      <c r="Y205" s="402">
        <v>-0.11466680254159201</v>
      </c>
    </row>
    <row r="206" spans="2:25" x14ac:dyDescent="0.15">
      <c r="B206" s="346" t="s">
        <v>5</v>
      </c>
      <c r="C206" s="346" t="s">
        <v>22</v>
      </c>
      <c r="D206" s="346" t="s">
        <v>21</v>
      </c>
      <c r="E206" s="400">
        <v>715</v>
      </c>
      <c r="F206" s="400">
        <v>1170</v>
      </c>
      <c r="G206" s="401">
        <v>61.111111111111114</v>
      </c>
      <c r="H206" s="400">
        <v>40</v>
      </c>
      <c r="I206" s="400">
        <v>60</v>
      </c>
      <c r="J206" s="401">
        <v>66.666666666666657</v>
      </c>
      <c r="K206" s="400">
        <v>680</v>
      </c>
      <c r="L206" s="400">
        <v>1110</v>
      </c>
      <c r="M206" s="401">
        <v>61.261261261261254</v>
      </c>
      <c r="N206" s="400">
        <v>770</v>
      </c>
      <c r="O206" s="400">
        <v>1240</v>
      </c>
      <c r="P206" s="401">
        <v>62.096774193548384</v>
      </c>
      <c r="Q206" s="400">
        <v>25</v>
      </c>
      <c r="R206" s="400">
        <v>45</v>
      </c>
      <c r="S206" s="401">
        <v>55.555555555555557</v>
      </c>
      <c r="T206" s="400">
        <v>745</v>
      </c>
      <c r="U206" s="400">
        <v>1195</v>
      </c>
      <c r="V206" s="401">
        <v>62.343096234309627</v>
      </c>
      <c r="W206" s="402">
        <v>0.98566308243727008</v>
      </c>
      <c r="X206" s="402">
        <v>1.0818349730483732</v>
      </c>
      <c r="Y206" s="402">
        <v>9.6171890611103095E-2</v>
      </c>
    </row>
    <row r="207" spans="2:25" x14ac:dyDescent="0.15">
      <c r="B207" s="346" t="s">
        <v>5</v>
      </c>
      <c r="C207" s="346" t="s">
        <v>126</v>
      </c>
      <c r="D207" s="346" t="s">
        <v>125</v>
      </c>
      <c r="E207" s="400">
        <v>2035</v>
      </c>
      <c r="F207" s="400">
        <v>3290</v>
      </c>
      <c r="G207" s="401">
        <v>61.854103343465049</v>
      </c>
      <c r="H207" s="400">
        <v>530</v>
      </c>
      <c r="I207" s="400">
        <v>800</v>
      </c>
      <c r="J207" s="401">
        <v>66.25</v>
      </c>
      <c r="K207" s="400">
        <v>1505</v>
      </c>
      <c r="L207" s="400">
        <v>2490</v>
      </c>
      <c r="M207" s="401">
        <v>60.441767068273087</v>
      </c>
      <c r="N207" s="400">
        <v>1990</v>
      </c>
      <c r="O207" s="400">
        <v>3320</v>
      </c>
      <c r="P207" s="401">
        <v>59.939759036144579</v>
      </c>
      <c r="Q207" s="400">
        <v>545</v>
      </c>
      <c r="R207" s="400">
        <v>850</v>
      </c>
      <c r="S207" s="401">
        <v>64.117647058823536</v>
      </c>
      <c r="T207" s="400">
        <v>1445</v>
      </c>
      <c r="U207" s="400">
        <v>2470</v>
      </c>
      <c r="V207" s="401">
        <v>58.502024291497975</v>
      </c>
      <c r="W207" s="402">
        <v>-1.9143443073204693</v>
      </c>
      <c r="X207" s="402">
        <v>-1.9397427767751125</v>
      </c>
      <c r="Y207" s="402">
        <v>-2.5398469454643191E-2</v>
      </c>
    </row>
    <row r="208" spans="2:25" x14ac:dyDescent="0.15">
      <c r="B208" s="346" t="s">
        <v>5</v>
      </c>
      <c r="C208" s="346" t="s">
        <v>128</v>
      </c>
      <c r="D208" s="346" t="s">
        <v>127</v>
      </c>
      <c r="E208" s="400">
        <v>5250</v>
      </c>
      <c r="F208" s="400">
        <v>7975</v>
      </c>
      <c r="G208" s="401">
        <v>65.830721003134798</v>
      </c>
      <c r="H208" s="400">
        <v>2175</v>
      </c>
      <c r="I208" s="400">
        <v>3285</v>
      </c>
      <c r="J208" s="401">
        <v>66.210045662100455</v>
      </c>
      <c r="K208" s="400">
        <v>3075</v>
      </c>
      <c r="L208" s="400">
        <v>4690</v>
      </c>
      <c r="M208" s="401">
        <v>65.565031982942429</v>
      </c>
      <c r="N208" s="400">
        <v>3080</v>
      </c>
      <c r="O208" s="400">
        <v>4675</v>
      </c>
      <c r="P208" s="401">
        <v>65.882352941176464</v>
      </c>
      <c r="Q208" s="400">
        <v>285</v>
      </c>
      <c r="R208" s="400">
        <v>400</v>
      </c>
      <c r="S208" s="401">
        <v>71.25</v>
      </c>
      <c r="T208" s="400">
        <v>2795</v>
      </c>
      <c r="U208" s="400">
        <v>4275</v>
      </c>
      <c r="V208" s="401">
        <v>65.380116959064324</v>
      </c>
      <c r="W208" s="402">
        <v>5.1631938041666103E-2</v>
      </c>
      <c r="X208" s="402">
        <v>-0.18491502387810499</v>
      </c>
      <c r="Y208" s="402">
        <v>-0.23654696191977109</v>
      </c>
    </row>
    <row r="209" spans="2:25" x14ac:dyDescent="0.15">
      <c r="B209" s="346" t="s">
        <v>5</v>
      </c>
      <c r="C209" s="346" t="s">
        <v>311</v>
      </c>
      <c r="D209" s="346" t="s">
        <v>310</v>
      </c>
      <c r="E209" s="400">
        <v>4340</v>
      </c>
      <c r="F209" s="400">
        <v>6080</v>
      </c>
      <c r="G209" s="401">
        <v>71.381578947368425</v>
      </c>
      <c r="H209" s="400">
        <v>1285</v>
      </c>
      <c r="I209" s="400">
        <v>1825</v>
      </c>
      <c r="J209" s="401">
        <v>70.410958904109592</v>
      </c>
      <c r="K209" s="400">
        <v>3060</v>
      </c>
      <c r="L209" s="400">
        <v>4250</v>
      </c>
      <c r="M209" s="401">
        <v>72</v>
      </c>
      <c r="N209" s="400">
        <v>3520</v>
      </c>
      <c r="O209" s="400">
        <v>5090</v>
      </c>
      <c r="P209" s="401">
        <v>69.155206286836929</v>
      </c>
      <c r="Q209" s="400">
        <v>475</v>
      </c>
      <c r="R209" s="400">
        <v>725</v>
      </c>
      <c r="S209" s="401">
        <v>65.517241379310349</v>
      </c>
      <c r="T209" s="400">
        <v>3040</v>
      </c>
      <c r="U209" s="400">
        <v>4365</v>
      </c>
      <c r="V209" s="401">
        <v>69.64490263459335</v>
      </c>
      <c r="W209" s="402">
        <v>-2.2263726605314957</v>
      </c>
      <c r="X209" s="402">
        <v>-2.3550973654066496</v>
      </c>
      <c r="Y209" s="402">
        <v>-0.12872470487515386</v>
      </c>
    </row>
    <row r="210" spans="2:25" x14ac:dyDescent="0.15">
      <c r="B210" s="346" t="s">
        <v>5</v>
      </c>
      <c r="C210" s="346" t="s">
        <v>100</v>
      </c>
      <c r="D210" s="346" t="s">
        <v>99</v>
      </c>
      <c r="E210" s="400">
        <v>2340</v>
      </c>
      <c r="F210" s="400">
        <v>3700</v>
      </c>
      <c r="G210" s="401">
        <v>63.243243243243242</v>
      </c>
      <c r="H210" s="400">
        <v>245</v>
      </c>
      <c r="I210" s="400">
        <v>405</v>
      </c>
      <c r="J210" s="401">
        <v>60.493827160493829</v>
      </c>
      <c r="K210" s="400">
        <v>2095</v>
      </c>
      <c r="L210" s="400">
        <v>3295</v>
      </c>
      <c r="M210" s="401">
        <v>63.581183611532623</v>
      </c>
      <c r="N210" s="400">
        <v>2200</v>
      </c>
      <c r="O210" s="400">
        <v>3630</v>
      </c>
      <c r="P210" s="401">
        <v>60.606060606060609</v>
      </c>
      <c r="Q210" s="400">
        <v>210</v>
      </c>
      <c r="R210" s="400">
        <v>365</v>
      </c>
      <c r="S210" s="401">
        <v>57.534246575342465</v>
      </c>
      <c r="T210" s="400">
        <v>1985</v>
      </c>
      <c r="U210" s="400">
        <v>3265</v>
      </c>
      <c r="V210" s="401">
        <v>60.79632465543645</v>
      </c>
      <c r="W210" s="402">
        <v>-2.637182637182633</v>
      </c>
      <c r="X210" s="402">
        <v>-2.7848589560961727</v>
      </c>
      <c r="Y210" s="402">
        <v>-0.14767631891353972</v>
      </c>
    </row>
    <row r="211" spans="2:25" x14ac:dyDescent="0.15">
      <c r="B211" s="346" t="s">
        <v>5</v>
      </c>
      <c r="C211" s="346" t="s">
        <v>150</v>
      </c>
      <c r="D211" s="346" t="s">
        <v>149</v>
      </c>
      <c r="E211" s="400">
        <v>2220</v>
      </c>
      <c r="F211" s="400">
        <v>3730</v>
      </c>
      <c r="G211" s="401">
        <v>59.51742627345844</v>
      </c>
      <c r="H211" s="400">
        <v>65</v>
      </c>
      <c r="I211" s="400">
        <v>110</v>
      </c>
      <c r="J211" s="401">
        <v>59.090909090909093</v>
      </c>
      <c r="K211" s="400">
        <v>2155</v>
      </c>
      <c r="L211" s="400">
        <v>3620</v>
      </c>
      <c r="M211" s="401">
        <v>59.530386740331487</v>
      </c>
      <c r="N211" s="400">
        <v>1955</v>
      </c>
      <c r="O211" s="400">
        <v>3440</v>
      </c>
      <c r="P211" s="401">
        <v>56.831395348837212</v>
      </c>
      <c r="Q211" s="400">
        <v>30</v>
      </c>
      <c r="R211" s="400">
        <v>50</v>
      </c>
      <c r="S211" s="401">
        <v>60</v>
      </c>
      <c r="T211" s="400">
        <v>1925</v>
      </c>
      <c r="U211" s="400">
        <v>3390</v>
      </c>
      <c r="V211" s="401">
        <v>56.78466076696165</v>
      </c>
      <c r="W211" s="402">
        <v>-2.6860309246212282</v>
      </c>
      <c r="X211" s="402">
        <v>-2.7457259733698365</v>
      </c>
      <c r="Y211" s="402">
        <v>-5.9695048748608315E-2</v>
      </c>
    </row>
    <row r="212" spans="2:25" x14ac:dyDescent="0.15">
      <c r="B212" s="346" t="s">
        <v>5</v>
      </c>
      <c r="C212" s="346" t="s">
        <v>214</v>
      </c>
      <c r="D212" s="346" t="s">
        <v>213</v>
      </c>
      <c r="E212" s="400">
        <v>2490</v>
      </c>
      <c r="F212" s="400">
        <v>4190</v>
      </c>
      <c r="G212" s="401">
        <v>59.427207637231504</v>
      </c>
      <c r="H212" s="400">
        <v>0</v>
      </c>
      <c r="I212" s="400">
        <v>0</v>
      </c>
      <c r="J212" s="401" t="s">
        <v>589</v>
      </c>
      <c r="K212" s="400">
        <v>2490</v>
      </c>
      <c r="L212" s="400">
        <v>4190</v>
      </c>
      <c r="M212" s="401">
        <v>59.427207637231504</v>
      </c>
      <c r="N212" s="400">
        <v>2560</v>
      </c>
      <c r="O212" s="400">
        <v>4265</v>
      </c>
      <c r="P212" s="401">
        <v>60.023446658851107</v>
      </c>
      <c r="Q212" s="400">
        <v>70</v>
      </c>
      <c r="R212" s="400">
        <v>110</v>
      </c>
      <c r="S212" s="401">
        <v>63.636363636363633</v>
      </c>
      <c r="T212" s="400">
        <v>2490</v>
      </c>
      <c r="U212" s="400">
        <v>4155</v>
      </c>
      <c r="V212" s="401">
        <v>59.927797833935017</v>
      </c>
      <c r="W212" s="402">
        <v>0.59623902161960274</v>
      </c>
      <c r="X212" s="402">
        <v>0.5005901967035129</v>
      </c>
      <c r="Y212" s="402">
        <v>-9.5648824916089836E-2</v>
      </c>
    </row>
    <row r="213" spans="2:25" x14ac:dyDescent="0.15">
      <c r="B213" s="346" t="s">
        <v>5</v>
      </c>
      <c r="C213" s="346" t="s">
        <v>102</v>
      </c>
      <c r="D213" s="346" t="s">
        <v>101</v>
      </c>
      <c r="E213" s="400">
        <v>2280</v>
      </c>
      <c r="F213" s="400">
        <v>3395</v>
      </c>
      <c r="G213" s="401">
        <v>67.157584683357868</v>
      </c>
      <c r="H213" s="400">
        <v>770</v>
      </c>
      <c r="I213" s="400">
        <v>1095</v>
      </c>
      <c r="J213" s="401">
        <v>70.319634703196343</v>
      </c>
      <c r="K213" s="400">
        <v>1515</v>
      </c>
      <c r="L213" s="400">
        <v>2300</v>
      </c>
      <c r="M213" s="401">
        <v>65.869565217391298</v>
      </c>
      <c r="N213" s="400">
        <v>1520</v>
      </c>
      <c r="O213" s="400">
        <v>2285</v>
      </c>
      <c r="P213" s="401">
        <v>66.520787746170669</v>
      </c>
      <c r="Q213" s="400">
        <v>105</v>
      </c>
      <c r="R213" s="400">
        <v>145</v>
      </c>
      <c r="S213" s="401">
        <v>72.41379310344827</v>
      </c>
      <c r="T213" s="400">
        <v>1415</v>
      </c>
      <c r="U213" s="400">
        <v>2140</v>
      </c>
      <c r="V213" s="401">
        <v>66.121495327102807</v>
      </c>
      <c r="W213" s="402">
        <v>-0.63679693718719932</v>
      </c>
      <c r="X213" s="402">
        <v>0.25193010971150898</v>
      </c>
      <c r="Y213" s="402">
        <v>0.88872704689870829</v>
      </c>
    </row>
    <row r="214" spans="2:25" x14ac:dyDescent="0.15">
      <c r="B214" s="346" t="s">
        <v>5</v>
      </c>
      <c r="C214" s="346" t="s">
        <v>270</v>
      </c>
      <c r="D214" s="346" t="s">
        <v>269</v>
      </c>
      <c r="E214" s="400">
        <v>3630</v>
      </c>
      <c r="F214" s="400">
        <v>5170</v>
      </c>
      <c r="G214" s="401">
        <v>70.212765957446805</v>
      </c>
      <c r="H214" s="400">
        <v>1515</v>
      </c>
      <c r="I214" s="400">
        <v>2165</v>
      </c>
      <c r="J214" s="401">
        <v>69.976905311778296</v>
      </c>
      <c r="K214" s="400">
        <v>2120</v>
      </c>
      <c r="L214" s="400">
        <v>3005</v>
      </c>
      <c r="M214" s="401">
        <v>70.54908485856906</v>
      </c>
      <c r="N214" s="400">
        <v>1990</v>
      </c>
      <c r="O214" s="400">
        <v>2990</v>
      </c>
      <c r="P214" s="401">
        <v>66.555183946488299</v>
      </c>
      <c r="Q214" s="400">
        <v>125</v>
      </c>
      <c r="R214" s="400">
        <v>180</v>
      </c>
      <c r="S214" s="401">
        <v>69.444444444444443</v>
      </c>
      <c r="T214" s="400">
        <v>1865</v>
      </c>
      <c r="U214" s="400">
        <v>2810</v>
      </c>
      <c r="V214" s="401">
        <v>66.370106761565836</v>
      </c>
      <c r="W214" s="402">
        <v>-3.6575820109585067</v>
      </c>
      <c r="X214" s="402">
        <v>-4.178978097003224</v>
      </c>
      <c r="Y214" s="402">
        <v>-0.52139608604471732</v>
      </c>
    </row>
    <row r="215" spans="2:25" x14ac:dyDescent="0.15">
      <c r="B215" s="346" t="s">
        <v>5</v>
      </c>
      <c r="C215" s="346" t="s">
        <v>216</v>
      </c>
      <c r="D215" s="346" t="s">
        <v>215</v>
      </c>
      <c r="E215" s="400" t="s">
        <v>579</v>
      </c>
      <c r="F215" s="400" t="s">
        <v>579</v>
      </c>
      <c r="G215" s="401" t="s">
        <v>579</v>
      </c>
      <c r="H215" s="400" t="s">
        <v>579</v>
      </c>
      <c r="I215" s="400" t="s">
        <v>579</v>
      </c>
      <c r="J215" s="401" t="s">
        <v>579</v>
      </c>
      <c r="K215" s="400" t="s">
        <v>579</v>
      </c>
      <c r="L215" s="400" t="s">
        <v>579</v>
      </c>
      <c r="M215" s="401" t="s">
        <v>579</v>
      </c>
      <c r="N215" s="400" t="s">
        <v>579</v>
      </c>
      <c r="O215" s="400" t="s">
        <v>579</v>
      </c>
      <c r="P215" s="401" t="s">
        <v>579</v>
      </c>
      <c r="Q215" s="400" t="s">
        <v>579</v>
      </c>
      <c r="R215" s="400" t="s">
        <v>579</v>
      </c>
      <c r="S215" s="401" t="s">
        <v>579</v>
      </c>
      <c r="T215" s="400" t="s">
        <v>579</v>
      </c>
      <c r="U215" s="400" t="s">
        <v>579</v>
      </c>
      <c r="V215" s="401" t="s">
        <v>579</v>
      </c>
      <c r="W215" s="402" t="s">
        <v>579</v>
      </c>
      <c r="X215" s="402" t="s">
        <v>579</v>
      </c>
      <c r="Y215" s="402" t="s">
        <v>579</v>
      </c>
    </row>
    <row r="216" spans="2:25" x14ac:dyDescent="0.15">
      <c r="B216" s="346" t="s">
        <v>5</v>
      </c>
      <c r="C216" s="346" t="s">
        <v>182</v>
      </c>
      <c r="D216" s="346" t="s">
        <v>181</v>
      </c>
      <c r="E216" s="400">
        <v>10550</v>
      </c>
      <c r="F216" s="400">
        <v>15660</v>
      </c>
      <c r="G216" s="401">
        <v>67.369093231162196</v>
      </c>
      <c r="H216" s="400">
        <v>3005</v>
      </c>
      <c r="I216" s="400">
        <v>4405</v>
      </c>
      <c r="J216" s="401">
        <v>68.217934165720777</v>
      </c>
      <c r="K216" s="400">
        <v>7545</v>
      </c>
      <c r="L216" s="400">
        <v>11260</v>
      </c>
      <c r="M216" s="401">
        <v>67.007104795737121</v>
      </c>
      <c r="N216" s="400">
        <v>7610</v>
      </c>
      <c r="O216" s="400">
        <v>11590</v>
      </c>
      <c r="P216" s="401">
        <v>65.660051768766181</v>
      </c>
      <c r="Q216" s="400">
        <v>465</v>
      </c>
      <c r="R216" s="400">
        <v>715</v>
      </c>
      <c r="S216" s="401">
        <v>65.034965034965026</v>
      </c>
      <c r="T216" s="400">
        <v>7140</v>
      </c>
      <c r="U216" s="400">
        <v>10870</v>
      </c>
      <c r="V216" s="401">
        <v>65.685372585096587</v>
      </c>
      <c r="W216" s="402">
        <v>-1.7090414623960157</v>
      </c>
      <c r="X216" s="402">
        <v>-1.3217322106405334</v>
      </c>
      <c r="Y216" s="402">
        <v>0.38730925175548236</v>
      </c>
    </row>
    <row r="217" spans="2:25" x14ac:dyDescent="0.15">
      <c r="B217" s="346" t="s">
        <v>5</v>
      </c>
      <c r="C217" s="346" t="s">
        <v>24</v>
      </c>
      <c r="D217" s="346" t="s">
        <v>23</v>
      </c>
      <c r="E217" s="400">
        <v>1195</v>
      </c>
      <c r="F217" s="400">
        <v>1965</v>
      </c>
      <c r="G217" s="401">
        <v>60.814249363867688</v>
      </c>
      <c r="H217" s="400">
        <v>15</v>
      </c>
      <c r="I217" s="400">
        <v>25</v>
      </c>
      <c r="J217" s="401">
        <v>60</v>
      </c>
      <c r="K217" s="400">
        <v>1180</v>
      </c>
      <c r="L217" s="400">
        <v>1940</v>
      </c>
      <c r="M217" s="401">
        <v>60.824742268041234</v>
      </c>
      <c r="N217" s="400">
        <v>1250</v>
      </c>
      <c r="O217" s="400">
        <v>2080</v>
      </c>
      <c r="P217" s="401">
        <v>60.096153846153847</v>
      </c>
      <c r="Q217" s="400">
        <v>10</v>
      </c>
      <c r="R217" s="400">
        <v>20</v>
      </c>
      <c r="S217" s="401">
        <v>50</v>
      </c>
      <c r="T217" s="400">
        <v>1240</v>
      </c>
      <c r="U217" s="400">
        <v>2060</v>
      </c>
      <c r="V217" s="401">
        <v>60.194174757281552</v>
      </c>
      <c r="W217" s="402">
        <v>-0.7180955177138415</v>
      </c>
      <c r="X217" s="402">
        <v>-0.63056751075968265</v>
      </c>
      <c r="Y217" s="402">
        <v>8.7528006954158855E-2</v>
      </c>
    </row>
    <row r="218" spans="2:25" x14ac:dyDescent="0.15">
      <c r="B218" s="346" t="s">
        <v>5</v>
      </c>
      <c r="C218" s="346" t="s">
        <v>315</v>
      </c>
      <c r="D218" s="346" t="s">
        <v>314</v>
      </c>
      <c r="E218" s="400">
        <v>4235</v>
      </c>
      <c r="F218" s="400">
        <v>6350</v>
      </c>
      <c r="G218" s="401">
        <v>66.69291338582677</v>
      </c>
      <c r="H218" s="400">
        <v>1090</v>
      </c>
      <c r="I218" s="400">
        <v>1600</v>
      </c>
      <c r="J218" s="401">
        <v>68.125</v>
      </c>
      <c r="K218" s="400">
        <v>3145</v>
      </c>
      <c r="L218" s="400">
        <v>4750</v>
      </c>
      <c r="M218" s="401">
        <v>66.21052631578948</v>
      </c>
      <c r="N218" s="400">
        <v>3105</v>
      </c>
      <c r="O218" s="400">
        <v>4670</v>
      </c>
      <c r="P218" s="401">
        <v>66.488222698072803</v>
      </c>
      <c r="Q218" s="400">
        <v>120</v>
      </c>
      <c r="R218" s="400">
        <v>190</v>
      </c>
      <c r="S218" s="401">
        <v>63.157894736842103</v>
      </c>
      <c r="T218" s="400">
        <v>2990</v>
      </c>
      <c r="U218" s="400">
        <v>4480</v>
      </c>
      <c r="V218" s="401">
        <v>66.741071428571431</v>
      </c>
      <c r="W218" s="402">
        <v>-0.20469068775396693</v>
      </c>
      <c r="X218" s="402">
        <v>0.53054511278195093</v>
      </c>
      <c r="Y218" s="402">
        <v>0.73523580053591786</v>
      </c>
    </row>
    <row r="219" spans="2:25" x14ac:dyDescent="0.15">
      <c r="B219" s="346" t="s">
        <v>5</v>
      </c>
      <c r="C219" s="346" t="s">
        <v>218</v>
      </c>
      <c r="D219" s="346" t="s">
        <v>217</v>
      </c>
      <c r="E219" s="400">
        <v>1915</v>
      </c>
      <c r="F219" s="400">
        <v>3315</v>
      </c>
      <c r="G219" s="401">
        <v>57.76772247360482</v>
      </c>
      <c r="H219" s="400">
        <v>0</v>
      </c>
      <c r="I219" s="400">
        <v>0</v>
      </c>
      <c r="J219" s="401" t="s">
        <v>589</v>
      </c>
      <c r="K219" s="400">
        <v>1915</v>
      </c>
      <c r="L219" s="400">
        <v>3315</v>
      </c>
      <c r="M219" s="401">
        <v>57.76772247360482</v>
      </c>
      <c r="N219" s="400">
        <v>1790</v>
      </c>
      <c r="O219" s="400">
        <v>3230</v>
      </c>
      <c r="P219" s="401">
        <v>55.417956656346746</v>
      </c>
      <c r="Q219" s="400">
        <v>0</v>
      </c>
      <c r="R219" s="400">
        <v>0</v>
      </c>
      <c r="S219" s="401" t="s">
        <v>589</v>
      </c>
      <c r="T219" s="400">
        <v>1790</v>
      </c>
      <c r="U219" s="400">
        <v>3230</v>
      </c>
      <c r="V219" s="401">
        <v>55.417956656346746</v>
      </c>
      <c r="W219" s="402">
        <v>-2.3497658172580742</v>
      </c>
      <c r="X219" s="402">
        <v>-2.3497658172580742</v>
      </c>
      <c r="Y219" s="402">
        <v>0</v>
      </c>
    </row>
    <row r="220" spans="2:25" ht="15" x14ac:dyDescent="0.15">
      <c r="B220" s="346" t="s">
        <v>5</v>
      </c>
      <c r="C220" s="346" t="s">
        <v>219</v>
      </c>
      <c r="D220" s="346" t="s">
        <v>665</v>
      </c>
      <c r="E220" s="400">
        <v>1465</v>
      </c>
      <c r="F220" s="400">
        <v>2500</v>
      </c>
      <c r="G220" s="401">
        <v>58.599999999999994</v>
      </c>
      <c r="H220" s="400">
        <v>0</v>
      </c>
      <c r="I220" s="400">
        <v>0</v>
      </c>
      <c r="J220" s="401" t="s">
        <v>589</v>
      </c>
      <c r="K220" s="400">
        <v>1465</v>
      </c>
      <c r="L220" s="400">
        <v>2500</v>
      </c>
      <c r="M220" s="401">
        <v>58.599999999999994</v>
      </c>
      <c r="N220" s="400">
        <v>1340</v>
      </c>
      <c r="O220" s="400">
        <v>2370</v>
      </c>
      <c r="P220" s="401">
        <v>56.540084388185655</v>
      </c>
      <c r="Q220" s="400">
        <v>0</v>
      </c>
      <c r="R220" s="400">
        <v>0</v>
      </c>
      <c r="S220" s="401" t="s">
        <v>589</v>
      </c>
      <c r="T220" s="400">
        <v>1340</v>
      </c>
      <c r="U220" s="400">
        <v>2370</v>
      </c>
      <c r="V220" s="401">
        <v>56.540084388185655</v>
      </c>
      <c r="W220" s="402">
        <v>-2.0599156118143398</v>
      </c>
      <c r="X220" s="402">
        <v>-2.0599156118143398</v>
      </c>
      <c r="Y220" s="402">
        <v>0</v>
      </c>
    </row>
    <row r="221" spans="2:25" x14ac:dyDescent="0.15">
      <c r="B221" s="346" t="s">
        <v>5</v>
      </c>
      <c r="C221" s="346" t="s">
        <v>60</v>
      </c>
      <c r="D221" s="346" t="s">
        <v>59</v>
      </c>
      <c r="E221" s="400">
        <v>890</v>
      </c>
      <c r="F221" s="400">
        <v>1500</v>
      </c>
      <c r="G221" s="401">
        <v>59.333333333333336</v>
      </c>
      <c r="H221" s="400">
        <v>280</v>
      </c>
      <c r="I221" s="400">
        <v>500</v>
      </c>
      <c r="J221" s="401">
        <v>56.000000000000007</v>
      </c>
      <c r="K221" s="400">
        <v>605</v>
      </c>
      <c r="L221" s="400">
        <v>1000</v>
      </c>
      <c r="M221" s="401">
        <v>60.5</v>
      </c>
      <c r="N221" s="400">
        <v>605</v>
      </c>
      <c r="O221" s="400">
        <v>1040</v>
      </c>
      <c r="P221" s="401">
        <v>58.173076923076927</v>
      </c>
      <c r="Q221" s="400">
        <v>45</v>
      </c>
      <c r="R221" s="400">
        <v>95</v>
      </c>
      <c r="S221" s="401">
        <v>47.368421052631575</v>
      </c>
      <c r="T221" s="400">
        <v>565</v>
      </c>
      <c r="U221" s="400">
        <v>945</v>
      </c>
      <c r="V221" s="401">
        <v>59.788359788359791</v>
      </c>
      <c r="W221" s="402">
        <v>-1.1602564102564088</v>
      </c>
      <c r="X221" s="402">
        <v>-0.71164021164020852</v>
      </c>
      <c r="Y221" s="402">
        <v>0.44861619861620028</v>
      </c>
    </row>
    <row r="222" spans="2:25" x14ac:dyDescent="0.15">
      <c r="B222" s="346" t="s">
        <v>5</v>
      </c>
      <c r="C222" s="346" t="s">
        <v>221</v>
      </c>
      <c r="D222" s="346" t="s">
        <v>220</v>
      </c>
      <c r="E222" s="400">
        <v>810</v>
      </c>
      <c r="F222" s="400">
        <v>1295</v>
      </c>
      <c r="G222" s="401">
        <v>62.548262548262542</v>
      </c>
      <c r="H222" s="400">
        <v>0</v>
      </c>
      <c r="I222" s="400">
        <v>0</v>
      </c>
      <c r="J222" s="401" t="s">
        <v>589</v>
      </c>
      <c r="K222" s="400">
        <v>810</v>
      </c>
      <c r="L222" s="400">
        <v>1295</v>
      </c>
      <c r="M222" s="401">
        <v>62.548262548262542</v>
      </c>
      <c r="N222" s="400">
        <v>835</v>
      </c>
      <c r="O222" s="400">
        <v>1330</v>
      </c>
      <c r="P222" s="401">
        <v>62.781954887218049</v>
      </c>
      <c r="Q222" s="400">
        <v>45</v>
      </c>
      <c r="R222" s="400">
        <v>55</v>
      </c>
      <c r="S222" s="401">
        <v>81.818181818181827</v>
      </c>
      <c r="T222" s="400">
        <v>790</v>
      </c>
      <c r="U222" s="400">
        <v>1270</v>
      </c>
      <c r="V222" s="401">
        <v>62.204724409448822</v>
      </c>
      <c r="W222" s="402">
        <v>0.23369233895550678</v>
      </c>
      <c r="X222" s="402">
        <v>-0.3435381388137202</v>
      </c>
      <c r="Y222" s="402">
        <v>-0.57723047776922698</v>
      </c>
    </row>
    <row r="223" spans="2:25" x14ac:dyDescent="0.15">
      <c r="B223" s="346" t="s">
        <v>5</v>
      </c>
      <c r="C223" s="346" t="s">
        <v>272</v>
      </c>
      <c r="D223" s="346" t="s">
        <v>271</v>
      </c>
      <c r="E223" s="400">
        <v>9560</v>
      </c>
      <c r="F223" s="400">
        <v>13990</v>
      </c>
      <c r="G223" s="401">
        <v>68.334524660471757</v>
      </c>
      <c r="H223" s="400">
        <v>160</v>
      </c>
      <c r="I223" s="400">
        <v>240</v>
      </c>
      <c r="J223" s="401">
        <v>66.666666666666657</v>
      </c>
      <c r="K223" s="400">
        <v>9400</v>
      </c>
      <c r="L223" s="400">
        <v>13750</v>
      </c>
      <c r="M223" s="401">
        <v>68.36363636363636</v>
      </c>
      <c r="N223" s="400">
        <v>9595</v>
      </c>
      <c r="O223" s="400">
        <v>14015</v>
      </c>
      <c r="P223" s="401">
        <v>68.462361755262222</v>
      </c>
      <c r="Q223" s="400">
        <v>185</v>
      </c>
      <c r="R223" s="400">
        <v>270</v>
      </c>
      <c r="S223" s="401">
        <v>68.518518518518519</v>
      </c>
      <c r="T223" s="400">
        <v>9410</v>
      </c>
      <c r="U223" s="400">
        <v>13745</v>
      </c>
      <c r="V223" s="401">
        <v>68.461258639505274</v>
      </c>
      <c r="W223" s="402">
        <v>0.12783709479046479</v>
      </c>
      <c r="X223" s="402">
        <v>9.7622275868914699E-2</v>
      </c>
      <c r="Y223" s="402">
        <v>-3.0214818921550091E-2</v>
      </c>
    </row>
    <row r="224" spans="2:25" x14ac:dyDescent="0.15">
      <c r="B224" s="346" t="s">
        <v>5</v>
      </c>
      <c r="C224" s="346" t="s">
        <v>223</v>
      </c>
      <c r="D224" s="346" t="s">
        <v>222</v>
      </c>
      <c r="E224" s="400">
        <v>1740</v>
      </c>
      <c r="F224" s="400">
        <v>2885</v>
      </c>
      <c r="G224" s="401">
        <v>60.31195840554593</v>
      </c>
      <c r="H224" s="400">
        <v>1145</v>
      </c>
      <c r="I224" s="400">
        <v>1890</v>
      </c>
      <c r="J224" s="401">
        <v>60.582010582010582</v>
      </c>
      <c r="K224" s="400">
        <v>595</v>
      </c>
      <c r="L224" s="400">
        <v>995</v>
      </c>
      <c r="M224" s="401">
        <v>59.798994974874375</v>
      </c>
      <c r="N224" s="400">
        <v>610</v>
      </c>
      <c r="O224" s="400">
        <v>955</v>
      </c>
      <c r="P224" s="401">
        <v>63.874345549738223</v>
      </c>
      <c r="Q224" s="400">
        <v>0</v>
      </c>
      <c r="R224" s="400">
        <v>0</v>
      </c>
      <c r="S224" s="401" t="s">
        <v>589</v>
      </c>
      <c r="T224" s="400">
        <v>610</v>
      </c>
      <c r="U224" s="400">
        <v>955</v>
      </c>
      <c r="V224" s="401">
        <v>63.874345549738223</v>
      </c>
      <c r="W224" s="402">
        <v>3.562387144192293</v>
      </c>
      <c r="X224" s="402">
        <v>4.0753505748638474</v>
      </c>
      <c r="Y224" s="402">
        <v>0.51296343067155448</v>
      </c>
    </row>
    <row r="225" spans="2:25" x14ac:dyDescent="0.15">
      <c r="B225" s="346" t="s">
        <v>5</v>
      </c>
      <c r="C225" s="346" t="s">
        <v>225</v>
      </c>
      <c r="D225" s="346" t="s">
        <v>224</v>
      </c>
      <c r="E225" s="400">
        <v>1760</v>
      </c>
      <c r="F225" s="400">
        <v>2905</v>
      </c>
      <c r="G225" s="401">
        <v>60.585197934595527</v>
      </c>
      <c r="H225" s="400">
        <v>565</v>
      </c>
      <c r="I225" s="400">
        <v>885</v>
      </c>
      <c r="J225" s="401">
        <v>63.841807909604519</v>
      </c>
      <c r="K225" s="400">
        <v>1195</v>
      </c>
      <c r="L225" s="400">
        <v>2020</v>
      </c>
      <c r="M225" s="401">
        <v>59.158415841584159</v>
      </c>
      <c r="N225" s="400">
        <v>1415</v>
      </c>
      <c r="O225" s="400">
        <v>2355</v>
      </c>
      <c r="P225" s="401">
        <v>60.08492569002123</v>
      </c>
      <c r="Q225" s="400">
        <v>230</v>
      </c>
      <c r="R225" s="400">
        <v>360</v>
      </c>
      <c r="S225" s="401">
        <v>63.888888888888886</v>
      </c>
      <c r="T225" s="400">
        <v>1185</v>
      </c>
      <c r="U225" s="400">
        <v>1995</v>
      </c>
      <c r="V225" s="401">
        <v>59.398496240601503</v>
      </c>
      <c r="W225" s="402">
        <v>-0.50027224457429753</v>
      </c>
      <c r="X225" s="402">
        <v>0.24008039901734435</v>
      </c>
      <c r="Y225" s="402">
        <v>0.74035264359164188</v>
      </c>
    </row>
    <row r="226" spans="2:25" x14ac:dyDescent="0.15">
      <c r="B226" s="346" t="s">
        <v>5</v>
      </c>
      <c r="C226" s="346" t="s">
        <v>26</v>
      </c>
      <c r="D226" s="346" t="s">
        <v>25</v>
      </c>
      <c r="E226" s="400">
        <v>630</v>
      </c>
      <c r="F226" s="400">
        <v>1145</v>
      </c>
      <c r="G226" s="401">
        <v>55.021834061135365</v>
      </c>
      <c r="H226" s="400">
        <v>240</v>
      </c>
      <c r="I226" s="400">
        <v>460</v>
      </c>
      <c r="J226" s="401">
        <v>52.173913043478258</v>
      </c>
      <c r="K226" s="400">
        <v>390</v>
      </c>
      <c r="L226" s="400">
        <v>680</v>
      </c>
      <c r="M226" s="401">
        <v>57.352941176470587</v>
      </c>
      <c r="N226" s="400">
        <v>415</v>
      </c>
      <c r="O226" s="400">
        <v>695</v>
      </c>
      <c r="P226" s="401">
        <v>59.712230215827333</v>
      </c>
      <c r="Q226" s="400">
        <v>10</v>
      </c>
      <c r="R226" s="400">
        <v>15</v>
      </c>
      <c r="S226" s="401">
        <v>66.666666666666657</v>
      </c>
      <c r="T226" s="400">
        <v>405</v>
      </c>
      <c r="U226" s="400">
        <v>680</v>
      </c>
      <c r="V226" s="401">
        <v>59.558823529411761</v>
      </c>
      <c r="W226" s="402">
        <v>4.6903961546919675</v>
      </c>
      <c r="X226" s="402">
        <v>2.205882352941174</v>
      </c>
      <c r="Y226" s="402">
        <v>-2.4845138017507935</v>
      </c>
    </row>
    <row r="227" spans="2:25" x14ac:dyDescent="0.15">
      <c r="B227" s="346" t="s">
        <v>5</v>
      </c>
      <c r="C227" s="346" t="s">
        <v>227</v>
      </c>
      <c r="D227" s="346" t="s">
        <v>226</v>
      </c>
      <c r="E227" s="400">
        <v>1840</v>
      </c>
      <c r="F227" s="400">
        <v>2945</v>
      </c>
      <c r="G227" s="401">
        <v>62.478777589134125</v>
      </c>
      <c r="H227" s="400">
        <v>150</v>
      </c>
      <c r="I227" s="400">
        <v>255</v>
      </c>
      <c r="J227" s="401">
        <v>58.82352941176471</v>
      </c>
      <c r="K227" s="400">
        <v>1690</v>
      </c>
      <c r="L227" s="400">
        <v>2685</v>
      </c>
      <c r="M227" s="401">
        <v>62.942271880819369</v>
      </c>
      <c r="N227" s="400">
        <v>1815</v>
      </c>
      <c r="O227" s="400">
        <v>3000</v>
      </c>
      <c r="P227" s="401">
        <v>60.5</v>
      </c>
      <c r="Q227" s="400">
        <v>165</v>
      </c>
      <c r="R227" s="400">
        <v>270</v>
      </c>
      <c r="S227" s="401">
        <v>61.111111111111114</v>
      </c>
      <c r="T227" s="400">
        <v>1650</v>
      </c>
      <c r="U227" s="400">
        <v>2730</v>
      </c>
      <c r="V227" s="401">
        <v>60.439560439560438</v>
      </c>
      <c r="W227" s="402">
        <v>-1.9787775891341255</v>
      </c>
      <c r="X227" s="402">
        <v>-2.5027114412589313</v>
      </c>
      <c r="Y227" s="402">
        <v>-0.52393385212480581</v>
      </c>
    </row>
    <row r="228" spans="2:25" x14ac:dyDescent="0.15">
      <c r="B228" s="346" t="s">
        <v>5</v>
      </c>
      <c r="C228" s="346" t="s">
        <v>152</v>
      </c>
      <c r="D228" s="346" t="s">
        <v>151</v>
      </c>
      <c r="E228" s="400">
        <v>1055</v>
      </c>
      <c r="F228" s="400">
        <v>1640</v>
      </c>
      <c r="G228" s="401">
        <v>64.329268292682926</v>
      </c>
      <c r="H228" s="400">
        <v>45</v>
      </c>
      <c r="I228" s="400">
        <v>65</v>
      </c>
      <c r="J228" s="401">
        <v>69.230769230769226</v>
      </c>
      <c r="K228" s="400">
        <v>1010</v>
      </c>
      <c r="L228" s="400">
        <v>1575</v>
      </c>
      <c r="M228" s="401">
        <v>64.126984126984127</v>
      </c>
      <c r="N228" s="400">
        <v>1115</v>
      </c>
      <c r="O228" s="400">
        <v>1695</v>
      </c>
      <c r="P228" s="401">
        <v>65.781710914454266</v>
      </c>
      <c r="Q228" s="400">
        <v>50</v>
      </c>
      <c r="R228" s="400">
        <v>80</v>
      </c>
      <c r="S228" s="401">
        <v>62.5</v>
      </c>
      <c r="T228" s="400">
        <v>1060</v>
      </c>
      <c r="U228" s="400">
        <v>1615</v>
      </c>
      <c r="V228" s="401">
        <v>65.634674922600624</v>
      </c>
      <c r="W228" s="402">
        <v>1.4524426217713398</v>
      </c>
      <c r="X228" s="402">
        <v>1.5076907956164973</v>
      </c>
      <c r="Y228" s="402">
        <v>5.5248173845157567E-2</v>
      </c>
    </row>
    <row r="229" spans="2:25" x14ac:dyDescent="0.15">
      <c r="B229" s="346" t="s">
        <v>5</v>
      </c>
      <c r="C229" s="346" t="s">
        <v>184</v>
      </c>
      <c r="D229" s="346" t="s">
        <v>183</v>
      </c>
      <c r="E229" s="400">
        <v>8910</v>
      </c>
      <c r="F229" s="400">
        <v>12745</v>
      </c>
      <c r="G229" s="401">
        <v>69.909768536681042</v>
      </c>
      <c r="H229" s="400">
        <v>515</v>
      </c>
      <c r="I229" s="400">
        <v>695</v>
      </c>
      <c r="J229" s="401">
        <v>74.100719424460422</v>
      </c>
      <c r="K229" s="400">
        <v>8395</v>
      </c>
      <c r="L229" s="400">
        <v>12050</v>
      </c>
      <c r="M229" s="401">
        <v>69.668049792531122</v>
      </c>
      <c r="N229" s="400">
        <v>8565</v>
      </c>
      <c r="O229" s="400">
        <v>12465</v>
      </c>
      <c r="P229" s="401">
        <v>68.712394705174489</v>
      </c>
      <c r="Q229" s="400">
        <v>575</v>
      </c>
      <c r="R229" s="400">
        <v>805</v>
      </c>
      <c r="S229" s="401">
        <v>71.428571428571431</v>
      </c>
      <c r="T229" s="400">
        <v>7990</v>
      </c>
      <c r="U229" s="400">
        <v>11660</v>
      </c>
      <c r="V229" s="401">
        <v>68.524871355060029</v>
      </c>
      <c r="W229" s="402">
        <v>-1.1973738315065532</v>
      </c>
      <c r="X229" s="402">
        <v>-1.1431784374710929</v>
      </c>
      <c r="Y229" s="402">
        <v>5.4195394035460254E-2</v>
      </c>
    </row>
    <row r="230" spans="2:25" x14ac:dyDescent="0.15">
      <c r="B230" s="346" t="s">
        <v>5</v>
      </c>
      <c r="C230" s="346" t="s">
        <v>229</v>
      </c>
      <c r="D230" s="346" t="s">
        <v>228</v>
      </c>
      <c r="E230" s="400">
        <v>2245</v>
      </c>
      <c r="F230" s="400">
        <v>3810</v>
      </c>
      <c r="G230" s="401">
        <v>58.923884514435699</v>
      </c>
      <c r="H230" s="400">
        <v>1085</v>
      </c>
      <c r="I230" s="400">
        <v>1885</v>
      </c>
      <c r="J230" s="401">
        <v>57.559681697612731</v>
      </c>
      <c r="K230" s="400">
        <v>1160</v>
      </c>
      <c r="L230" s="400">
        <v>1930</v>
      </c>
      <c r="M230" s="401">
        <v>60.103626943005182</v>
      </c>
      <c r="N230" s="400">
        <v>1245</v>
      </c>
      <c r="O230" s="400">
        <v>2020</v>
      </c>
      <c r="P230" s="401">
        <v>61.633663366336634</v>
      </c>
      <c r="Q230" s="400">
        <v>65</v>
      </c>
      <c r="R230" s="400">
        <v>115</v>
      </c>
      <c r="S230" s="401">
        <v>56.521739130434781</v>
      </c>
      <c r="T230" s="400">
        <v>1180</v>
      </c>
      <c r="U230" s="400">
        <v>1905</v>
      </c>
      <c r="V230" s="401">
        <v>61.942257217847775</v>
      </c>
      <c r="W230" s="402">
        <v>2.7097788519009356</v>
      </c>
      <c r="X230" s="402">
        <v>1.8386302748425933</v>
      </c>
      <c r="Y230" s="402">
        <v>-0.87114857705834225</v>
      </c>
    </row>
    <row r="231" spans="2:25" x14ac:dyDescent="0.15">
      <c r="B231" s="346" t="s">
        <v>5</v>
      </c>
      <c r="C231" s="346" t="s">
        <v>231</v>
      </c>
      <c r="D231" s="346" t="s">
        <v>230</v>
      </c>
      <c r="E231" s="400">
        <v>1855</v>
      </c>
      <c r="F231" s="400">
        <v>3185</v>
      </c>
      <c r="G231" s="401">
        <v>58.241758241758248</v>
      </c>
      <c r="H231" s="400">
        <v>80</v>
      </c>
      <c r="I231" s="400">
        <v>145</v>
      </c>
      <c r="J231" s="401">
        <v>55.172413793103445</v>
      </c>
      <c r="K231" s="400">
        <v>1775</v>
      </c>
      <c r="L231" s="400">
        <v>3040</v>
      </c>
      <c r="M231" s="401">
        <v>58.38815789473685</v>
      </c>
      <c r="N231" s="400">
        <v>1840</v>
      </c>
      <c r="O231" s="400">
        <v>3130</v>
      </c>
      <c r="P231" s="401">
        <v>58.785942492012779</v>
      </c>
      <c r="Q231" s="400">
        <v>70</v>
      </c>
      <c r="R231" s="400">
        <v>135</v>
      </c>
      <c r="S231" s="401">
        <v>51.851851851851848</v>
      </c>
      <c r="T231" s="400">
        <v>1770</v>
      </c>
      <c r="U231" s="400">
        <v>2995</v>
      </c>
      <c r="V231" s="401">
        <v>59.098497495826372</v>
      </c>
      <c r="W231" s="402">
        <v>0.54418425025453132</v>
      </c>
      <c r="X231" s="402">
        <v>0.71033960108952243</v>
      </c>
      <c r="Y231" s="402">
        <v>0.16615535083499111</v>
      </c>
    </row>
    <row r="232" spans="2:25" x14ac:dyDescent="0.15">
      <c r="B232" s="346" t="s">
        <v>5</v>
      </c>
      <c r="C232" s="346" t="s">
        <v>274</v>
      </c>
      <c r="D232" s="346" t="s">
        <v>273</v>
      </c>
      <c r="E232" s="400">
        <v>775</v>
      </c>
      <c r="F232" s="400">
        <v>1180</v>
      </c>
      <c r="G232" s="401">
        <v>65.677966101694921</v>
      </c>
      <c r="H232" s="400">
        <v>200</v>
      </c>
      <c r="I232" s="400">
        <v>325</v>
      </c>
      <c r="J232" s="401">
        <v>61.53846153846154</v>
      </c>
      <c r="K232" s="400">
        <v>575</v>
      </c>
      <c r="L232" s="400">
        <v>855</v>
      </c>
      <c r="M232" s="401">
        <v>67.251461988304101</v>
      </c>
      <c r="N232" s="400">
        <v>565</v>
      </c>
      <c r="O232" s="400">
        <v>835</v>
      </c>
      <c r="P232" s="401">
        <v>67.664670658682638</v>
      </c>
      <c r="Q232" s="400">
        <v>0</v>
      </c>
      <c r="R232" s="400">
        <v>0</v>
      </c>
      <c r="S232" s="401" t="s">
        <v>589</v>
      </c>
      <c r="T232" s="400">
        <v>565</v>
      </c>
      <c r="U232" s="400">
        <v>835</v>
      </c>
      <c r="V232" s="401">
        <v>67.664670658682638</v>
      </c>
      <c r="W232" s="402">
        <v>1.9867045569877178</v>
      </c>
      <c r="X232" s="402">
        <v>0.41320867037853759</v>
      </c>
      <c r="Y232" s="402">
        <v>-1.5734958866091802</v>
      </c>
    </row>
    <row r="233" spans="2:25" x14ac:dyDescent="0.15">
      <c r="B233" s="346" t="s">
        <v>5</v>
      </c>
      <c r="C233" s="346" t="s">
        <v>233</v>
      </c>
      <c r="D233" s="346" t="s">
        <v>232</v>
      </c>
      <c r="E233" s="400">
        <v>1055</v>
      </c>
      <c r="F233" s="400">
        <v>1775</v>
      </c>
      <c r="G233" s="401">
        <v>59.436619718309856</v>
      </c>
      <c r="H233" s="400">
        <v>0</v>
      </c>
      <c r="I233" s="400">
        <v>0</v>
      </c>
      <c r="J233" s="401" t="s">
        <v>589</v>
      </c>
      <c r="K233" s="400">
        <v>1055</v>
      </c>
      <c r="L233" s="400">
        <v>1775</v>
      </c>
      <c r="M233" s="401">
        <v>59.436619718309856</v>
      </c>
      <c r="N233" s="400">
        <v>1080</v>
      </c>
      <c r="O233" s="400">
        <v>1725</v>
      </c>
      <c r="P233" s="401">
        <v>62.608695652173921</v>
      </c>
      <c r="Q233" s="400">
        <v>0</v>
      </c>
      <c r="R233" s="400">
        <v>0</v>
      </c>
      <c r="S233" s="401" t="s">
        <v>589</v>
      </c>
      <c r="T233" s="400">
        <v>1080</v>
      </c>
      <c r="U233" s="400">
        <v>1725</v>
      </c>
      <c r="V233" s="401">
        <v>62.608695652173921</v>
      </c>
      <c r="W233" s="402">
        <v>3.1720759338640647</v>
      </c>
      <c r="X233" s="402">
        <v>3.1720759338640647</v>
      </c>
      <c r="Y233" s="402">
        <v>0</v>
      </c>
    </row>
    <row r="234" spans="2:25" x14ac:dyDescent="0.15">
      <c r="B234" s="346" t="s">
        <v>5</v>
      </c>
      <c r="C234" s="346" t="s">
        <v>235</v>
      </c>
      <c r="D234" s="346" t="s">
        <v>234</v>
      </c>
      <c r="E234" s="400">
        <v>585</v>
      </c>
      <c r="F234" s="400">
        <v>905</v>
      </c>
      <c r="G234" s="401">
        <v>64.640883977900558</v>
      </c>
      <c r="H234" s="400">
        <v>0</v>
      </c>
      <c r="I234" s="400">
        <v>0</v>
      </c>
      <c r="J234" s="401" t="s">
        <v>589</v>
      </c>
      <c r="K234" s="400">
        <v>585</v>
      </c>
      <c r="L234" s="400">
        <v>905</v>
      </c>
      <c r="M234" s="401">
        <v>64.640883977900558</v>
      </c>
      <c r="N234" s="400">
        <v>565</v>
      </c>
      <c r="O234" s="400">
        <v>905</v>
      </c>
      <c r="P234" s="401">
        <v>62.430939226519335</v>
      </c>
      <c r="Q234" s="400">
        <v>0</v>
      </c>
      <c r="R234" s="400">
        <v>0</v>
      </c>
      <c r="S234" s="401" t="s">
        <v>589</v>
      </c>
      <c r="T234" s="400">
        <v>565</v>
      </c>
      <c r="U234" s="400">
        <v>905</v>
      </c>
      <c r="V234" s="401">
        <v>62.430939226519335</v>
      </c>
      <c r="W234" s="402">
        <v>-2.2099447513812223</v>
      </c>
      <c r="X234" s="402">
        <v>-2.2099447513812223</v>
      </c>
      <c r="Y234" s="402">
        <v>0</v>
      </c>
    </row>
    <row r="235" spans="2:25" x14ac:dyDescent="0.15">
      <c r="B235" s="346" t="s">
        <v>5</v>
      </c>
      <c r="C235" s="346" t="s">
        <v>276</v>
      </c>
      <c r="D235" s="346" t="s">
        <v>275</v>
      </c>
      <c r="E235" s="400">
        <v>10970</v>
      </c>
      <c r="F235" s="400">
        <v>16465</v>
      </c>
      <c r="G235" s="401">
        <v>66.626176738536287</v>
      </c>
      <c r="H235" s="400">
        <v>515</v>
      </c>
      <c r="I235" s="400">
        <v>775</v>
      </c>
      <c r="J235" s="401">
        <v>66.451612903225808</v>
      </c>
      <c r="K235" s="400">
        <v>10450</v>
      </c>
      <c r="L235" s="400">
        <v>15690</v>
      </c>
      <c r="M235" s="401">
        <v>66.60293180369662</v>
      </c>
      <c r="N235" s="400">
        <v>10695</v>
      </c>
      <c r="O235" s="400">
        <v>16665</v>
      </c>
      <c r="P235" s="401">
        <v>64.176417641764175</v>
      </c>
      <c r="Q235" s="400">
        <v>555</v>
      </c>
      <c r="R235" s="400">
        <v>855</v>
      </c>
      <c r="S235" s="401">
        <v>64.912280701754383</v>
      </c>
      <c r="T235" s="400">
        <v>10140</v>
      </c>
      <c r="U235" s="400">
        <v>15810</v>
      </c>
      <c r="V235" s="401">
        <v>64.136622390891844</v>
      </c>
      <c r="W235" s="402">
        <v>-2.4497590967721123</v>
      </c>
      <c r="X235" s="402">
        <v>-2.466309412804776</v>
      </c>
      <c r="Y235" s="402">
        <v>-1.6550316032663659E-2</v>
      </c>
    </row>
    <row r="236" spans="2:25" x14ac:dyDescent="0.15">
      <c r="B236" s="346" t="s">
        <v>5</v>
      </c>
      <c r="C236" s="346" t="s">
        <v>104</v>
      </c>
      <c r="D236" s="346" t="s">
        <v>103</v>
      </c>
      <c r="E236" s="400">
        <v>1910</v>
      </c>
      <c r="F236" s="400">
        <v>3025</v>
      </c>
      <c r="G236" s="401">
        <v>63.1404958677686</v>
      </c>
      <c r="H236" s="400">
        <v>0</v>
      </c>
      <c r="I236" s="400">
        <v>0</v>
      </c>
      <c r="J236" s="401" t="s">
        <v>589</v>
      </c>
      <c r="K236" s="400">
        <v>1910</v>
      </c>
      <c r="L236" s="400">
        <v>3025</v>
      </c>
      <c r="M236" s="401">
        <v>63.1404958677686</v>
      </c>
      <c r="N236" s="400">
        <v>1885</v>
      </c>
      <c r="O236" s="400">
        <v>3045</v>
      </c>
      <c r="P236" s="401">
        <v>61.904761904761905</v>
      </c>
      <c r="Q236" s="400">
        <v>0</v>
      </c>
      <c r="R236" s="400">
        <v>0</v>
      </c>
      <c r="S236" s="401" t="s">
        <v>589</v>
      </c>
      <c r="T236" s="400">
        <v>1885</v>
      </c>
      <c r="U236" s="400">
        <v>3045</v>
      </c>
      <c r="V236" s="401">
        <v>61.904761904761905</v>
      </c>
      <c r="W236" s="402">
        <v>-1.2357339630066946</v>
      </c>
      <c r="X236" s="402">
        <v>-1.2357339630066946</v>
      </c>
      <c r="Y236" s="402">
        <v>0</v>
      </c>
    </row>
    <row r="237" spans="2:25" x14ac:dyDescent="0.15">
      <c r="B237" s="346" t="s">
        <v>5</v>
      </c>
      <c r="C237" s="346" t="s">
        <v>237</v>
      </c>
      <c r="D237" s="346" t="s">
        <v>236</v>
      </c>
      <c r="E237" s="400">
        <v>1310</v>
      </c>
      <c r="F237" s="400">
        <v>1870</v>
      </c>
      <c r="G237" s="401">
        <v>70.053475935828885</v>
      </c>
      <c r="H237" s="400">
        <v>695</v>
      </c>
      <c r="I237" s="400">
        <v>930</v>
      </c>
      <c r="J237" s="401">
        <v>74.731182795698928</v>
      </c>
      <c r="K237" s="400">
        <v>610</v>
      </c>
      <c r="L237" s="400">
        <v>940</v>
      </c>
      <c r="M237" s="401">
        <v>64.893617021276597</v>
      </c>
      <c r="N237" s="400">
        <v>600</v>
      </c>
      <c r="O237" s="400">
        <v>915</v>
      </c>
      <c r="P237" s="401">
        <v>65.573770491803273</v>
      </c>
      <c r="Q237" s="400">
        <v>20</v>
      </c>
      <c r="R237" s="400">
        <v>30</v>
      </c>
      <c r="S237" s="401">
        <v>66.666666666666657</v>
      </c>
      <c r="T237" s="400">
        <v>580</v>
      </c>
      <c r="U237" s="400">
        <v>885</v>
      </c>
      <c r="V237" s="401">
        <v>65.536723163841799</v>
      </c>
      <c r="W237" s="402">
        <v>-4.4797054440256119</v>
      </c>
      <c r="X237" s="402">
        <v>0.64310614256520182</v>
      </c>
      <c r="Y237" s="402">
        <v>5.1228115865908137</v>
      </c>
    </row>
    <row r="238" spans="2:25" x14ac:dyDescent="0.15">
      <c r="B238" s="346" t="s">
        <v>5</v>
      </c>
      <c r="C238" s="346" t="s">
        <v>106</v>
      </c>
      <c r="D238" s="346" t="s">
        <v>105</v>
      </c>
      <c r="E238" s="400">
        <v>3395</v>
      </c>
      <c r="F238" s="400">
        <v>5405</v>
      </c>
      <c r="G238" s="401">
        <v>62.812210915818689</v>
      </c>
      <c r="H238" s="400">
        <v>1035</v>
      </c>
      <c r="I238" s="400">
        <v>1680</v>
      </c>
      <c r="J238" s="401">
        <v>61.607142857142861</v>
      </c>
      <c r="K238" s="400">
        <v>2360</v>
      </c>
      <c r="L238" s="400">
        <v>3725</v>
      </c>
      <c r="M238" s="401">
        <v>63.355704697986582</v>
      </c>
      <c r="N238" s="400">
        <v>2300</v>
      </c>
      <c r="O238" s="400">
        <v>3715</v>
      </c>
      <c r="P238" s="401">
        <v>61.911170928667566</v>
      </c>
      <c r="Q238" s="400">
        <v>10</v>
      </c>
      <c r="R238" s="400">
        <v>25</v>
      </c>
      <c r="S238" s="401">
        <v>40</v>
      </c>
      <c r="T238" s="400">
        <v>2285</v>
      </c>
      <c r="U238" s="400">
        <v>3690</v>
      </c>
      <c r="V238" s="401">
        <v>61.924119241192408</v>
      </c>
      <c r="W238" s="402">
        <v>-0.90103998715112255</v>
      </c>
      <c r="X238" s="402">
        <v>-1.4315854567941741</v>
      </c>
      <c r="Y238" s="402">
        <v>-0.5305454696430516</v>
      </c>
    </row>
    <row r="239" spans="2:25" x14ac:dyDescent="0.15">
      <c r="B239" s="346" t="s">
        <v>5</v>
      </c>
      <c r="C239" s="346" t="s">
        <v>62</v>
      </c>
      <c r="D239" s="346" t="s">
        <v>61</v>
      </c>
      <c r="E239" s="400">
        <v>955</v>
      </c>
      <c r="F239" s="400">
        <v>1705</v>
      </c>
      <c r="G239" s="401">
        <v>56.011730205278589</v>
      </c>
      <c r="H239" s="400">
        <v>350</v>
      </c>
      <c r="I239" s="400">
        <v>665</v>
      </c>
      <c r="J239" s="401">
        <v>52.631578947368418</v>
      </c>
      <c r="K239" s="400">
        <v>610</v>
      </c>
      <c r="L239" s="400">
        <v>1040</v>
      </c>
      <c r="M239" s="401">
        <v>58.653846153846153</v>
      </c>
      <c r="N239" s="400">
        <v>625</v>
      </c>
      <c r="O239" s="400">
        <v>1115</v>
      </c>
      <c r="P239" s="401">
        <v>56.053811659192817</v>
      </c>
      <c r="Q239" s="400">
        <v>50</v>
      </c>
      <c r="R239" s="400">
        <v>95</v>
      </c>
      <c r="S239" s="401">
        <v>52.631578947368418</v>
      </c>
      <c r="T239" s="400">
        <v>575</v>
      </c>
      <c r="U239" s="400">
        <v>1020</v>
      </c>
      <c r="V239" s="401">
        <v>56.372549019607845</v>
      </c>
      <c r="W239" s="402">
        <v>4.2081453914228462E-2</v>
      </c>
      <c r="X239" s="402">
        <v>-2.2812971342383079</v>
      </c>
      <c r="Y239" s="402">
        <v>-2.3233785881525364</v>
      </c>
    </row>
    <row r="240" spans="2:25" x14ac:dyDescent="0.15">
      <c r="B240" s="346" t="s">
        <v>5</v>
      </c>
      <c r="C240" s="346" t="s">
        <v>239</v>
      </c>
      <c r="D240" s="346" t="s">
        <v>238</v>
      </c>
      <c r="E240" s="400">
        <v>1780</v>
      </c>
      <c r="F240" s="400">
        <v>2890</v>
      </c>
      <c r="G240" s="401">
        <v>61.591695501730101</v>
      </c>
      <c r="H240" s="400">
        <v>225</v>
      </c>
      <c r="I240" s="400">
        <v>360</v>
      </c>
      <c r="J240" s="401">
        <v>62.5</v>
      </c>
      <c r="K240" s="400">
        <v>1555</v>
      </c>
      <c r="L240" s="400">
        <v>2530</v>
      </c>
      <c r="M240" s="401">
        <v>61.462450592885375</v>
      </c>
      <c r="N240" s="400">
        <v>1460</v>
      </c>
      <c r="O240" s="400">
        <v>2380</v>
      </c>
      <c r="P240" s="401">
        <v>61.344537815126053</v>
      </c>
      <c r="Q240" s="400">
        <v>35</v>
      </c>
      <c r="R240" s="400">
        <v>45</v>
      </c>
      <c r="S240" s="401">
        <v>77.777777777777786</v>
      </c>
      <c r="T240" s="400">
        <v>1430</v>
      </c>
      <c r="U240" s="400">
        <v>2335</v>
      </c>
      <c r="V240" s="401">
        <v>61.241970021413273</v>
      </c>
      <c r="W240" s="402">
        <v>-0.24715768660404791</v>
      </c>
      <c r="X240" s="402">
        <v>-0.22048057147210187</v>
      </c>
      <c r="Y240" s="402">
        <v>2.6677115131946039E-2</v>
      </c>
    </row>
    <row r="241" spans="2:25" x14ac:dyDescent="0.15">
      <c r="B241" s="346" t="s">
        <v>5</v>
      </c>
      <c r="C241" s="346" t="s">
        <v>66</v>
      </c>
      <c r="D241" s="346" t="s">
        <v>65</v>
      </c>
      <c r="E241" s="400">
        <v>8420</v>
      </c>
      <c r="F241" s="400">
        <v>13080</v>
      </c>
      <c r="G241" s="401">
        <v>64.37308868501529</v>
      </c>
      <c r="H241" s="400">
        <v>2220</v>
      </c>
      <c r="I241" s="400">
        <v>3400</v>
      </c>
      <c r="J241" s="401">
        <v>65.294117647058826</v>
      </c>
      <c r="K241" s="400">
        <v>6200</v>
      </c>
      <c r="L241" s="400">
        <v>9680</v>
      </c>
      <c r="M241" s="401">
        <v>64.049586776859499</v>
      </c>
      <c r="N241" s="400">
        <v>6055</v>
      </c>
      <c r="O241" s="400">
        <v>9555</v>
      </c>
      <c r="P241" s="401">
        <v>63.369963369963365</v>
      </c>
      <c r="Q241" s="400">
        <v>60</v>
      </c>
      <c r="R241" s="400">
        <v>90</v>
      </c>
      <c r="S241" s="401">
        <v>66.666666666666657</v>
      </c>
      <c r="T241" s="400">
        <v>5995</v>
      </c>
      <c r="U241" s="400">
        <v>9465</v>
      </c>
      <c r="V241" s="401">
        <v>63.338615953512942</v>
      </c>
      <c r="W241" s="402">
        <v>-1.0031253150519248</v>
      </c>
      <c r="X241" s="402">
        <v>-0.71097082334655681</v>
      </c>
      <c r="Y241" s="402">
        <v>0.292154491705368</v>
      </c>
    </row>
    <row r="242" spans="2:25" x14ac:dyDescent="0.15">
      <c r="B242" s="346" t="s">
        <v>5</v>
      </c>
      <c r="C242" s="346" t="s">
        <v>108</v>
      </c>
      <c r="D242" s="346" t="s">
        <v>107</v>
      </c>
      <c r="E242" s="400">
        <v>5515</v>
      </c>
      <c r="F242" s="400">
        <v>8730</v>
      </c>
      <c r="G242" s="401">
        <v>63.1729667812142</v>
      </c>
      <c r="H242" s="400">
        <v>1245</v>
      </c>
      <c r="I242" s="400">
        <v>2085</v>
      </c>
      <c r="J242" s="401">
        <v>59.712230215827333</v>
      </c>
      <c r="K242" s="400">
        <v>4275</v>
      </c>
      <c r="L242" s="400">
        <v>6650</v>
      </c>
      <c r="M242" s="401">
        <v>64.285714285714292</v>
      </c>
      <c r="N242" s="400">
        <v>4375</v>
      </c>
      <c r="O242" s="400">
        <v>6805</v>
      </c>
      <c r="P242" s="401">
        <v>64.290962527553276</v>
      </c>
      <c r="Q242" s="400">
        <v>290</v>
      </c>
      <c r="R242" s="400">
        <v>475</v>
      </c>
      <c r="S242" s="401">
        <v>61.05263157894737</v>
      </c>
      <c r="T242" s="400">
        <v>4085</v>
      </c>
      <c r="U242" s="400">
        <v>6335</v>
      </c>
      <c r="V242" s="401">
        <v>64.483030781373316</v>
      </c>
      <c r="W242" s="402">
        <v>1.1179957463390764</v>
      </c>
      <c r="X242" s="402">
        <v>0.19731649565902387</v>
      </c>
      <c r="Y242" s="402">
        <v>-0.92067925068005252</v>
      </c>
    </row>
    <row r="243" spans="2:25" x14ac:dyDescent="0.15">
      <c r="B243" s="346" t="s">
        <v>5</v>
      </c>
      <c r="C243" s="346" t="s">
        <v>130</v>
      </c>
      <c r="D243" s="346" t="s">
        <v>129</v>
      </c>
      <c r="E243" s="400">
        <v>2770</v>
      </c>
      <c r="F243" s="400">
        <v>4655</v>
      </c>
      <c r="G243" s="401">
        <v>59.505907626208376</v>
      </c>
      <c r="H243" s="400">
        <v>270</v>
      </c>
      <c r="I243" s="400">
        <v>435</v>
      </c>
      <c r="J243" s="401">
        <v>62.068965517241381</v>
      </c>
      <c r="K243" s="400">
        <v>2495</v>
      </c>
      <c r="L243" s="400">
        <v>4220</v>
      </c>
      <c r="M243" s="401">
        <v>59.123222748815166</v>
      </c>
      <c r="N243" s="400">
        <v>2635</v>
      </c>
      <c r="O243" s="400">
        <v>4515</v>
      </c>
      <c r="P243" s="401">
        <v>58.361018826135101</v>
      </c>
      <c r="Q243" s="400">
        <v>210</v>
      </c>
      <c r="R243" s="400">
        <v>360</v>
      </c>
      <c r="S243" s="401">
        <v>58.333333333333336</v>
      </c>
      <c r="T243" s="400">
        <v>2425</v>
      </c>
      <c r="U243" s="400">
        <v>4155</v>
      </c>
      <c r="V243" s="401">
        <v>58.363417569193743</v>
      </c>
      <c r="W243" s="402">
        <v>-1.1448888000732751</v>
      </c>
      <c r="X243" s="402">
        <v>-0.75980517962142358</v>
      </c>
      <c r="Y243" s="402">
        <v>0.38508362045185152</v>
      </c>
    </row>
    <row r="244" spans="2:25" x14ac:dyDescent="0.15">
      <c r="B244" s="346" t="s">
        <v>5</v>
      </c>
      <c r="C244" s="346" t="s">
        <v>132</v>
      </c>
      <c r="D244" s="346" t="s">
        <v>131</v>
      </c>
      <c r="E244" s="400">
        <v>4880</v>
      </c>
      <c r="F244" s="400">
        <v>7155</v>
      </c>
      <c r="G244" s="401">
        <v>68.204053109713499</v>
      </c>
      <c r="H244" s="400">
        <v>470</v>
      </c>
      <c r="I244" s="400">
        <v>655</v>
      </c>
      <c r="J244" s="401">
        <v>71.755725190839698</v>
      </c>
      <c r="K244" s="400">
        <v>4410</v>
      </c>
      <c r="L244" s="400">
        <v>6500</v>
      </c>
      <c r="M244" s="401">
        <v>67.84615384615384</v>
      </c>
      <c r="N244" s="400">
        <v>4435</v>
      </c>
      <c r="O244" s="400">
        <v>6585</v>
      </c>
      <c r="P244" s="401">
        <v>67.350037965072133</v>
      </c>
      <c r="Q244" s="400">
        <v>205</v>
      </c>
      <c r="R244" s="400">
        <v>300</v>
      </c>
      <c r="S244" s="401">
        <v>68.333333333333329</v>
      </c>
      <c r="T244" s="400">
        <v>4225</v>
      </c>
      <c r="U244" s="400">
        <v>6285</v>
      </c>
      <c r="V244" s="401">
        <v>67.223548130469368</v>
      </c>
      <c r="W244" s="402">
        <v>-0.85401514464136596</v>
      </c>
      <c r="X244" s="402">
        <v>-0.62260571568447176</v>
      </c>
      <c r="Y244" s="402">
        <v>0.2314094289568942</v>
      </c>
    </row>
    <row r="245" spans="2:25" x14ac:dyDescent="0.15">
      <c r="B245" s="346" t="s">
        <v>5</v>
      </c>
      <c r="C245" s="346" t="s">
        <v>241</v>
      </c>
      <c r="D245" s="346" t="s">
        <v>240</v>
      </c>
      <c r="E245" s="400">
        <v>2015</v>
      </c>
      <c r="F245" s="400">
        <v>3255</v>
      </c>
      <c r="G245" s="401">
        <v>61.904761904761905</v>
      </c>
      <c r="H245" s="400">
        <v>60</v>
      </c>
      <c r="I245" s="400">
        <v>95</v>
      </c>
      <c r="J245" s="401">
        <v>63.157894736842103</v>
      </c>
      <c r="K245" s="400">
        <v>1960</v>
      </c>
      <c r="L245" s="400">
        <v>3155</v>
      </c>
      <c r="M245" s="401">
        <v>62.123613312202849</v>
      </c>
      <c r="N245" s="400">
        <v>1850</v>
      </c>
      <c r="O245" s="400">
        <v>3050</v>
      </c>
      <c r="P245" s="401">
        <v>60.655737704918032</v>
      </c>
      <c r="Q245" s="400">
        <v>135</v>
      </c>
      <c r="R245" s="400">
        <v>205</v>
      </c>
      <c r="S245" s="401">
        <v>65.853658536585371</v>
      </c>
      <c r="T245" s="400">
        <v>1715</v>
      </c>
      <c r="U245" s="400">
        <v>2845</v>
      </c>
      <c r="V245" s="401">
        <v>60.281195079086118</v>
      </c>
      <c r="W245" s="402">
        <v>-1.2490241998438734</v>
      </c>
      <c r="X245" s="402">
        <v>-1.8424182331167316</v>
      </c>
      <c r="Y245" s="402">
        <v>-0.59339403327285822</v>
      </c>
    </row>
    <row r="246" spans="2:25" x14ac:dyDescent="0.15">
      <c r="B246" s="346" t="s">
        <v>5</v>
      </c>
      <c r="C246" s="346" t="s">
        <v>134</v>
      </c>
      <c r="D246" s="346" t="s">
        <v>133</v>
      </c>
      <c r="E246" s="400">
        <v>4810</v>
      </c>
      <c r="F246" s="400">
        <v>7575</v>
      </c>
      <c r="G246" s="401">
        <v>63.4983498349835</v>
      </c>
      <c r="H246" s="400">
        <v>1110</v>
      </c>
      <c r="I246" s="400">
        <v>1715</v>
      </c>
      <c r="J246" s="401">
        <v>64.723032069970841</v>
      </c>
      <c r="K246" s="400">
        <v>3700</v>
      </c>
      <c r="L246" s="400">
        <v>5855</v>
      </c>
      <c r="M246" s="401">
        <v>63.193851409052094</v>
      </c>
      <c r="N246" s="400">
        <v>3995</v>
      </c>
      <c r="O246" s="400">
        <v>6420</v>
      </c>
      <c r="P246" s="401">
        <v>62.227414330218068</v>
      </c>
      <c r="Q246" s="400">
        <v>515</v>
      </c>
      <c r="R246" s="400">
        <v>865</v>
      </c>
      <c r="S246" s="401">
        <v>59.537572254335259</v>
      </c>
      <c r="T246" s="400">
        <v>3485</v>
      </c>
      <c r="U246" s="400">
        <v>5555</v>
      </c>
      <c r="V246" s="401">
        <v>62.736273627362735</v>
      </c>
      <c r="W246" s="402">
        <v>-1.2709355047654327</v>
      </c>
      <c r="X246" s="402">
        <v>-0.45757778168935914</v>
      </c>
      <c r="Y246" s="402">
        <v>0.81335772307607357</v>
      </c>
    </row>
    <row r="247" spans="2:25" x14ac:dyDescent="0.15">
      <c r="B247" s="346" t="s">
        <v>5</v>
      </c>
      <c r="C247" s="346" t="s">
        <v>64</v>
      </c>
      <c r="D247" s="346" t="s">
        <v>63</v>
      </c>
      <c r="E247" s="400">
        <v>3010</v>
      </c>
      <c r="F247" s="400">
        <v>5030</v>
      </c>
      <c r="G247" s="401">
        <v>59.840954274353876</v>
      </c>
      <c r="H247" s="400">
        <v>165</v>
      </c>
      <c r="I247" s="400">
        <v>290</v>
      </c>
      <c r="J247" s="401">
        <v>56.896551724137936</v>
      </c>
      <c r="K247" s="400">
        <v>2845</v>
      </c>
      <c r="L247" s="400">
        <v>4740</v>
      </c>
      <c r="M247" s="401">
        <v>60.021097046413509</v>
      </c>
      <c r="N247" s="400">
        <v>2795</v>
      </c>
      <c r="O247" s="400">
        <v>4825</v>
      </c>
      <c r="P247" s="401">
        <v>57.927461139896373</v>
      </c>
      <c r="Q247" s="400">
        <v>55</v>
      </c>
      <c r="R247" s="400">
        <v>120</v>
      </c>
      <c r="S247" s="401">
        <v>45.833333333333329</v>
      </c>
      <c r="T247" s="400">
        <v>2740</v>
      </c>
      <c r="U247" s="400">
        <v>4710</v>
      </c>
      <c r="V247" s="401">
        <v>58.174097664543524</v>
      </c>
      <c r="W247" s="402">
        <v>-1.9134931344575037</v>
      </c>
      <c r="X247" s="402">
        <v>-1.8469993818699848</v>
      </c>
      <c r="Y247" s="402">
        <v>6.6493752587518884E-2</v>
      </c>
    </row>
    <row r="248" spans="2:25" x14ac:dyDescent="0.15">
      <c r="B248" s="346" t="s">
        <v>5</v>
      </c>
      <c r="C248" s="346" t="s">
        <v>186</v>
      </c>
      <c r="D248" s="346" t="s">
        <v>185</v>
      </c>
      <c r="E248" s="400">
        <v>1880</v>
      </c>
      <c r="F248" s="400">
        <v>3230</v>
      </c>
      <c r="G248" s="401">
        <v>58.204334365325074</v>
      </c>
      <c r="H248" s="400">
        <v>615</v>
      </c>
      <c r="I248" s="400">
        <v>1015</v>
      </c>
      <c r="J248" s="401">
        <v>60.591133004926114</v>
      </c>
      <c r="K248" s="400">
        <v>1265</v>
      </c>
      <c r="L248" s="400">
        <v>2215</v>
      </c>
      <c r="M248" s="401">
        <v>57.110609480812649</v>
      </c>
      <c r="N248" s="400">
        <v>1365</v>
      </c>
      <c r="O248" s="400">
        <v>2450</v>
      </c>
      <c r="P248" s="401">
        <v>55.714285714285715</v>
      </c>
      <c r="Q248" s="400">
        <v>215</v>
      </c>
      <c r="R248" s="400">
        <v>375</v>
      </c>
      <c r="S248" s="401">
        <v>57.333333333333336</v>
      </c>
      <c r="T248" s="400">
        <v>1155</v>
      </c>
      <c r="U248" s="400">
        <v>2075</v>
      </c>
      <c r="V248" s="401">
        <v>55.662650602409634</v>
      </c>
      <c r="W248" s="402">
        <v>-2.4900486510393591</v>
      </c>
      <c r="X248" s="402">
        <v>-1.4479588784030142</v>
      </c>
      <c r="Y248" s="402">
        <v>1.0420897726363449</v>
      </c>
    </row>
    <row r="249" spans="2:25" x14ac:dyDescent="0.15">
      <c r="B249" s="346" t="s">
        <v>5</v>
      </c>
      <c r="C249" s="346" t="s">
        <v>68</v>
      </c>
      <c r="D249" s="346" t="s">
        <v>67</v>
      </c>
      <c r="E249" s="400">
        <v>3520</v>
      </c>
      <c r="F249" s="400">
        <v>6130</v>
      </c>
      <c r="G249" s="401">
        <v>57.422512234910272</v>
      </c>
      <c r="H249" s="400">
        <v>105</v>
      </c>
      <c r="I249" s="400">
        <v>195</v>
      </c>
      <c r="J249" s="401">
        <v>53.846153846153847</v>
      </c>
      <c r="K249" s="400">
        <v>3415</v>
      </c>
      <c r="L249" s="400">
        <v>5940</v>
      </c>
      <c r="M249" s="401">
        <v>57.491582491582491</v>
      </c>
      <c r="N249" s="400">
        <v>3750</v>
      </c>
      <c r="O249" s="400">
        <v>6650</v>
      </c>
      <c r="P249" s="401">
        <v>56.390977443609025</v>
      </c>
      <c r="Q249" s="400">
        <v>210</v>
      </c>
      <c r="R249" s="400">
        <v>360</v>
      </c>
      <c r="S249" s="401">
        <v>58.333333333333336</v>
      </c>
      <c r="T249" s="400">
        <v>3540</v>
      </c>
      <c r="U249" s="400">
        <v>6290</v>
      </c>
      <c r="V249" s="401">
        <v>56.27980922098569</v>
      </c>
      <c r="W249" s="402">
        <v>-1.0315347913012474</v>
      </c>
      <c r="X249" s="402">
        <v>-1.211773270596801</v>
      </c>
      <c r="Y249" s="402">
        <v>-0.18023847929555359</v>
      </c>
    </row>
    <row r="250" spans="2:25" x14ac:dyDescent="0.15">
      <c r="B250" s="346" t="s">
        <v>5</v>
      </c>
      <c r="C250" s="346" t="s">
        <v>278</v>
      </c>
      <c r="D250" s="346" t="s">
        <v>277</v>
      </c>
      <c r="E250" s="400">
        <v>2030</v>
      </c>
      <c r="F250" s="400">
        <v>3250</v>
      </c>
      <c r="G250" s="401">
        <v>62.46153846153846</v>
      </c>
      <c r="H250" s="400">
        <v>50</v>
      </c>
      <c r="I250" s="400">
        <v>75</v>
      </c>
      <c r="J250" s="401">
        <v>66.666666666666657</v>
      </c>
      <c r="K250" s="400">
        <v>1980</v>
      </c>
      <c r="L250" s="400">
        <v>3175</v>
      </c>
      <c r="M250" s="401">
        <v>62.362204724409452</v>
      </c>
      <c r="N250" s="400">
        <v>2060</v>
      </c>
      <c r="O250" s="400">
        <v>3305</v>
      </c>
      <c r="P250" s="401">
        <v>62.329803328290467</v>
      </c>
      <c r="Q250" s="400">
        <v>60</v>
      </c>
      <c r="R250" s="400">
        <v>100</v>
      </c>
      <c r="S250" s="401">
        <v>60</v>
      </c>
      <c r="T250" s="400">
        <v>2000</v>
      </c>
      <c r="U250" s="400">
        <v>3205</v>
      </c>
      <c r="V250" s="401">
        <v>62.402496099843994</v>
      </c>
      <c r="W250" s="402">
        <v>-0.13173513324799302</v>
      </c>
      <c r="X250" s="402">
        <v>4.0291375434541976E-2</v>
      </c>
      <c r="Y250" s="402">
        <v>0.172026508682535</v>
      </c>
    </row>
    <row r="251" spans="2:25" x14ac:dyDescent="0.15">
      <c r="B251" s="346" t="s">
        <v>5</v>
      </c>
      <c r="C251" s="346" t="s">
        <v>243</v>
      </c>
      <c r="D251" s="346" t="s">
        <v>242</v>
      </c>
      <c r="E251" s="400">
        <v>1485</v>
      </c>
      <c r="F251" s="400">
        <v>2295</v>
      </c>
      <c r="G251" s="401">
        <v>64.705882352941174</v>
      </c>
      <c r="H251" s="400">
        <v>65</v>
      </c>
      <c r="I251" s="400">
        <v>100</v>
      </c>
      <c r="J251" s="401">
        <v>65</v>
      </c>
      <c r="K251" s="400">
        <v>1420</v>
      </c>
      <c r="L251" s="400">
        <v>2195</v>
      </c>
      <c r="M251" s="401">
        <v>64.692482915717548</v>
      </c>
      <c r="N251" s="400">
        <v>1285</v>
      </c>
      <c r="O251" s="400">
        <v>2045</v>
      </c>
      <c r="P251" s="401">
        <v>62.836185819070899</v>
      </c>
      <c r="Q251" s="400">
        <v>20</v>
      </c>
      <c r="R251" s="400">
        <v>40</v>
      </c>
      <c r="S251" s="401">
        <v>50</v>
      </c>
      <c r="T251" s="400">
        <v>1260</v>
      </c>
      <c r="U251" s="400">
        <v>2010</v>
      </c>
      <c r="V251" s="401">
        <v>62.68656716417911</v>
      </c>
      <c r="W251" s="402">
        <v>-1.8696965338702753</v>
      </c>
      <c r="X251" s="402">
        <v>-2.0059157515384385</v>
      </c>
      <c r="Y251" s="402">
        <v>-0.13621921766816314</v>
      </c>
    </row>
    <row r="252" spans="2:25" x14ac:dyDescent="0.15">
      <c r="B252" s="346" t="s">
        <v>5</v>
      </c>
      <c r="C252" s="346" t="s">
        <v>28</v>
      </c>
      <c r="D252" s="346" t="s">
        <v>27</v>
      </c>
      <c r="E252" s="400">
        <v>1060</v>
      </c>
      <c r="F252" s="400">
        <v>1805</v>
      </c>
      <c r="G252" s="401">
        <v>58.72576177285319</v>
      </c>
      <c r="H252" s="400">
        <v>210</v>
      </c>
      <c r="I252" s="400">
        <v>355</v>
      </c>
      <c r="J252" s="401">
        <v>59.154929577464785</v>
      </c>
      <c r="K252" s="400">
        <v>845</v>
      </c>
      <c r="L252" s="400">
        <v>1450</v>
      </c>
      <c r="M252" s="401">
        <v>58.275862068965523</v>
      </c>
      <c r="N252" s="400">
        <v>935</v>
      </c>
      <c r="O252" s="400">
        <v>1580</v>
      </c>
      <c r="P252" s="401">
        <v>59.177215189873422</v>
      </c>
      <c r="Q252" s="400">
        <v>75</v>
      </c>
      <c r="R252" s="400">
        <v>130</v>
      </c>
      <c r="S252" s="401">
        <v>57.692307692307686</v>
      </c>
      <c r="T252" s="400">
        <v>860</v>
      </c>
      <c r="U252" s="400">
        <v>1450</v>
      </c>
      <c r="V252" s="401">
        <v>59.310344827586206</v>
      </c>
      <c r="W252" s="402">
        <v>0.45145341702023245</v>
      </c>
      <c r="X252" s="402">
        <v>1.0344827586206833</v>
      </c>
      <c r="Y252" s="402">
        <v>0.58302934160045083</v>
      </c>
    </row>
    <row r="253" spans="2:25" x14ac:dyDescent="0.15">
      <c r="B253" s="346" t="s">
        <v>5</v>
      </c>
      <c r="C253" s="346" t="s">
        <v>280</v>
      </c>
      <c r="D253" s="346" t="s">
        <v>279</v>
      </c>
      <c r="E253" s="400">
        <v>2185</v>
      </c>
      <c r="F253" s="400">
        <v>3415</v>
      </c>
      <c r="G253" s="401">
        <v>63.982430453879942</v>
      </c>
      <c r="H253" s="400">
        <v>350</v>
      </c>
      <c r="I253" s="400">
        <v>555</v>
      </c>
      <c r="J253" s="401">
        <v>63.063063063063062</v>
      </c>
      <c r="K253" s="400">
        <v>1835</v>
      </c>
      <c r="L253" s="400">
        <v>2860</v>
      </c>
      <c r="M253" s="401">
        <v>64.16083916083916</v>
      </c>
      <c r="N253" s="400">
        <v>2045</v>
      </c>
      <c r="O253" s="400">
        <v>3150</v>
      </c>
      <c r="P253" s="401">
        <v>64.920634920634924</v>
      </c>
      <c r="Q253" s="400">
        <v>140</v>
      </c>
      <c r="R253" s="400">
        <v>220</v>
      </c>
      <c r="S253" s="401">
        <v>63.636363636363633</v>
      </c>
      <c r="T253" s="400">
        <v>1910</v>
      </c>
      <c r="U253" s="400">
        <v>2930</v>
      </c>
      <c r="V253" s="401">
        <v>65.187713310580207</v>
      </c>
      <c r="W253" s="402">
        <v>0.93820446675498204</v>
      </c>
      <c r="X253" s="402">
        <v>1.0268741497410474</v>
      </c>
      <c r="Y253" s="402">
        <v>8.8669682986065368E-2</v>
      </c>
    </row>
    <row r="254" spans="2:25" x14ac:dyDescent="0.15">
      <c r="B254" s="346" t="s">
        <v>5</v>
      </c>
      <c r="C254" s="346" t="s">
        <v>30</v>
      </c>
      <c r="D254" s="346" t="s">
        <v>29</v>
      </c>
      <c r="E254" s="400">
        <v>1625</v>
      </c>
      <c r="F254" s="400">
        <v>2780</v>
      </c>
      <c r="G254" s="401">
        <v>58.453237410071942</v>
      </c>
      <c r="H254" s="400">
        <v>35</v>
      </c>
      <c r="I254" s="400">
        <v>60</v>
      </c>
      <c r="J254" s="401">
        <v>58.333333333333336</v>
      </c>
      <c r="K254" s="400">
        <v>1590</v>
      </c>
      <c r="L254" s="400">
        <v>2715</v>
      </c>
      <c r="M254" s="401">
        <v>58.563535911602202</v>
      </c>
      <c r="N254" s="400">
        <v>1630</v>
      </c>
      <c r="O254" s="400">
        <v>2775</v>
      </c>
      <c r="P254" s="401">
        <v>58.738738738738739</v>
      </c>
      <c r="Q254" s="400">
        <v>30</v>
      </c>
      <c r="R254" s="400">
        <v>50</v>
      </c>
      <c r="S254" s="401">
        <v>60</v>
      </c>
      <c r="T254" s="400">
        <v>1600</v>
      </c>
      <c r="U254" s="400">
        <v>2725</v>
      </c>
      <c r="V254" s="401">
        <v>58.715596330275233</v>
      </c>
      <c r="W254" s="402">
        <v>0.28550132866679689</v>
      </c>
      <c r="X254" s="402">
        <v>0.15206041867303099</v>
      </c>
      <c r="Y254" s="402">
        <v>-0.1334409099937659</v>
      </c>
    </row>
    <row r="255" spans="2:25" x14ac:dyDescent="0.15">
      <c r="B255" s="346" t="s">
        <v>5</v>
      </c>
      <c r="C255" s="346" t="s">
        <v>245</v>
      </c>
      <c r="D255" s="346" t="s">
        <v>244</v>
      </c>
      <c r="E255" s="400">
        <v>2560</v>
      </c>
      <c r="F255" s="400">
        <v>4645</v>
      </c>
      <c r="G255" s="401">
        <v>55.113024757804084</v>
      </c>
      <c r="H255" s="400">
        <v>120</v>
      </c>
      <c r="I255" s="400">
        <v>220</v>
      </c>
      <c r="J255" s="401">
        <v>54.54545454545454</v>
      </c>
      <c r="K255" s="400">
        <v>2440</v>
      </c>
      <c r="L255" s="400">
        <v>4425</v>
      </c>
      <c r="M255" s="401">
        <v>55.141242937853107</v>
      </c>
      <c r="N255" s="400">
        <v>2340</v>
      </c>
      <c r="O255" s="400">
        <v>4260</v>
      </c>
      <c r="P255" s="401">
        <v>54.929577464788736</v>
      </c>
      <c r="Q255" s="400">
        <v>70</v>
      </c>
      <c r="R255" s="400">
        <v>125</v>
      </c>
      <c r="S255" s="401">
        <v>56.000000000000007</v>
      </c>
      <c r="T255" s="400">
        <v>2270</v>
      </c>
      <c r="U255" s="400">
        <v>4135</v>
      </c>
      <c r="V255" s="401">
        <v>54.897218863361552</v>
      </c>
      <c r="W255" s="402">
        <v>-0.18344729301534812</v>
      </c>
      <c r="X255" s="402">
        <v>-0.24402407449155561</v>
      </c>
      <c r="Y255" s="402">
        <v>-6.0576781476207486E-2</v>
      </c>
    </row>
    <row r="256" spans="2:25" x14ac:dyDescent="0.15">
      <c r="B256" s="346" t="s">
        <v>5</v>
      </c>
      <c r="C256" s="346" t="s">
        <v>188</v>
      </c>
      <c r="D256" s="346" t="s">
        <v>187</v>
      </c>
      <c r="E256" s="400">
        <v>5585</v>
      </c>
      <c r="F256" s="400">
        <v>8445</v>
      </c>
      <c r="G256" s="401">
        <v>66.133806986382467</v>
      </c>
      <c r="H256" s="400">
        <v>555</v>
      </c>
      <c r="I256" s="400">
        <v>820</v>
      </c>
      <c r="J256" s="401">
        <v>67.682926829268297</v>
      </c>
      <c r="K256" s="400">
        <v>5030</v>
      </c>
      <c r="L256" s="400">
        <v>7625</v>
      </c>
      <c r="M256" s="401">
        <v>65.967213114754102</v>
      </c>
      <c r="N256" s="400">
        <v>5095</v>
      </c>
      <c r="O256" s="400">
        <v>7750</v>
      </c>
      <c r="P256" s="401">
        <v>65.741935483870975</v>
      </c>
      <c r="Q256" s="400">
        <v>385</v>
      </c>
      <c r="R256" s="400">
        <v>580</v>
      </c>
      <c r="S256" s="401">
        <v>66.379310344827587</v>
      </c>
      <c r="T256" s="400">
        <v>4715</v>
      </c>
      <c r="U256" s="400">
        <v>7170</v>
      </c>
      <c r="V256" s="401">
        <v>65.760111576011155</v>
      </c>
      <c r="W256" s="402">
        <v>-0.39187150251149205</v>
      </c>
      <c r="X256" s="402">
        <v>-0.2071015387429469</v>
      </c>
      <c r="Y256" s="402">
        <v>0.18476996376854515</v>
      </c>
    </row>
    <row r="257" spans="2:25" x14ac:dyDescent="0.15">
      <c r="B257" s="346" t="s">
        <v>5</v>
      </c>
      <c r="C257" s="346" t="s">
        <v>110</v>
      </c>
      <c r="D257" s="346" t="s">
        <v>109</v>
      </c>
      <c r="E257" s="400">
        <v>1215</v>
      </c>
      <c r="F257" s="400">
        <v>1880</v>
      </c>
      <c r="G257" s="401">
        <v>64.627659574468083</v>
      </c>
      <c r="H257" s="400">
        <v>45</v>
      </c>
      <c r="I257" s="400">
        <v>65</v>
      </c>
      <c r="J257" s="401">
        <v>69.230769230769226</v>
      </c>
      <c r="K257" s="400">
        <v>1165</v>
      </c>
      <c r="L257" s="400">
        <v>1815</v>
      </c>
      <c r="M257" s="401">
        <v>64.187327823691462</v>
      </c>
      <c r="N257" s="400">
        <v>1140</v>
      </c>
      <c r="O257" s="400">
        <v>1835</v>
      </c>
      <c r="P257" s="401">
        <v>62.125340599455036</v>
      </c>
      <c r="Q257" s="400">
        <v>25</v>
      </c>
      <c r="R257" s="400">
        <v>50</v>
      </c>
      <c r="S257" s="401">
        <v>50</v>
      </c>
      <c r="T257" s="400">
        <v>1110</v>
      </c>
      <c r="U257" s="400">
        <v>1785</v>
      </c>
      <c r="V257" s="401">
        <v>62.184873949579831</v>
      </c>
      <c r="W257" s="402">
        <v>-2.502318975013047</v>
      </c>
      <c r="X257" s="402">
        <v>-2.0024538741116302</v>
      </c>
      <c r="Y257" s="402">
        <v>0.49986510090141678</v>
      </c>
    </row>
    <row r="258" spans="2:25" x14ac:dyDescent="0.15">
      <c r="B258" s="346" t="s">
        <v>5</v>
      </c>
      <c r="C258" s="346" t="s">
        <v>112</v>
      </c>
      <c r="D258" s="346" t="s">
        <v>111</v>
      </c>
      <c r="E258" s="400">
        <v>1200</v>
      </c>
      <c r="F258" s="400">
        <v>1860</v>
      </c>
      <c r="G258" s="401">
        <v>64.516129032258064</v>
      </c>
      <c r="H258" s="400">
        <v>20</v>
      </c>
      <c r="I258" s="400">
        <v>35</v>
      </c>
      <c r="J258" s="401">
        <v>57.142857142857139</v>
      </c>
      <c r="K258" s="400">
        <v>1185</v>
      </c>
      <c r="L258" s="400">
        <v>1825</v>
      </c>
      <c r="M258" s="401">
        <v>64.93150684931507</v>
      </c>
      <c r="N258" s="400">
        <v>1195</v>
      </c>
      <c r="O258" s="400">
        <v>1895</v>
      </c>
      <c r="P258" s="401">
        <v>63.060686015831138</v>
      </c>
      <c r="Q258" s="400">
        <v>15</v>
      </c>
      <c r="R258" s="400">
        <v>25</v>
      </c>
      <c r="S258" s="401">
        <v>60</v>
      </c>
      <c r="T258" s="400">
        <v>1180</v>
      </c>
      <c r="U258" s="400">
        <v>1870</v>
      </c>
      <c r="V258" s="401">
        <v>63.101604278074866</v>
      </c>
      <c r="W258" s="402">
        <v>-1.4554430164269263</v>
      </c>
      <c r="X258" s="402">
        <v>-1.8299025712402042</v>
      </c>
      <c r="Y258" s="402">
        <v>-0.37445955481327786</v>
      </c>
    </row>
    <row r="259" spans="2:25" x14ac:dyDescent="0.15">
      <c r="B259" s="346" t="s">
        <v>5</v>
      </c>
      <c r="C259" s="346" t="s">
        <v>317</v>
      </c>
      <c r="D259" s="346" t="s">
        <v>316</v>
      </c>
      <c r="E259" s="400">
        <v>1495</v>
      </c>
      <c r="F259" s="400">
        <v>2085</v>
      </c>
      <c r="G259" s="401">
        <v>71.702637889688248</v>
      </c>
      <c r="H259" s="400">
        <v>730</v>
      </c>
      <c r="I259" s="400">
        <v>985</v>
      </c>
      <c r="J259" s="401">
        <v>74.111675126903549</v>
      </c>
      <c r="K259" s="400">
        <v>765</v>
      </c>
      <c r="L259" s="400">
        <v>1105</v>
      </c>
      <c r="M259" s="401">
        <v>69.230769230769226</v>
      </c>
      <c r="N259" s="400">
        <v>870</v>
      </c>
      <c r="O259" s="400">
        <v>1285</v>
      </c>
      <c r="P259" s="401">
        <v>67.704280155642024</v>
      </c>
      <c r="Q259" s="400">
        <v>130</v>
      </c>
      <c r="R259" s="400">
        <v>200</v>
      </c>
      <c r="S259" s="401">
        <v>65</v>
      </c>
      <c r="T259" s="400">
        <v>740</v>
      </c>
      <c r="U259" s="400">
        <v>1085</v>
      </c>
      <c r="V259" s="401">
        <v>68.202764976958534</v>
      </c>
      <c r="W259" s="402">
        <v>-3.9983577340462233</v>
      </c>
      <c r="X259" s="402">
        <v>-1.0280042538106926</v>
      </c>
      <c r="Y259" s="402">
        <v>2.9703534802355307</v>
      </c>
    </row>
    <row r="260" spans="2:25" x14ac:dyDescent="0.15">
      <c r="B260" s="346" t="s">
        <v>5</v>
      </c>
      <c r="C260" s="346" t="s">
        <v>32</v>
      </c>
      <c r="D260" s="346" t="s">
        <v>31</v>
      </c>
      <c r="E260" s="400">
        <v>1470</v>
      </c>
      <c r="F260" s="400">
        <v>2315</v>
      </c>
      <c r="G260" s="401">
        <v>63.498920086393085</v>
      </c>
      <c r="H260" s="400">
        <v>10</v>
      </c>
      <c r="I260" s="400">
        <v>20</v>
      </c>
      <c r="J260" s="401">
        <v>50</v>
      </c>
      <c r="K260" s="400">
        <v>1460</v>
      </c>
      <c r="L260" s="400">
        <v>2295</v>
      </c>
      <c r="M260" s="401">
        <v>63.61655773420479</v>
      </c>
      <c r="N260" s="400">
        <v>1395</v>
      </c>
      <c r="O260" s="400">
        <v>2220</v>
      </c>
      <c r="P260" s="401">
        <v>62.837837837837839</v>
      </c>
      <c r="Q260" s="400">
        <v>0</v>
      </c>
      <c r="R260" s="400">
        <v>0</v>
      </c>
      <c r="S260" s="401" t="s">
        <v>589</v>
      </c>
      <c r="T260" s="400">
        <v>1395</v>
      </c>
      <c r="U260" s="400">
        <v>2220</v>
      </c>
      <c r="V260" s="401">
        <v>62.837837837837839</v>
      </c>
      <c r="W260" s="402">
        <v>-0.66108224855524611</v>
      </c>
      <c r="X260" s="402">
        <v>-0.77871989636695105</v>
      </c>
      <c r="Y260" s="402">
        <v>-0.11763764781170494</v>
      </c>
    </row>
    <row r="261" spans="2:25" x14ac:dyDescent="0.15">
      <c r="B261" s="346" t="s">
        <v>5</v>
      </c>
      <c r="C261" s="346" t="s">
        <v>114</v>
      </c>
      <c r="D261" s="346" t="s">
        <v>113</v>
      </c>
      <c r="E261" s="400">
        <v>3410</v>
      </c>
      <c r="F261" s="400">
        <v>5010</v>
      </c>
      <c r="G261" s="401">
        <v>68.063872255489017</v>
      </c>
      <c r="H261" s="400">
        <v>700</v>
      </c>
      <c r="I261" s="400">
        <v>1045</v>
      </c>
      <c r="J261" s="401">
        <v>66.985645933014354</v>
      </c>
      <c r="K261" s="400">
        <v>2710</v>
      </c>
      <c r="L261" s="400">
        <v>3965</v>
      </c>
      <c r="M261" s="401">
        <v>68.348045397225718</v>
      </c>
      <c r="N261" s="400">
        <v>3060</v>
      </c>
      <c r="O261" s="400">
        <v>4620</v>
      </c>
      <c r="P261" s="401">
        <v>66.233766233766232</v>
      </c>
      <c r="Q261" s="400">
        <v>460</v>
      </c>
      <c r="R261" s="400">
        <v>725</v>
      </c>
      <c r="S261" s="401">
        <v>63.448275862068968</v>
      </c>
      <c r="T261" s="400">
        <v>2600</v>
      </c>
      <c r="U261" s="400">
        <v>3895</v>
      </c>
      <c r="V261" s="401">
        <v>66.752246469833125</v>
      </c>
      <c r="W261" s="402">
        <v>-1.8301060217227842</v>
      </c>
      <c r="X261" s="402">
        <v>-1.5957989273925932</v>
      </c>
      <c r="Y261" s="402">
        <v>0.23430709433019103</v>
      </c>
    </row>
    <row r="262" spans="2:25" x14ac:dyDescent="0.15">
      <c r="B262" s="346" t="s">
        <v>5</v>
      </c>
      <c r="C262" s="346" t="s">
        <v>136</v>
      </c>
      <c r="D262" s="346" t="s">
        <v>135</v>
      </c>
      <c r="E262" s="400">
        <v>5245</v>
      </c>
      <c r="F262" s="400">
        <v>7910</v>
      </c>
      <c r="G262" s="401">
        <v>66.308470290771169</v>
      </c>
      <c r="H262" s="400">
        <v>2785</v>
      </c>
      <c r="I262" s="400">
        <v>4175</v>
      </c>
      <c r="J262" s="401">
        <v>66.706586826347305</v>
      </c>
      <c r="K262" s="400">
        <v>2465</v>
      </c>
      <c r="L262" s="400">
        <v>3735</v>
      </c>
      <c r="M262" s="401">
        <v>65.997322623828651</v>
      </c>
      <c r="N262" s="400">
        <v>2545</v>
      </c>
      <c r="O262" s="400">
        <v>3805</v>
      </c>
      <c r="P262" s="401">
        <v>66.885676741130098</v>
      </c>
      <c r="Q262" s="400">
        <v>130</v>
      </c>
      <c r="R262" s="400">
        <v>175</v>
      </c>
      <c r="S262" s="401">
        <v>74.285714285714292</v>
      </c>
      <c r="T262" s="400">
        <v>2420</v>
      </c>
      <c r="U262" s="400">
        <v>3630</v>
      </c>
      <c r="V262" s="401">
        <v>66.666666666666657</v>
      </c>
      <c r="W262" s="402">
        <v>0.57720645035892915</v>
      </c>
      <c r="X262" s="402">
        <v>0.66934404283800575</v>
      </c>
      <c r="Y262" s="402">
        <v>9.2137592479076602E-2</v>
      </c>
    </row>
    <row r="263" spans="2:25" x14ac:dyDescent="0.15">
      <c r="B263" s="346" t="s">
        <v>5</v>
      </c>
      <c r="C263" s="346" t="s">
        <v>34</v>
      </c>
      <c r="D263" s="346" t="s">
        <v>33</v>
      </c>
      <c r="E263" s="400">
        <v>2120</v>
      </c>
      <c r="F263" s="400">
        <v>3225</v>
      </c>
      <c r="G263" s="401">
        <v>65.736434108527135</v>
      </c>
      <c r="H263" s="400">
        <v>570</v>
      </c>
      <c r="I263" s="400">
        <v>870</v>
      </c>
      <c r="J263" s="401">
        <v>65.517241379310349</v>
      </c>
      <c r="K263" s="400">
        <v>1550</v>
      </c>
      <c r="L263" s="400">
        <v>2355</v>
      </c>
      <c r="M263" s="401">
        <v>65.817409766454347</v>
      </c>
      <c r="N263" s="400">
        <v>1745</v>
      </c>
      <c r="O263" s="400">
        <v>2655</v>
      </c>
      <c r="P263" s="401">
        <v>65.72504708097928</v>
      </c>
      <c r="Q263" s="400">
        <v>225</v>
      </c>
      <c r="R263" s="400">
        <v>340</v>
      </c>
      <c r="S263" s="401">
        <v>66.17647058823529</v>
      </c>
      <c r="T263" s="400">
        <v>1520</v>
      </c>
      <c r="U263" s="400">
        <v>2310</v>
      </c>
      <c r="V263" s="401">
        <v>65.800865800865807</v>
      </c>
      <c r="W263" s="402">
        <v>-1.13870275478547E-2</v>
      </c>
      <c r="X263" s="402">
        <v>-1.6543965588539322E-2</v>
      </c>
      <c r="Y263" s="402">
        <v>-5.1569380406846221E-3</v>
      </c>
    </row>
    <row r="264" spans="2:25" x14ac:dyDescent="0.15">
      <c r="B264" s="346" t="s">
        <v>5</v>
      </c>
      <c r="C264" s="346" t="s">
        <v>138</v>
      </c>
      <c r="D264" s="346" t="s">
        <v>137</v>
      </c>
      <c r="E264" s="400">
        <v>2010</v>
      </c>
      <c r="F264" s="400">
        <v>3395</v>
      </c>
      <c r="G264" s="401">
        <v>59.204712812960238</v>
      </c>
      <c r="H264" s="400">
        <v>15</v>
      </c>
      <c r="I264" s="400">
        <v>30</v>
      </c>
      <c r="J264" s="401">
        <v>50</v>
      </c>
      <c r="K264" s="400">
        <v>1995</v>
      </c>
      <c r="L264" s="400">
        <v>3365</v>
      </c>
      <c r="M264" s="401">
        <v>59.286775631500745</v>
      </c>
      <c r="N264" s="400">
        <v>2010</v>
      </c>
      <c r="O264" s="400">
        <v>3475</v>
      </c>
      <c r="P264" s="401">
        <v>57.841726618705039</v>
      </c>
      <c r="Q264" s="400">
        <v>10</v>
      </c>
      <c r="R264" s="400">
        <v>30</v>
      </c>
      <c r="S264" s="401">
        <v>33.333333333333329</v>
      </c>
      <c r="T264" s="400">
        <v>2000</v>
      </c>
      <c r="U264" s="400">
        <v>3445</v>
      </c>
      <c r="V264" s="401">
        <v>58.055152394775035</v>
      </c>
      <c r="W264" s="402">
        <v>-1.3629861942551997</v>
      </c>
      <c r="X264" s="402">
        <v>-1.2316232367257101</v>
      </c>
      <c r="Y264" s="402">
        <v>0.13136295752948968</v>
      </c>
    </row>
    <row r="265" spans="2:25" x14ac:dyDescent="0.15">
      <c r="B265" s="346" t="s">
        <v>5</v>
      </c>
      <c r="C265" s="346" t="s">
        <v>140</v>
      </c>
      <c r="D265" s="346" t="s">
        <v>139</v>
      </c>
      <c r="E265" s="400">
        <v>5840</v>
      </c>
      <c r="F265" s="400">
        <v>8705</v>
      </c>
      <c r="G265" s="401">
        <v>67.087880528431924</v>
      </c>
      <c r="H265" s="400">
        <v>1470</v>
      </c>
      <c r="I265" s="400">
        <v>2340</v>
      </c>
      <c r="J265" s="401">
        <v>62.820512820512818</v>
      </c>
      <c r="K265" s="400">
        <v>4370</v>
      </c>
      <c r="L265" s="400">
        <v>6370</v>
      </c>
      <c r="M265" s="401">
        <v>68.602825745682892</v>
      </c>
      <c r="N265" s="400">
        <v>4255</v>
      </c>
      <c r="O265" s="400">
        <v>6545</v>
      </c>
      <c r="P265" s="401">
        <v>65.011459129106186</v>
      </c>
      <c r="Q265" s="400">
        <v>120</v>
      </c>
      <c r="R265" s="400">
        <v>195</v>
      </c>
      <c r="S265" s="401">
        <v>61.53846153846154</v>
      </c>
      <c r="T265" s="400">
        <v>4130</v>
      </c>
      <c r="U265" s="400">
        <v>6350</v>
      </c>
      <c r="V265" s="401">
        <v>65.039370078740149</v>
      </c>
      <c r="W265" s="402">
        <v>-2.0764213993257385</v>
      </c>
      <c r="X265" s="402">
        <v>-3.563455666942744</v>
      </c>
      <c r="Y265" s="402">
        <v>-1.4870342676170054</v>
      </c>
    </row>
    <row r="266" spans="2:25" x14ac:dyDescent="0.15">
      <c r="B266" s="346" t="s">
        <v>5</v>
      </c>
      <c r="C266" s="346" t="s">
        <v>70</v>
      </c>
      <c r="D266" s="346" t="s">
        <v>69</v>
      </c>
      <c r="E266" s="400">
        <v>1925</v>
      </c>
      <c r="F266" s="400">
        <v>3135</v>
      </c>
      <c r="G266" s="401">
        <v>61.403508771929829</v>
      </c>
      <c r="H266" s="400">
        <v>1305</v>
      </c>
      <c r="I266" s="400">
        <v>2115</v>
      </c>
      <c r="J266" s="401">
        <v>61.702127659574465</v>
      </c>
      <c r="K266" s="400">
        <v>620</v>
      </c>
      <c r="L266" s="400">
        <v>1020</v>
      </c>
      <c r="M266" s="401">
        <v>60.784313725490193</v>
      </c>
      <c r="N266" s="400">
        <v>670</v>
      </c>
      <c r="O266" s="400">
        <v>1175</v>
      </c>
      <c r="P266" s="401">
        <v>57.021276595744688</v>
      </c>
      <c r="Q266" s="400">
        <v>85</v>
      </c>
      <c r="R266" s="400">
        <v>125</v>
      </c>
      <c r="S266" s="401">
        <v>68</v>
      </c>
      <c r="T266" s="400">
        <v>585</v>
      </c>
      <c r="U266" s="400">
        <v>1050</v>
      </c>
      <c r="V266" s="401">
        <v>55.714285714285715</v>
      </c>
      <c r="W266" s="402">
        <v>-4.3822321761851413</v>
      </c>
      <c r="X266" s="402">
        <v>-5.070028011204478</v>
      </c>
      <c r="Y266" s="402">
        <v>-0.68779583501933672</v>
      </c>
    </row>
    <row r="267" spans="2:25" x14ac:dyDescent="0.15">
      <c r="B267" s="346" t="s">
        <v>5</v>
      </c>
      <c r="C267" s="346" t="s">
        <v>282</v>
      </c>
      <c r="D267" s="346" t="s">
        <v>281</v>
      </c>
      <c r="E267" s="400">
        <v>4765</v>
      </c>
      <c r="F267" s="400">
        <v>6820</v>
      </c>
      <c r="G267" s="401">
        <v>69.868035190615842</v>
      </c>
      <c r="H267" s="400">
        <v>1815</v>
      </c>
      <c r="I267" s="400">
        <v>2605</v>
      </c>
      <c r="J267" s="401">
        <v>69.673704414587334</v>
      </c>
      <c r="K267" s="400">
        <v>2950</v>
      </c>
      <c r="L267" s="400">
        <v>4215</v>
      </c>
      <c r="M267" s="401">
        <v>69.988137603795963</v>
      </c>
      <c r="N267" s="400">
        <v>2850</v>
      </c>
      <c r="O267" s="400">
        <v>4130</v>
      </c>
      <c r="P267" s="401">
        <v>69.007263922518163</v>
      </c>
      <c r="Q267" s="400">
        <v>145</v>
      </c>
      <c r="R267" s="400">
        <v>220</v>
      </c>
      <c r="S267" s="401">
        <v>65.909090909090907</v>
      </c>
      <c r="T267" s="400">
        <v>2710</v>
      </c>
      <c r="U267" s="400">
        <v>3910</v>
      </c>
      <c r="V267" s="401">
        <v>69.309462915601031</v>
      </c>
      <c r="W267" s="402">
        <v>-0.8607712680976789</v>
      </c>
      <c r="X267" s="402">
        <v>-0.67867468819493126</v>
      </c>
      <c r="Y267" s="402">
        <v>0.18209657990274764</v>
      </c>
    </row>
    <row r="268" spans="2:25" x14ac:dyDescent="0.15">
      <c r="B268" s="346" t="s">
        <v>5</v>
      </c>
      <c r="C268" s="346" t="s">
        <v>190</v>
      </c>
      <c r="D268" s="346" t="s">
        <v>189</v>
      </c>
      <c r="E268" s="400">
        <v>1685</v>
      </c>
      <c r="F268" s="400">
        <v>2770</v>
      </c>
      <c r="G268" s="401">
        <v>60.83032490974729</v>
      </c>
      <c r="H268" s="400">
        <v>815</v>
      </c>
      <c r="I268" s="400">
        <v>1320</v>
      </c>
      <c r="J268" s="401">
        <v>61.742424242424242</v>
      </c>
      <c r="K268" s="400">
        <v>870</v>
      </c>
      <c r="L268" s="400">
        <v>1450</v>
      </c>
      <c r="M268" s="401">
        <v>60</v>
      </c>
      <c r="N268" s="400">
        <v>1000</v>
      </c>
      <c r="O268" s="400">
        <v>1675</v>
      </c>
      <c r="P268" s="401">
        <v>59.701492537313428</v>
      </c>
      <c r="Q268" s="400">
        <v>170</v>
      </c>
      <c r="R268" s="400">
        <v>255</v>
      </c>
      <c r="S268" s="401">
        <v>66.666666666666657</v>
      </c>
      <c r="T268" s="400">
        <v>830</v>
      </c>
      <c r="U268" s="400">
        <v>1420</v>
      </c>
      <c r="V268" s="401">
        <v>58.450704225352112</v>
      </c>
      <c r="W268" s="402">
        <v>-1.1288323724338625</v>
      </c>
      <c r="X268" s="402">
        <v>-1.5492957746478879</v>
      </c>
      <c r="Y268" s="402">
        <v>-0.42046340221402545</v>
      </c>
    </row>
    <row r="269" spans="2:25" x14ac:dyDescent="0.15">
      <c r="B269" s="346" t="s">
        <v>5</v>
      </c>
      <c r="C269" s="346" t="s">
        <v>319</v>
      </c>
      <c r="D269" s="346" t="s">
        <v>318</v>
      </c>
      <c r="E269" s="400">
        <v>1735</v>
      </c>
      <c r="F269" s="400">
        <v>2590</v>
      </c>
      <c r="G269" s="401">
        <v>66.988416988416986</v>
      </c>
      <c r="H269" s="400">
        <v>840</v>
      </c>
      <c r="I269" s="400">
        <v>1205</v>
      </c>
      <c r="J269" s="401">
        <v>69.709543568464724</v>
      </c>
      <c r="K269" s="400">
        <v>900</v>
      </c>
      <c r="L269" s="400">
        <v>1385</v>
      </c>
      <c r="M269" s="401">
        <v>64.981949458483754</v>
      </c>
      <c r="N269" s="400">
        <v>915</v>
      </c>
      <c r="O269" s="400">
        <v>1405</v>
      </c>
      <c r="P269" s="401">
        <v>65.12455516014235</v>
      </c>
      <c r="Q269" s="400" t="s">
        <v>580</v>
      </c>
      <c r="R269" s="400">
        <v>15</v>
      </c>
      <c r="S269" s="401" t="s">
        <v>580</v>
      </c>
      <c r="T269" s="400">
        <v>910</v>
      </c>
      <c r="U269" s="400">
        <v>1385</v>
      </c>
      <c r="V269" s="401">
        <v>65.70397111913357</v>
      </c>
      <c r="W269" s="402">
        <v>-1.8638618282746364</v>
      </c>
      <c r="X269" s="402">
        <v>0.72202166064981554</v>
      </c>
      <c r="Y269" s="402">
        <v>2.585883488924452</v>
      </c>
    </row>
    <row r="270" spans="2:25" x14ac:dyDescent="0.15">
      <c r="B270" s="346" t="s">
        <v>5</v>
      </c>
      <c r="C270" s="346" t="s">
        <v>284</v>
      </c>
      <c r="D270" s="346" t="s">
        <v>283</v>
      </c>
      <c r="E270" s="400">
        <v>1335</v>
      </c>
      <c r="F270" s="400">
        <v>2130</v>
      </c>
      <c r="G270" s="401">
        <v>62.676056338028175</v>
      </c>
      <c r="H270" s="400">
        <v>25</v>
      </c>
      <c r="I270" s="400">
        <v>55</v>
      </c>
      <c r="J270" s="401">
        <v>45.454545454545453</v>
      </c>
      <c r="K270" s="400">
        <v>1315</v>
      </c>
      <c r="L270" s="400">
        <v>2075</v>
      </c>
      <c r="M270" s="401">
        <v>63.373493975903614</v>
      </c>
      <c r="N270" s="400">
        <v>1280</v>
      </c>
      <c r="O270" s="400">
        <v>2105</v>
      </c>
      <c r="P270" s="401">
        <v>60.807600950118768</v>
      </c>
      <c r="Q270" s="400">
        <v>30</v>
      </c>
      <c r="R270" s="400">
        <v>45</v>
      </c>
      <c r="S270" s="401">
        <v>66.666666666666657</v>
      </c>
      <c r="T270" s="400">
        <v>1250</v>
      </c>
      <c r="U270" s="400">
        <v>2060</v>
      </c>
      <c r="V270" s="401">
        <v>60.679611650485434</v>
      </c>
      <c r="W270" s="402">
        <v>-1.8684553879094068</v>
      </c>
      <c r="X270" s="402">
        <v>-2.6938823254181798</v>
      </c>
      <c r="Y270" s="402">
        <v>-0.82542693750877305</v>
      </c>
    </row>
    <row r="271" spans="2:25" x14ac:dyDescent="0.15">
      <c r="B271" s="346" t="s">
        <v>5</v>
      </c>
      <c r="C271" s="346" t="s">
        <v>286</v>
      </c>
      <c r="D271" s="346" t="s">
        <v>285</v>
      </c>
      <c r="E271" s="400">
        <v>1145</v>
      </c>
      <c r="F271" s="400">
        <v>1785</v>
      </c>
      <c r="G271" s="401">
        <v>64.145658263305322</v>
      </c>
      <c r="H271" s="400">
        <v>25</v>
      </c>
      <c r="I271" s="400">
        <v>40</v>
      </c>
      <c r="J271" s="401">
        <v>62.5</v>
      </c>
      <c r="K271" s="400">
        <v>1125</v>
      </c>
      <c r="L271" s="400">
        <v>1745</v>
      </c>
      <c r="M271" s="401">
        <v>64.469914040114617</v>
      </c>
      <c r="N271" s="400">
        <v>1060</v>
      </c>
      <c r="O271" s="400">
        <v>1715</v>
      </c>
      <c r="P271" s="401">
        <v>61.807580174927111</v>
      </c>
      <c r="Q271" s="400">
        <v>35</v>
      </c>
      <c r="R271" s="400">
        <v>60</v>
      </c>
      <c r="S271" s="401">
        <v>58.333333333333336</v>
      </c>
      <c r="T271" s="400">
        <v>1030</v>
      </c>
      <c r="U271" s="400">
        <v>1655</v>
      </c>
      <c r="V271" s="401">
        <v>62.235649546827801</v>
      </c>
      <c r="W271" s="402">
        <v>-2.3380780883782109</v>
      </c>
      <c r="X271" s="402">
        <v>-2.2342644932868154</v>
      </c>
      <c r="Y271" s="402">
        <v>0.10381359509139543</v>
      </c>
    </row>
    <row r="272" spans="2:25" x14ac:dyDescent="0.15">
      <c r="B272" s="346" t="s">
        <v>5</v>
      </c>
      <c r="C272" s="346" t="s">
        <v>247</v>
      </c>
      <c r="D272" s="346" t="s">
        <v>246</v>
      </c>
      <c r="E272" s="400">
        <v>2285</v>
      </c>
      <c r="F272" s="400">
        <v>3995</v>
      </c>
      <c r="G272" s="401">
        <v>57.196495619524399</v>
      </c>
      <c r="H272" s="400">
        <v>0</v>
      </c>
      <c r="I272" s="400">
        <v>0</v>
      </c>
      <c r="J272" s="401" t="s">
        <v>589</v>
      </c>
      <c r="K272" s="400">
        <v>2285</v>
      </c>
      <c r="L272" s="400">
        <v>3995</v>
      </c>
      <c r="M272" s="401">
        <v>57.196495619524399</v>
      </c>
      <c r="N272" s="400">
        <v>2270</v>
      </c>
      <c r="O272" s="400">
        <v>3950</v>
      </c>
      <c r="P272" s="401">
        <v>57.46835443037974</v>
      </c>
      <c r="Q272" s="400">
        <v>30</v>
      </c>
      <c r="R272" s="400">
        <v>55</v>
      </c>
      <c r="S272" s="401">
        <v>54.54545454545454</v>
      </c>
      <c r="T272" s="400">
        <v>2240</v>
      </c>
      <c r="U272" s="400">
        <v>3895</v>
      </c>
      <c r="V272" s="401">
        <v>57.509627727856227</v>
      </c>
      <c r="W272" s="402">
        <v>0.27185881085534191</v>
      </c>
      <c r="X272" s="402">
        <v>0.31313210833182836</v>
      </c>
      <c r="Y272" s="402">
        <v>4.1273297476486448E-2</v>
      </c>
    </row>
    <row r="273" spans="2:25" x14ac:dyDescent="0.15">
      <c r="B273" s="346" t="s">
        <v>5</v>
      </c>
      <c r="C273" s="346" t="s">
        <v>36</v>
      </c>
      <c r="D273" s="346" t="s">
        <v>35</v>
      </c>
      <c r="E273" s="400">
        <v>910</v>
      </c>
      <c r="F273" s="400">
        <v>1480</v>
      </c>
      <c r="G273" s="401">
        <v>61.486486486486491</v>
      </c>
      <c r="H273" s="400">
        <v>235</v>
      </c>
      <c r="I273" s="400">
        <v>390</v>
      </c>
      <c r="J273" s="401">
        <v>60.256410256410255</v>
      </c>
      <c r="K273" s="400">
        <v>675</v>
      </c>
      <c r="L273" s="400">
        <v>1090</v>
      </c>
      <c r="M273" s="401">
        <v>61.926605504587151</v>
      </c>
      <c r="N273" s="400">
        <v>870</v>
      </c>
      <c r="O273" s="400">
        <v>1460</v>
      </c>
      <c r="P273" s="401">
        <v>59.589041095890416</v>
      </c>
      <c r="Q273" s="400">
        <v>255</v>
      </c>
      <c r="R273" s="400">
        <v>410</v>
      </c>
      <c r="S273" s="401">
        <v>62.195121951219512</v>
      </c>
      <c r="T273" s="400">
        <v>620</v>
      </c>
      <c r="U273" s="400">
        <v>1045</v>
      </c>
      <c r="V273" s="401">
        <v>59.330143540669852</v>
      </c>
      <c r="W273" s="402">
        <v>-1.8974453905960758</v>
      </c>
      <c r="X273" s="402">
        <v>-2.5964619639172994</v>
      </c>
      <c r="Y273" s="402">
        <v>-0.69901657332122369</v>
      </c>
    </row>
    <row r="274" spans="2:25" x14ac:dyDescent="0.15">
      <c r="B274" s="346" t="s">
        <v>5</v>
      </c>
      <c r="C274" s="346" t="s">
        <v>249</v>
      </c>
      <c r="D274" s="346" t="s">
        <v>248</v>
      </c>
      <c r="E274" s="400">
        <v>1675</v>
      </c>
      <c r="F274" s="400">
        <v>2230</v>
      </c>
      <c r="G274" s="401">
        <v>75.11210762331838</v>
      </c>
      <c r="H274" s="400">
        <v>300</v>
      </c>
      <c r="I274" s="400">
        <v>405</v>
      </c>
      <c r="J274" s="401">
        <v>74.074074074074076</v>
      </c>
      <c r="K274" s="400">
        <v>1380</v>
      </c>
      <c r="L274" s="400">
        <v>1825</v>
      </c>
      <c r="M274" s="401">
        <v>75.61643835616438</v>
      </c>
      <c r="N274" s="400">
        <v>1285</v>
      </c>
      <c r="O274" s="400">
        <v>1710</v>
      </c>
      <c r="P274" s="401">
        <v>75.146198830409361</v>
      </c>
      <c r="Q274" s="400">
        <v>35</v>
      </c>
      <c r="R274" s="400">
        <v>45</v>
      </c>
      <c r="S274" s="401">
        <v>77.777777777777786</v>
      </c>
      <c r="T274" s="400">
        <v>1250</v>
      </c>
      <c r="U274" s="400">
        <v>1665</v>
      </c>
      <c r="V274" s="401">
        <v>75.075075075075077</v>
      </c>
      <c r="W274" s="402">
        <v>3.4091207090980902E-2</v>
      </c>
      <c r="X274" s="402">
        <v>-0.54136328108930343</v>
      </c>
      <c r="Y274" s="402">
        <v>-0.57545448818028433</v>
      </c>
    </row>
    <row r="275" spans="2:25" x14ac:dyDescent="0.15">
      <c r="B275" s="346" t="s">
        <v>5</v>
      </c>
      <c r="C275" s="346" t="s">
        <v>72</v>
      </c>
      <c r="D275" s="346" t="s">
        <v>71</v>
      </c>
      <c r="E275" s="400">
        <v>1780</v>
      </c>
      <c r="F275" s="400">
        <v>2960</v>
      </c>
      <c r="G275" s="401">
        <v>60.13513513513513</v>
      </c>
      <c r="H275" s="400">
        <v>285</v>
      </c>
      <c r="I275" s="400">
        <v>495</v>
      </c>
      <c r="J275" s="401">
        <v>57.575757575757578</v>
      </c>
      <c r="K275" s="400">
        <v>1495</v>
      </c>
      <c r="L275" s="400">
        <v>2465</v>
      </c>
      <c r="M275" s="401">
        <v>60.649087221095336</v>
      </c>
      <c r="N275" s="400">
        <v>1430</v>
      </c>
      <c r="O275" s="400">
        <v>2405</v>
      </c>
      <c r="P275" s="401">
        <v>59.45945945945946</v>
      </c>
      <c r="Q275" s="400">
        <v>0</v>
      </c>
      <c r="R275" s="400">
        <v>0</v>
      </c>
      <c r="S275" s="401" t="s">
        <v>589</v>
      </c>
      <c r="T275" s="400">
        <v>1430</v>
      </c>
      <c r="U275" s="400">
        <v>2405</v>
      </c>
      <c r="V275" s="401">
        <v>59.45945945945946</v>
      </c>
      <c r="W275" s="402">
        <v>-0.67567567567567011</v>
      </c>
      <c r="X275" s="402">
        <v>-1.1896277616358759</v>
      </c>
      <c r="Y275" s="402">
        <v>-0.51395208596020581</v>
      </c>
    </row>
    <row r="276" spans="2:25" x14ac:dyDescent="0.15">
      <c r="B276" s="346" t="s">
        <v>5</v>
      </c>
      <c r="C276" s="346" t="s">
        <v>116</v>
      </c>
      <c r="D276" s="346" t="s">
        <v>115</v>
      </c>
      <c r="E276" s="400">
        <v>1970</v>
      </c>
      <c r="F276" s="400">
        <v>3205</v>
      </c>
      <c r="G276" s="401">
        <v>61.466458658346333</v>
      </c>
      <c r="H276" s="400">
        <v>595</v>
      </c>
      <c r="I276" s="400">
        <v>970</v>
      </c>
      <c r="J276" s="401">
        <v>61.340206185567013</v>
      </c>
      <c r="K276" s="400">
        <v>1375</v>
      </c>
      <c r="L276" s="400">
        <v>2235</v>
      </c>
      <c r="M276" s="401">
        <v>61.521252796420576</v>
      </c>
      <c r="N276" s="400">
        <v>1335</v>
      </c>
      <c r="O276" s="400">
        <v>2205</v>
      </c>
      <c r="P276" s="401">
        <v>60.544217687074834</v>
      </c>
      <c r="Q276" s="400">
        <v>10</v>
      </c>
      <c r="R276" s="400">
        <v>15</v>
      </c>
      <c r="S276" s="401">
        <v>66.666666666666657</v>
      </c>
      <c r="T276" s="400">
        <v>1325</v>
      </c>
      <c r="U276" s="400">
        <v>2190</v>
      </c>
      <c r="V276" s="401">
        <v>60.502283105022833</v>
      </c>
      <c r="W276" s="402">
        <v>-0.92224097127149918</v>
      </c>
      <c r="X276" s="402">
        <v>-1.0189696913977428</v>
      </c>
      <c r="Y276" s="402">
        <v>-9.6728720126243672E-2</v>
      </c>
    </row>
    <row r="277" spans="2:25" x14ac:dyDescent="0.15">
      <c r="B277" s="346" t="s">
        <v>5</v>
      </c>
      <c r="C277" s="346" t="s">
        <v>142</v>
      </c>
      <c r="D277" s="346" t="s">
        <v>141</v>
      </c>
      <c r="E277" s="400">
        <v>255</v>
      </c>
      <c r="F277" s="400">
        <v>370</v>
      </c>
      <c r="G277" s="401">
        <v>68.918918918918919</v>
      </c>
      <c r="H277" s="400">
        <v>50</v>
      </c>
      <c r="I277" s="400">
        <v>75</v>
      </c>
      <c r="J277" s="401">
        <v>66.666666666666657</v>
      </c>
      <c r="K277" s="400">
        <v>205</v>
      </c>
      <c r="L277" s="400">
        <v>290</v>
      </c>
      <c r="M277" s="401">
        <v>70.689655172413794</v>
      </c>
      <c r="N277" s="400">
        <v>250</v>
      </c>
      <c r="O277" s="400">
        <v>350</v>
      </c>
      <c r="P277" s="401">
        <v>71.428571428571431</v>
      </c>
      <c r="Q277" s="400">
        <v>40</v>
      </c>
      <c r="R277" s="400">
        <v>50</v>
      </c>
      <c r="S277" s="401">
        <v>80</v>
      </c>
      <c r="T277" s="400">
        <v>210</v>
      </c>
      <c r="U277" s="400">
        <v>305</v>
      </c>
      <c r="V277" s="401">
        <v>68.852459016393439</v>
      </c>
      <c r="W277" s="402">
        <v>2.5096525096525113</v>
      </c>
      <c r="X277" s="402">
        <v>-1.8371961560203545</v>
      </c>
      <c r="Y277" s="402">
        <v>-4.3468486656728658</v>
      </c>
    </row>
    <row r="278" spans="2:25" x14ac:dyDescent="0.15">
      <c r="B278" s="346" t="s">
        <v>5</v>
      </c>
      <c r="C278" s="346" t="s">
        <v>74</v>
      </c>
      <c r="D278" s="346" t="s">
        <v>73</v>
      </c>
      <c r="E278" s="400">
        <v>1785</v>
      </c>
      <c r="F278" s="400">
        <v>2890</v>
      </c>
      <c r="G278" s="401">
        <v>61.764705882352942</v>
      </c>
      <c r="H278" s="400">
        <v>30</v>
      </c>
      <c r="I278" s="400">
        <v>55</v>
      </c>
      <c r="J278" s="401">
        <v>54.54545454545454</v>
      </c>
      <c r="K278" s="400">
        <v>1755</v>
      </c>
      <c r="L278" s="400">
        <v>2835</v>
      </c>
      <c r="M278" s="401">
        <v>61.904761904761905</v>
      </c>
      <c r="N278" s="400">
        <v>1760</v>
      </c>
      <c r="O278" s="400">
        <v>2920</v>
      </c>
      <c r="P278" s="401">
        <v>60.273972602739725</v>
      </c>
      <c r="Q278" s="400">
        <v>50</v>
      </c>
      <c r="R278" s="400">
        <v>90</v>
      </c>
      <c r="S278" s="401">
        <v>55.555555555555557</v>
      </c>
      <c r="T278" s="400">
        <v>1710</v>
      </c>
      <c r="U278" s="400">
        <v>2830</v>
      </c>
      <c r="V278" s="401">
        <v>60.424028268551233</v>
      </c>
      <c r="W278" s="402">
        <v>-1.4907332796132167</v>
      </c>
      <c r="X278" s="402">
        <v>-1.4807336362106724</v>
      </c>
      <c r="Y278" s="402">
        <v>9.9996434025442227E-3</v>
      </c>
    </row>
    <row r="279" spans="2:25" x14ac:dyDescent="0.15">
      <c r="B279" s="346" t="s">
        <v>5</v>
      </c>
      <c r="C279" s="346" t="s">
        <v>154</v>
      </c>
      <c r="D279" s="346" t="s">
        <v>153</v>
      </c>
      <c r="E279" s="400">
        <v>2580</v>
      </c>
      <c r="F279" s="400">
        <v>4630</v>
      </c>
      <c r="G279" s="401">
        <v>55.723542116630668</v>
      </c>
      <c r="H279" s="400">
        <v>125</v>
      </c>
      <c r="I279" s="400">
        <v>240</v>
      </c>
      <c r="J279" s="401">
        <v>52.083333333333336</v>
      </c>
      <c r="K279" s="400">
        <v>2455</v>
      </c>
      <c r="L279" s="400">
        <v>4390</v>
      </c>
      <c r="M279" s="401">
        <v>55.922551252847384</v>
      </c>
      <c r="N279" s="400">
        <v>2235</v>
      </c>
      <c r="O279" s="400">
        <v>4085</v>
      </c>
      <c r="P279" s="401">
        <v>54.712362301101592</v>
      </c>
      <c r="Q279" s="400">
        <v>20</v>
      </c>
      <c r="R279" s="400">
        <v>45</v>
      </c>
      <c r="S279" s="401">
        <v>44.444444444444443</v>
      </c>
      <c r="T279" s="400">
        <v>2210</v>
      </c>
      <c r="U279" s="400">
        <v>4040</v>
      </c>
      <c r="V279" s="401">
        <v>54.702970297029708</v>
      </c>
      <c r="W279" s="402">
        <v>-1.0111798155290757</v>
      </c>
      <c r="X279" s="402">
        <v>-1.2195809558176762</v>
      </c>
      <c r="Y279" s="402">
        <v>-0.20840114028860057</v>
      </c>
    </row>
    <row r="280" spans="2:25" x14ac:dyDescent="0.15">
      <c r="B280" s="346" t="s">
        <v>5</v>
      </c>
      <c r="C280" s="346" t="s">
        <v>76</v>
      </c>
      <c r="D280" s="346" t="s">
        <v>75</v>
      </c>
      <c r="E280" s="400">
        <v>1785</v>
      </c>
      <c r="F280" s="400">
        <v>2795</v>
      </c>
      <c r="G280" s="401">
        <v>63.864042933810374</v>
      </c>
      <c r="H280" s="400">
        <v>150</v>
      </c>
      <c r="I280" s="400">
        <v>210</v>
      </c>
      <c r="J280" s="401">
        <v>71.428571428571431</v>
      </c>
      <c r="K280" s="400">
        <v>1635</v>
      </c>
      <c r="L280" s="400">
        <v>2585</v>
      </c>
      <c r="M280" s="401">
        <v>63.249516441005802</v>
      </c>
      <c r="N280" s="400">
        <v>1720</v>
      </c>
      <c r="O280" s="400">
        <v>2830</v>
      </c>
      <c r="P280" s="401">
        <v>60.777385159010599</v>
      </c>
      <c r="Q280" s="400">
        <v>160</v>
      </c>
      <c r="R280" s="400">
        <v>245</v>
      </c>
      <c r="S280" s="401">
        <v>65.306122448979593</v>
      </c>
      <c r="T280" s="400">
        <v>1560</v>
      </c>
      <c r="U280" s="400">
        <v>2585</v>
      </c>
      <c r="V280" s="401">
        <v>60.348162475822051</v>
      </c>
      <c r="W280" s="402">
        <v>-3.0866577747997752</v>
      </c>
      <c r="X280" s="402">
        <v>-2.9013539651837519</v>
      </c>
      <c r="Y280" s="402">
        <v>0.18530380961602333</v>
      </c>
    </row>
    <row r="281" spans="2:25" x14ac:dyDescent="0.15">
      <c r="B281" s="346" t="s">
        <v>5</v>
      </c>
      <c r="C281" s="346" t="s">
        <v>118</v>
      </c>
      <c r="D281" s="346" t="s">
        <v>117</v>
      </c>
      <c r="E281" s="400">
        <v>3935</v>
      </c>
      <c r="F281" s="400">
        <v>6170</v>
      </c>
      <c r="G281" s="401">
        <v>63.776337115072934</v>
      </c>
      <c r="H281" s="400">
        <v>990</v>
      </c>
      <c r="I281" s="400">
        <v>1555</v>
      </c>
      <c r="J281" s="401">
        <v>63.665594855305464</v>
      </c>
      <c r="K281" s="400">
        <v>2940</v>
      </c>
      <c r="L281" s="400">
        <v>4620</v>
      </c>
      <c r="M281" s="401">
        <v>63.636363636363633</v>
      </c>
      <c r="N281" s="400">
        <v>2945</v>
      </c>
      <c r="O281" s="400">
        <v>4680</v>
      </c>
      <c r="P281" s="401">
        <v>62.927350427350426</v>
      </c>
      <c r="Q281" s="400">
        <v>160</v>
      </c>
      <c r="R281" s="400">
        <v>235</v>
      </c>
      <c r="S281" s="401">
        <v>68.085106382978722</v>
      </c>
      <c r="T281" s="400">
        <v>2785</v>
      </c>
      <c r="U281" s="400">
        <v>4440</v>
      </c>
      <c r="V281" s="401">
        <v>62.725225225225223</v>
      </c>
      <c r="W281" s="402">
        <v>-0.84898668772250829</v>
      </c>
      <c r="X281" s="402">
        <v>-0.91113841113840977</v>
      </c>
      <c r="Y281" s="402">
        <v>-6.2151723415901472E-2</v>
      </c>
    </row>
    <row r="282" spans="2:25" x14ac:dyDescent="0.15">
      <c r="B282" s="346" t="s">
        <v>5</v>
      </c>
      <c r="C282" s="346" t="s">
        <v>156</v>
      </c>
      <c r="D282" s="346" t="s">
        <v>155</v>
      </c>
      <c r="E282" s="400">
        <v>1745</v>
      </c>
      <c r="F282" s="400">
        <v>2550</v>
      </c>
      <c r="G282" s="401">
        <v>68.431372549019613</v>
      </c>
      <c r="H282" s="400">
        <v>1190</v>
      </c>
      <c r="I282" s="400">
        <v>1765</v>
      </c>
      <c r="J282" s="401">
        <v>67.422096317280449</v>
      </c>
      <c r="K282" s="400">
        <v>550</v>
      </c>
      <c r="L282" s="400">
        <v>785</v>
      </c>
      <c r="M282" s="401">
        <v>70.063694267515913</v>
      </c>
      <c r="N282" s="400">
        <v>565</v>
      </c>
      <c r="O282" s="400">
        <v>815</v>
      </c>
      <c r="P282" s="401">
        <v>69.325153374233125</v>
      </c>
      <c r="Q282" s="400">
        <v>35</v>
      </c>
      <c r="R282" s="400">
        <v>55</v>
      </c>
      <c r="S282" s="401">
        <v>63.636363636363633</v>
      </c>
      <c r="T282" s="400">
        <v>530</v>
      </c>
      <c r="U282" s="400">
        <v>760</v>
      </c>
      <c r="V282" s="401">
        <v>69.73684210526315</v>
      </c>
      <c r="W282" s="402">
        <v>0.89378082521351132</v>
      </c>
      <c r="X282" s="402">
        <v>-0.32685216225276292</v>
      </c>
      <c r="Y282" s="402">
        <v>-1.2206329874662742</v>
      </c>
    </row>
    <row r="283" spans="2:25" x14ac:dyDescent="0.15">
      <c r="B283" s="346" t="s">
        <v>5</v>
      </c>
      <c r="C283" s="346" t="s">
        <v>288</v>
      </c>
      <c r="D283" s="346" t="s">
        <v>287</v>
      </c>
      <c r="E283" s="400">
        <v>1320</v>
      </c>
      <c r="F283" s="400">
        <v>2305</v>
      </c>
      <c r="G283" s="401">
        <v>57.26681127982647</v>
      </c>
      <c r="H283" s="400">
        <v>0</v>
      </c>
      <c r="I283" s="400">
        <v>0</v>
      </c>
      <c r="J283" s="401" t="s">
        <v>589</v>
      </c>
      <c r="K283" s="400">
        <v>1320</v>
      </c>
      <c r="L283" s="400">
        <v>2305</v>
      </c>
      <c r="M283" s="401">
        <v>57.26681127982647</v>
      </c>
      <c r="N283" s="400">
        <v>1335</v>
      </c>
      <c r="O283" s="400">
        <v>2355</v>
      </c>
      <c r="P283" s="401">
        <v>56.687898089171973</v>
      </c>
      <c r="Q283" s="400">
        <v>0</v>
      </c>
      <c r="R283" s="400">
        <v>0</v>
      </c>
      <c r="S283" s="401" t="s">
        <v>589</v>
      </c>
      <c r="T283" s="400">
        <v>1335</v>
      </c>
      <c r="U283" s="400">
        <v>2355</v>
      </c>
      <c r="V283" s="401">
        <v>56.687898089171973</v>
      </c>
      <c r="W283" s="402">
        <v>-0.57891319065449665</v>
      </c>
      <c r="X283" s="402">
        <v>-0.57891319065449665</v>
      </c>
      <c r="Y283" s="402">
        <v>0</v>
      </c>
    </row>
    <row r="284" spans="2:25" x14ac:dyDescent="0.15">
      <c r="B284" s="346" t="s">
        <v>5</v>
      </c>
      <c r="C284" s="346" t="s">
        <v>158</v>
      </c>
      <c r="D284" s="346" t="s">
        <v>157</v>
      </c>
      <c r="E284" s="400">
        <v>1650</v>
      </c>
      <c r="F284" s="400">
        <v>2480</v>
      </c>
      <c r="G284" s="401">
        <v>66.532258064516128</v>
      </c>
      <c r="H284" s="400">
        <v>0</v>
      </c>
      <c r="I284" s="400">
        <v>0</v>
      </c>
      <c r="J284" s="401" t="s">
        <v>589</v>
      </c>
      <c r="K284" s="400">
        <v>1650</v>
      </c>
      <c r="L284" s="400">
        <v>2480</v>
      </c>
      <c r="M284" s="401">
        <v>66.532258064516128</v>
      </c>
      <c r="N284" s="400">
        <v>1595</v>
      </c>
      <c r="O284" s="400">
        <v>2410</v>
      </c>
      <c r="P284" s="401">
        <v>66.182572614107883</v>
      </c>
      <c r="Q284" s="400">
        <v>0</v>
      </c>
      <c r="R284" s="400">
        <v>0</v>
      </c>
      <c r="S284" s="401" t="s">
        <v>589</v>
      </c>
      <c r="T284" s="400">
        <v>1595</v>
      </c>
      <c r="U284" s="400">
        <v>2410</v>
      </c>
      <c r="V284" s="401">
        <v>66.182572614107883</v>
      </c>
      <c r="W284" s="402">
        <v>-0.34968545040824495</v>
      </c>
      <c r="X284" s="402">
        <v>-0.34968545040824495</v>
      </c>
      <c r="Y284" s="402">
        <v>0</v>
      </c>
    </row>
    <row r="285" spans="2:25" x14ac:dyDescent="0.15">
      <c r="B285" s="346" t="s">
        <v>5</v>
      </c>
      <c r="C285" s="346" t="s">
        <v>323</v>
      </c>
      <c r="D285" s="346" t="s">
        <v>322</v>
      </c>
      <c r="E285" s="400">
        <v>3250</v>
      </c>
      <c r="F285" s="400">
        <v>4840</v>
      </c>
      <c r="G285" s="401">
        <v>67.148760330578511</v>
      </c>
      <c r="H285" s="400">
        <v>715</v>
      </c>
      <c r="I285" s="400">
        <v>1085</v>
      </c>
      <c r="J285" s="401">
        <v>65.89861751152074</v>
      </c>
      <c r="K285" s="400">
        <v>2535</v>
      </c>
      <c r="L285" s="400">
        <v>3755</v>
      </c>
      <c r="M285" s="401">
        <v>67.509986684420781</v>
      </c>
      <c r="N285" s="400">
        <v>2705</v>
      </c>
      <c r="O285" s="400">
        <v>4035</v>
      </c>
      <c r="P285" s="401">
        <v>67.038413878562579</v>
      </c>
      <c r="Q285" s="400">
        <v>240</v>
      </c>
      <c r="R285" s="400">
        <v>365</v>
      </c>
      <c r="S285" s="401">
        <v>65.753424657534239</v>
      </c>
      <c r="T285" s="400">
        <v>2465</v>
      </c>
      <c r="U285" s="400">
        <v>3670</v>
      </c>
      <c r="V285" s="401">
        <v>67.166212534059937</v>
      </c>
      <c r="W285" s="402">
        <v>-0.11034645201593207</v>
      </c>
      <c r="X285" s="402">
        <v>-0.34377415036084358</v>
      </c>
      <c r="Y285" s="402">
        <v>-0.23342769834491151</v>
      </c>
    </row>
    <row r="286" spans="2:25" x14ac:dyDescent="0.15">
      <c r="B286" s="346" t="s">
        <v>5</v>
      </c>
      <c r="C286" s="346" t="s">
        <v>325</v>
      </c>
      <c r="D286" s="346" t="s">
        <v>324</v>
      </c>
      <c r="E286" s="400">
        <v>2140</v>
      </c>
      <c r="F286" s="400">
        <v>3045</v>
      </c>
      <c r="G286" s="401">
        <v>70.279146141215108</v>
      </c>
      <c r="H286" s="400">
        <v>25</v>
      </c>
      <c r="I286" s="400">
        <v>35</v>
      </c>
      <c r="J286" s="401">
        <v>71.428571428571431</v>
      </c>
      <c r="K286" s="400">
        <v>2115</v>
      </c>
      <c r="L286" s="400">
        <v>3010</v>
      </c>
      <c r="M286" s="401">
        <v>70.265780730897006</v>
      </c>
      <c r="N286" s="400">
        <v>2100</v>
      </c>
      <c r="O286" s="400">
        <v>3020</v>
      </c>
      <c r="P286" s="401">
        <v>69.536423841059602</v>
      </c>
      <c r="Q286" s="400">
        <v>50</v>
      </c>
      <c r="R286" s="400">
        <v>75</v>
      </c>
      <c r="S286" s="401">
        <v>66.666666666666657</v>
      </c>
      <c r="T286" s="400">
        <v>2050</v>
      </c>
      <c r="U286" s="400">
        <v>2945</v>
      </c>
      <c r="V286" s="401">
        <v>69.609507640067918</v>
      </c>
      <c r="W286" s="402">
        <v>-0.74272230015550633</v>
      </c>
      <c r="X286" s="402">
        <v>-0.6562730908290888</v>
      </c>
      <c r="Y286" s="402">
        <v>8.6449209326417531E-2</v>
      </c>
    </row>
    <row r="287" spans="2:25" x14ac:dyDescent="0.15">
      <c r="B287" s="346" t="s">
        <v>5</v>
      </c>
      <c r="C287" s="346" t="s">
        <v>38</v>
      </c>
      <c r="D287" s="346" t="s">
        <v>37</v>
      </c>
      <c r="E287" s="400">
        <v>980</v>
      </c>
      <c r="F287" s="400">
        <v>1595</v>
      </c>
      <c r="G287" s="401">
        <v>61.442006269592476</v>
      </c>
      <c r="H287" s="400">
        <v>0</v>
      </c>
      <c r="I287" s="400">
        <v>0</v>
      </c>
      <c r="J287" s="401" t="s">
        <v>589</v>
      </c>
      <c r="K287" s="400">
        <v>980</v>
      </c>
      <c r="L287" s="400">
        <v>1595</v>
      </c>
      <c r="M287" s="401">
        <v>61.442006269592476</v>
      </c>
      <c r="N287" s="400">
        <v>960</v>
      </c>
      <c r="O287" s="400">
        <v>1625</v>
      </c>
      <c r="P287" s="401">
        <v>59.07692307692308</v>
      </c>
      <c r="Q287" s="400">
        <v>0</v>
      </c>
      <c r="R287" s="400">
        <v>0</v>
      </c>
      <c r="S287" s="401" t="s">
        <v>589</v>
      </c>
      <c r="T287" s="400">
        <v>960</v>
      </c>
      <c r="U287" s="400">
        <v>1625</v>
      </c>
      <c r="V287" s="401">
        <v>59.07692307692308</v>
      </c>
      <c r="W287" s="402">
        <v>-2.3650831926693954</v>
      </c>
      <c r="X287" s="402">
        <v>-2.3650831926693954</v>
      </c>
      <c r="Y287" s="402">
        <v>0</v>
      </c>
    </row>
    <row r="288" spans="2:25" x14ac:dyDescent="0.15">
      <c r="B288" s="346" t="s">
        <v>5</v>
      </c>
      <c r="C288" s="346" t="s">
        <v>290</v>
      </c>
      <c r="D288" s="346" t="s">
        <v>289</v>
      </c>
      <c r="E288" s="400">
        <v>1630</v>
      </c>
      <c r="F288" s="400">
        <v>2610</v>
      </c>
      <c r="G288" s="401">
        <v>62.452107279693493</v>
      </c>
      <c r="H288" s="400">
        <v>20</v>
      </c>
      <c r="I288" s="400">
        <v>30</v>
      </c>
      <c r="J288" s="401">
        <v>66.666666666666657</v>
      </c>
      <c r="K288" s="400">
        <v>1610</v>
      </c>
      <c r="L288" s="400">
        <v>2580</v>
      </c>
      <c r="M288" s="401">
        <v>62.403100775193799</v>
      </c>
      <c r="N288" s="400">
        <v>870</v>
      </c>
      <c r="O288" s="400">
        <v>1430</v>
      </c>
      <c r="P288" s="401">
        <v>60.839160839160847</v>
      </c>
      <c r="Q288" s="400">
        <v>0</v>
      </c>
      <c r="R288" s="400">
        <v>0</v>
      </c>
      <c r="S288" s="401" t="s">
        <v>589</v>
      </c>
      <c r="T288" s="400">
        <v>870</v>
      </c>
      <c r="U288" s="400">
        <v>1430</v>
      </c>
      <c r="V288" s="401">
        <v>60.839160839160847</v>
      </c>
      <c r="W288" s="402">
        <v>-1.6129464405326459</v>
      </c>
      <c r="X288" s="402">
        <v>-1.563939936032952</v>
      </c>
      <c r="Y288" s="402">
        <v>4.9006504499693904E-2</v>
      </c>
    </row>
    <row r="289" spans="2:25" x14ac:dyDescent="0.15">
      <c r="B289" s="346" t="s">
        <v>5</v>
      </c>
      <c r="C289" s="346" t="s">
        <v>192</v>
      </c>
      <c r="D289" s="346" t="s">
        <v>191</v>
      </c>
      <c r="E289" s="400">
        <v>1310</v>
      </c>
      <c r="F289" s="400">
        <v>1985</v>
      </c>
      <c r="G289" s="401">
        <v>65.994962216624685</v>
      </c>
      <c r="H289" s="400">
        <v>0</v>
      </c>
      <c r="I289" s="400">
        <v>0</v>
      </c>
      <c r="J289" s="401" t="s">
        <v>589</v>
      </c>
      <c r="K289" s="400">
        <v>1310</v>
      </c>
      <c r="L289" s="400">
        <v>1985</v>
      </c>
      <c r="M289" s="401">
        <v>65.994962216624685</v>
      </c>
      <c r="N289" s="400">
        <v>1335</v>
      </c>
      <c r="O289" s="400">
        <v>2035</v>
      </c>
      <c r="P289" s="401">
        <v>65.601965601965603</v>
      </c>
      <c r="Q289" s="400">
        <v>0</v>
      </c>
      <c r="R289" s="400">
        <v>0</v>
      </c>
      <c r="S289" s="401" t="s">
        <v>589</v>
      </c>
      <c r="T289" s="400">
        <v>1335</v>
      </c>
      <c r="U289" s="400">
        <v>2035</v>
      </c>
      <c r="V289" s="401">
        <v>65.601965601965603</v>
      </c>
      <c r="W289" s="402">
        <v>-0.39299661465908287</v>
      </c>
      <c r="X289" s="402">
        <v>-0.39299661465908287</v>
      </c>
      <c r="Y289" s="402">
        <v>0</v>
      </c>
    </row>
    <row r="290" spans="2:25" x14ac:dyDescent="0.15">
      <c r="B290" s="346" t="s">
        <v>5</v>
      </c>
      <c r="C290" s="346" t="s">
        <v>251</v>
      </c>
      <c r="D290" s="346" t="s">
        <v>250</v>
      </c>
      <c r="E290" s="400">
        <v>1830</v>
      </c>
      <c r="F290" s="400">
        <v>3095</v>
      </c>
      <c r="G290" s="401">
        <v>59.127625201938613</v>
      </c>
      <c r="H290" s="400">
        <v>260</v>
      </c>
      <c r="I290" s="400">
        <v>455</v>
      </c>
      <c r="J290" s="401">
        <v>57.142857142857139</v>
      </c>
      <c r="K290" s="400">
        <v>1570</v>
      </c>
      <c r="L290" s="400">
        <v>2640</v>
      </c>
      <c r="M290" s="401">
        <v>59.469696969696969</v>
      </c>
      <c r="N290" s="400">
        <v>1400</v>
      </c>
      <c r="O290" s="400">
        <v>2455</v>
      </c>
      <c r="P290" s="401">
        <v>57.026476578411398</v>
      </c>
      <c r="Q290" s="400">
        <v>15</v>
      </c>
      <c r="R290" s="400">
        <v>25</v>
      </c>
      <c r="S290" s="401">
        <v>60</v>
      </c>
      <c r="T290" s="400">
        <v>1385</v>
      </c>
      <c r="U290" s="400">
        <v>2430</v>
      </c>
      <c r="V290" s="401">
        <v>56.995884773662553</v>
      </c>
      <c r="W290" s="402">
        <v>-2.1011486235272159</v>
      </c>
      <c r="X290" s="402">
        <v>-2.4738121960344159</v>
      </c>
      <c r="Y290" s="402">
        <v>-0.37266357250720006</v>
      </c>
    </row>
    <row r="291" spans="2:25" x14ac:dyDescent="0.15">
      <c r="B291" s="346" t="s">
        <v>5</v>
      </c>
      <c r="C291" s="346" t="s">
        <v>78</v>
      </c>
      <c r="D291" s="346" t="s">
        <v>77</v>
      </c>
      <c r="E291" s="400">
        <v>1265</v>
      </c>
      <c r="F291" s="400">
        <v>2030</v>
      </c>
      <c r="G291" s="401">
        <v>62.315270935960584</v>
      </c>
      <c r="H291" s="400">
        <v>220</v>
      </c>
      <c r="I291" s="400">
        <v>375</v>
      </c>
      <c r="J291" s="401">
        <v>58.666666666666664</v>
      </c>
      <c r="K291" s="400">
        <v>1045</v>
      </c>
      <c r="L291" s="400">
        <v>1655</v>
      </c>
      <c r="M291" s="401">
        <v>63.141993957703924</v>
      </c>
      <c r="N291" s="400">
        <v>940</v>
      </c>
      <c r="O291" s="400">
        <v>1610</v>
      </c>
      <c r="P291" s="401">
        <v>58.385093167701861</v>
      </c>
      <c r="Q291" s="400">
        <v>15</v>
      </c>
      <c r="R291" s="400">
        <v>25</v>
      </c>
      <c r="S291" s="401">
        <v>60</v>
      </c>
      <c r="T291" s="400">
        <v>925</v>
      </c>
      <c r="U291" s="400">
        <v>1585</v>
      </c>
      <c r="V291" s="401">
        <v>58.359621451104104</v>
      </c>
      <c r="W291" s="402">
        <v>-3.9301777682587229</v>
      </c>
      <c r="X291" s="402">
        <v>-4.7823725065998204</v>
      </c>
      <c r="Y291" s="402">
        <v>-0.85219473834109749</v>
      </c>
    </row>
    <row r="292" spans="2:25" x14ac:dyDescent="0.15">
      <c r="B292" s="346" t="s">
        <v>5</v>
      </c>
      <c r="C292" s="346" t="s">
        <v>160</v>
      </c>
      <c r="D292" s="346" t="s">
        <v>159</v>
      </c>
      <c r="E292" s="400">
        <v>5605</v>
      </c>
      <c r="F292" s="400">
        <v>8755</v>
      </c>
      <c r="G292" s="401">
        <v>64.020559680182757</v>
      </c>
      <c r="H292" s="400">
        <v>1345</v>
      </c>
      <c r="I292" s="400">
        <v>2135</v>
      </c>
      <c r="J292" s="401">
        <v>62.997658079625296</v>
      </c>
      <c r="K292" s="400">
        <v>4255</v>
      </c>
      <c r="L292" s="400">
        <v>6620</v>
      </c>
      <c r="M292" s="401">
        <v>64.274924471299087</v>
      </c>
      <c r="N292" s="400">
        <v>4240</v>
      </c>
      <c r="O292" s="400">
        <v>6435</v>
      </c>
      <c r="P292" s="401">
        <v>65.889665889665892</v>
      </c>
      <c r="Q292" s="400">
        <v>110</v>
      </c>
      <c r="R292" s="400">
        <v>180</v>
      </c>
      <c r="S292" s="401">
        <v>61.111111111111114</v>
      </c>
      <c r="T292" s="400">
        <v>4125</v>
      </c>
      <c r="U292" s="400">
        <v>6255</v>
      </c>
      <c r="V292" s="401">
        <v>65.947242206235018</v>
      </c>
      <c r="W292" s="402">
        <v>1.8691062094831352</v>
      </c>
      <c r="X292" s="402">
        <v>1.6723177349359304</v>
      </c>
      <c r="Y292" s="402">
        <v>-0.19678847454720483</v>
      </c>
    </row>
    <row r="293" spans="2:25" x14ac:dyDescent="0.15">
      <c r="B293" s="346" t="s">
        <v>5</v>
      </c>
      <c r="C293" s="346" t="s">
        <v>80</v>
      </c>
      <c r="D293" s="346" t="s">
        <v>79</v>
      </c>
      <c r="E293" s="400">
        <v>2230</v>
      </c>
      <c r="F293" s="400">
        <v>3285</v>
      </c>
      <c r="G293" s="401">
        <v>67.884322678843219</v>
      </c>
      <c r="H293" s="400">
        <v>65</v>
      </c>
      <c r="I293" s="400">
        <v>85</v>
      </c>
      <c r="J293" s="401">
        <v>76.470588235294116</v>
      </c>
      <c r="K293" s="400">
        <v>2165</v>
      </c>
      <c r="L293" s="400">
        <v>3205</v>
      </c>
      <c r="M293" s="401">
        <v>67.550702028081119</v>
      </c>
      <c r="N293" s="400">
        <v>2175</v>
      </c>
      <c r="O293" s="400">
        <v>3315</v>
      </c>
      <c r="P293" s="401">
        <v>65.610859728506782</v>
      </c>
      <c r="Q293" s="400">
        <v>60</v>
      </c>
      <c r="R293" s="400">
        <v>90</v>
      </c>
      <c r="S293" s="401">
        <v>66.666666666666657</v>
      </c>
      <c r="T293" s="400">
        <v>2120</v>
      </c>
      <c r="U293" s="400">
        <v>3220</v>
      </c>
      <c r="V293" s="401">
        <v>65.838509316770185</v>
      </c>
      <c r="W293" s="402">
        <v>-2.2734629503364374</v>
      </c>
      <c r="X293" s="402">
        <v>-1.7121927113109336</v>
      </c>
      <c r="Y293" s="402">
        <v>0.56127023902550377</v>
      </c>
    </row>
    <row r="294" spans="2:25" x14ac:dyDescent="0.15">
      <c r="B294" s="346" t="s">
        <v>5</v>
      </c>
      <c r="C294" s="346" t="s">
        <v>40</v>
      </c>
      <c r="D294" s="346" t="s">
        <v>39</v>
      </c>
      <c r="E294" s="400">
        <v>1555</v>
      </c>
      <c r="F294" s="400">
        <v>2420</v>
      </c>
      <c r="G294" s="401">
        <v>64.256198347107443</v>
      </c>
      <c r="H294" s="400">
        <v>850</v>
      </c>
      <c r="I294" s="400">
        <v>1345</v>
      </c>
      <c r="J294" s="401">
        <v>63.19702602230484</v>
      </c>
      <c r="K294" s="400">
        <v>705</v>
      </c>
      <c r="L294" s="400">
        <v>1075</v>
      </c>
      <c r="M294" s="401">
        <v>65.581395348837219</v>
      </c>
      <c r="N294" s="400">
        <v>810</v>
      </c>
      <c r="O294" s="400">
        <v>1270</v>
      </c>
      <c r="P294" s="401">
        <v>63.779527559055119</v>
      </c>
      <c r="Q294" s="400">
        <v>160</v>
      </c>
      <c r="R294" s="400">
        <v>250</v>
      </c>
      <c r="S294" s="401">
        <v>64</v>
      </c>
      <c r="T294" s="400">
        <v>650</v>
      </c>
      <c r="U294" s="400">
        <v>1020</v>
      </c>
      <c r="V294" s="401">
        <v>63.725490196078425</v>
      </c>
      <c r="W294" s="402">
        <v>-0.47667078805232421</v>
      </c>
      <c r="X294" s="402">
        <v>-1.855905152758794</v>
      </c>
      <c r="Y294" s="402">
        <v>-1.3792343647064698</v>
      </c>
    </row>
    <row r="295" spans="2:25" x14ac:dyDescent="0.15">
      <c r="B295" s="346" t="s">
        <v>5</v>
      </c>
      <c r="C295" s="346" t="s">
        <v>162</v>
      </c>
      <c r="D295" s="346" t="s">
        <v>161</v>
      </c>
      <c r="E295" s="400">
        <v>1795</v>
      </c>
      <c r="F295" s="400">
        <v>3045</v>
      </c>
      <c r="G295" s="401">
        <v>58.949096880131357</v>
      </c>
      <c r="H295" s="400">
        <v>120</v>
      </c>
      <c r="I295" s="400">
        <v>210</v>
      </c>
      <c r="J295" s="401">
        <v>57.142857142857139</v>
      </c>
      <c r="K295" s="400">
        <v>1680</v>
      </c>
      <c r="L295" s="400">
        <v>2830</v>
      </c>
      <c r="M295" s="401">
        <v>59.363957597173147</v>
      </c>
      <c r="N295" s="400">
        <v>1775</v>
      </c>
      <c r="O295" s="400">
        <v>3065</v>
      </c>
      <c r="P295" s="401">
        <v>57.911908646003262</v>
      </c>
      <c r="Q295" s="400">
        <v>175</v>
      </c>
      <c r="R295" s="400">
        <v>290</v>
      </c>
      <c r="S295" s="401">
        <v>60.344827586206897</v>
      </c>
      <c r="T295" s="400">
        <v>1600</v>
      </c>
      <c r="U295" s="400">
        <v>2770</v>
      </c>
      <c r="V295" s="401">
        <v>57.761732851985556</v>
      </c>
      <c r="W295" s="402">
        <v>-1.0371882341280951</v>
      </c>
      <c r="X295" s="402">
        <v>-1.6022247451875913</v>
      </c>
      <c r="Y295" s="402">
        <v>-0.56503651105949615</v>
      </c>
    </row>
    <row r="296" spans="2:25" x14ac:dyDescent="0.15">
      <c r="B296" s="346" t="s">
        <v>5</v>
      </c>
      <c r="C296" s="346" t="s">
        <v>194</v>
      </c>
      <c r="D296" s="346" t="s">
        <v>193</v>
      </c>
      <c r="E296" s="400">
        <v>5045</v>
      </c>
      <c r="F296" s="400">
        <v>7380</v>
      </c>
      <c r="G296" s="401">
        <v>68.360433604336052</v>
      </c>
      <c r="H296" s="400">
        <v>470</v>
      </c>
      <c r="I296" s="400">
        <v>695</v>
      </c>
      <c r="J296" s="401">
        <v>67.625899280575538</v>
      </c>
      <c r="K296" s="400">
        <v>4575</v>
      </c>
      <c r="L296" s="400">
        <v>6680</v>
      </c>
      <c r="M296" s="401">
        <v>68.488023952095816</v>
      </c>
      <c r="N296" s="400">
        <v>4825</v>
      </c>
      <c r="O296" s="400">
        <v>7225</v>
      </c>
      <c r="P296" s="401">
        <v>66.782006920415228</v>
      </c>
      <c r="Q296" s="400">
        <v>355</v>
      </c>
      <c r="R296" s="400">
        <v>545</v>
      </c>
      <c r="S296" s="401">
        <v>65.137614678899084</v>
      </c>
      <c r="T296" s="400">
        <v>4470</v>
      </c>
      <c r="U296" s="400">
        <v>6680</v>
      </c>
      <c r="V296" s="401">
        <v>66.916167664670652</v>
      </c>
      <c r="W296" s="402">
        <v>-1.5784266839208243</v>
      </c>
      <c r="X296" s="402">
        <v>-1.5718562874251631</v>
      </c>
      <c r="Y296" s="402">
        <v>6.5703964956611571E-3</v>
      </c>
    </row>
    <row r="297" spans="2:25" x14ac:dyDescent="0.15">
      <c r="B297" s="346" t="s">
        <v>5</v>
      </c>
      <c r="C297" s="346" t="s">
        <v>42</v>
      </c>
      <c r="D297" s="346" t="s">
        <v>41</v>
      </c>
      <c r="E297" s="400">
        <v>1865</v>
      </c>
      <c r="F297" s="400">
        <v>3125</v>
      </c>
      <c r="G297" s="401">
        <v>59.68</v>
      </c>
      <c r="H297" s="400">
        <v>95</v>
      </c>
      <c r="I297" s="400">
        <v>150</v>
      </c>
      <c r="J297" s="401">
        <v>63.333333333333329</v>
      </c>
      <c r="K297" s="400">
        <v>1770</v>
      </c>
      <c r="L297" s="400">
        <v>2975</v>
      </c>
      <c r="M297" s="401">
        <v>59.495798319327733</v>
      </c>
      <c r="N297" s="400">
        <v>1830</v>
      </c>
      <c r="O297" s="400">
        <v>2960</v>
      </c>
      <c r="P297" s="401">
        <v>61.824324324324323</v>
      </c>
      <c r="Q297" s="400">
        <v>110</v>
      </c>
      <c r="R297" s="400">
        <v>165</v>
      </c>
      <c r="S297" s="401">
        <v>66.666666666666657</v>
      </c>
      <c r="T297" s="400">
        <v>1720</v>
      </c>
      <c r="U297" s="400">
        <v>2795</v>
      </c>
      <c r="V297" s="401">
        <v>61.53846153846154</v>
      </c>
      <c r="W297" s="402">
        <v>2.1443243243243231</v>
      </c>
      <c r="X297" s="402">
        <v>2.0426632191338072</v>
      </c>
      <c r="Y297" s="402">
        <v>-0.10166110519051585</v>
      </c>
    </row>
    <row r="298" spans="2:25" x14ac:dyDescent="0.15">
      <c r="B298" s="346" t="s">
        <v>5</v>
      </c>
      <c r="C298" s="346" t="s">
        <v>292</v>
      </c>
      <c r="D298" s="346" t="s">
        <v>291</v>
      </c>
      <c r="E298" s="400">
        <v>8155</v>
      </c>
      <c r="F298" s="400">
        <v>11200</v>
      </c>
      <c r="G298" s="401">
        <v>72.8125</v>
      </c>
      <c r="H298" s="400">
        <v>715</v>
      </c>
      <c r="I298" s="400">
        <v>985</v>
      </c>
      <c r="J298" s="401">
        <v>72.588832487309645</v>
      </c>
      <c r="K298" s="400">
        <v>7435</v>
      </c>
      <c r="L298" s="400">
        <v>10215</v>
      </c>
      <c r="M298" s="401">
        <v>72.785119921683787</v>
      </c>
      <c r="N298" s="400">
        <v>7685</v>
      </c>
      <c r="O298" s="400">
        <v>10665</v>
      </c>
      <c r="P298" s="401">
        <v>72.05813408345054</v>
      </c>
      <c r="Q298" s="400">
        <v>340</v>
      </c>
      <c r="R298" s="400">
        <v>465</v>
      </c>
      <c r="S298" s="401">
        <v>73.118279569892479</v>
      </c>
      <c r="T298" s="400">
        <v>7340</v>
      </c>
      <c r="U298" s="400">
        <v>10200</v>
      </c>
      <c r="V298" s="401">
        <v>71.960784313725483</v>
      </c>
      <c r="W298" s="402">
        <v>-0.75436591654946028</v>
      </c>
      <c r="X298" s="402">
        <v>-0.82433560795830374</v>
      </c>
      <c r="Y298" s="402">
        <v>-6.996969140884346E-2</v>
      </c>
    </row>
    <row r="299" spans="2:25" x14ac:dyDescent="0.15">
      <c r="B299" s="346" t="s">
        <v>5</v>
      </c>
      <c r="C299" s="346" t="s">
        <v>253</v>
      </c>
      <c r="D299" s="346" t="s">
        <v>252</v>
      </c>
      <c r="E299" s="400">
        <v>1470</v>
      </c>
      <c r="F299" s="400">
        <v>2335</v>
      </c>
      <c r="G299" s="401">
        <v>62.955032119914343</v>
      </c>
      <c r="H299" s="400">
        <v>40</v>
      </c>
      <c r="I299" s="400">
        <v>60</v>
      </c>
      <c r="J299" s="401">
        <v>66.666666666666657</v>
      </c>
      <c r="K299" s="400">
        <v>1430</v>
      </c>
      <c r="L299" s="400">
        <v>2275</v>
      </c>
      <c r="M299" s="401">
        <v>62.857142857142854</v>
      </c>
      <c r="N299" s="400">
        <v>1470</v>
      </c>
      <c r="O299" s="400">
        <v>2290</v>
      </c>
      <c r="P299" s="401">
        <v>64.192139737991269</v>
      </c>
      <c r="Q299" s="400">
        <v>35</v>
      </c>
      <c r="R299" s="400">
        <v>50</v>
      </c>
      <c r="S299" s="401">
        <v>70</v>
      </c>
      <c r="T299" s="400">
        <v>1430</v>
      </c>
      <c r="U299" s="400">
        <v>2240</v>
      </c>
      <c r="V299" s="401">
        <v>63.839285714285708</v>
      </c>
      <c r="W299" s="402">
        <v>1.2371076180769265</v>
      </c>
      <c r="X299" s="402">
        <v>0.9821428571428541</v>
      </c>
      <c r="Y299" s="402">
        <v>-0.25496476093407239</v>
      </c>
    </row>
    <row r="300" spans="2:25" x14ac:dyDescent="0.15">
      <c r="B300" s="346" t="s">
        <v>5</v>
      </c>
      <c r="C300" s="346" t="s">
        <v>327</v>
      </c>
      <c r="D300" s="346" t="s">
        <v>326</v>
      </c>
      <c r="E300" s="400">
        <v>1700</v>
      </c>
      <c r="F300" s="400">
        <v>2605</v>
      </c>
      <c r="G300" s="401">
        <v>65.259117082533592</v>
      </c>
      <c r="H300" s="400">
        <v>145</v>
      </c>
      <c r="I300" s="400">
        <v>215</v>
      </c>
      <c r="J300" s="401">
        <v>67.441860465116278</v>
      </c>
      <c r="K300" s="400">
        <v>1555</v>
      </c>
      <c r="L300" s="400">
        <v>2395</v>
      </c>
      <c r="M300" s="401">
        <v>64.926931106471812</v>
      </c>
      <c r="N300" s="400">
        <v>1580</v>
      </c>
      <c r="O300" s="400">
        <v>2515</v>
      </c>
      <c r="P300" s="401">
        <v>62.823061630218689</v>
      </c>
      <c r="Q300" s="400">
        <v>150</v>
      </c>
      <c r="R300" s="400">
        <v>215</v>
      </c>
      <c r="S300" s="401">
        <v>69.767441860465112</v>
      </c>
      <c r="T300" s="400">
        <v>1425</v>
      </c>
      <c r="U300" s="400">
        <v>2300</v>
      </c>
      <c r="V300" s="401">
        <v>61.95652173913043</v>
      </c>
      <c r="W300" s="402">
        <v>-2.4360554523149034</v>
      </c>
      <c r="X300" s="402">
        <v>-2.9704093673413823</v>
      </c>
      <c r="Y300" s="402">
        <v>-0.53435391502647889</v>
      </c>
    </row>
    <row r="301" spans="2:25" x14ac:dyDescent="0.15">
      <c r="B301" s="346" t="s">
        <v>5</v>
      </c>
      <c r="C301" s="346" t="s">
        <v>82</v>
      </c>
      <c r="D301" s="346" t="s">
        <v>81</v>
      </c>
      <c r="E301" s="400">
        <v>1700</v>
      </c>
      <c r="F301" s="400">
        <v>2710</v>
      </c>
      <c r="G301" s="401">
        <v>62.730627306273071</v>
      </c>
      <c r="H301" s="400">
        <v>75</v>
      </c>
      <c r="I301" s="400">
        <v>115</v>
      </c>
      <c r="J301" s="401">
        <v>65.217391304347828</v>
      </c>
      <c r="K301" s="400">
        <v>1630</v>
      </c>
      <c r="L301" s="400">
        <v>2595</v>
      </c>
      <c r="M301" s="401">
        <v>62.813102119460495</v>
      </c>
      <c r="N301" s="400">
        <v>1695</v>
      </c>
      <c r="O301" s="400">
        <v>2685</v>
      </c>
      <c r="P301" s="401">
        <v>63.128491620111724</v>
      </c>
      <c r="Q301" s="400">
        <v>60</v>
      </c>
      <c r="R301" s="400">
        <v>105</v>
      </c>
      <c r="S301" s="401">
        <v>57.142857142857139</v>
      </c>
      <c r="T301" s="400">
        <v>1635</v>
      </c>
      <c r="U301" s="400">
        <v>2580</v>
      </c>
      <c r="V301" s="401">
        <v>63.372093023255815</v>
      </c>
      <c r="W301" s="402">
        <v>0.39786431383865306</v>
      </c>
      <c r="X301" s="402">
        <v>0.55899090379531913</v>
      </c>
      <c r="Y301" s="402">
        <v>0.16112658995666607</v>
      </c>
    </row>
    <row r="302" spans="2:25" x14ac:dyDescent="0.15">
      <c r="B302" s="346" t="s">
        <v>5</v>
      </c>
      <c r="C302" s="346" t="s">
        <v>164</v>
      </c>
      <c r="D302" s="346" t="s">
        <v>163</v>
      </c>
      <c r="E302" s="400">
        <v>1360</v>
      </c>
      <c r="F302" s="400">
        <v>2165</v>
      </c>
      <c r="G302" s="401">
        <v>62.817551963048501</v>
      </c>
      <c r="H302" s="400">
        <v>160</v>
      </c>
      <c r="I302" s="400">
        <v>260</v>
      </c>
      <c r="J302" s="401">
        <v>61.53846153846154</v>
      </c>
      <c r="K302" s="400">
        <v>1195</v>
      </c>
      <c r="L302" s="400">
        <v>1905</v>
      </c>
      <c r="M302" s="401">
        <v>62.729658792650923</v>
      </c>
      <c r="N302" s="400">
        <v>1130</v>
      </c>
      <c r="O302" s="400">
        <v>1910</v>
      </c>
      <c r="P302" s="401">
        <v>59.162303664921467</v>
      </c>
      <c r="Q302" s="400">
        <v>65</v>
      </c>
      <c r="R302" s="400">
        <v>115</v>
      </c>
      <c r="S302" s="401">
        <v>56.521739130434781</v>
      </c>
      <c r="T302" s="400">
        <v>1065</v>
      </c>
      <c r="U302" s="400">
        <v>1795</v>
      </c>
      <c r="V302" s="401">
        <v>59.33147632311978</v>
      </c>
      <c r="W302" s="402">
        <v>-3.6552482981270344</v>
      </c>
      <c r="X302" s="402">
        <v>-3.3981824695311431</v>
      </c>
      <c r="Y302" s="402">
        <v>0.25706582859589133</v>
      </c>
    </row>
    <row r="303" spans="2:25" x14ac:dyDescent="0.15">
      <c r="B303" s="346" t="s">
        <v>5</v>
      </c>
      <c r="C303" s="346" t="s">
        <v>196</v>
      </c>
      <c r="D303" s="346" t="s">
        <v>195</v>
      </c>
      <c r="E303" s="400">
        <v>1430</v>
      </c>
      <c r="F303" s="400">
        <v>2350</v>
      </c>
      <c r="G303" s="401">
        <v>60.851063829787236</v>
      </c>
      <c r="H303" s="400">
        <v>0</v>
      </c>
      <c r="I303" s="400">
        <v>0</v>
      </c>
      <c r="J303" s="401" t="s">
        <v>589</v>
      </c>
      <c r="K303" s="400">
        <v>1430</v>
      </c>
      <c r="L303" s="400">
        <v>2350</v>
      </c>
      <c r="M303" s="401">
        <v>60.851063829787236</v>
      </c>
      <c r="N303" s="400">
        <v>1365</v>
      </c>
      <c r="O303" s="400">
        <v>2280</v>
      </c>
      <c r="P303" s="401">
        <v>59.868421052631582</v>
      </c>
      <c r="Q303" s="400">
        <v>0</v>
      </c>
      <c r="R303" s="400">
        <v>0</v>
      </c>
      <c r="S303" s="401" t="s">
        <v>589</v>
      </c>
      <c r="T303" s="400">
        <v>1365</v>
      </c>
      <c r="U303" s="400">
        <v>2280</v>
      </c>
      <c r="V303" s="401">
        <v>59.868421052631582</v>
      </c>
      <c r="W303" s="402">
        <v>-0.98264277715565385</v>
      </c>
      <c r="X303" s="402">
        <v>-0.98264277715565385</v>
      </c>
      <c r="Y303" s="402">
        <v>0</v>
      </c>
    </row>
    <row r="304" spans="2:25" x14ac:dyDescent="0.15">
      <c r="B304" s="346" t="s">
        <v>5</v>
      </c>
      <c r="C304" s="346" t="s">
        <v>329</v>
      </c>
      <c r="D304" s="346" t="s">
        <v>328</v>
      </c>
      <c r="E304" s="400">
        <v>840</v>
      </c>
      <c r="F304" s="400">
        <v>1315</v>
      </c>
      <c r="G304" s="401">
        <v>63.878326996197721</v>
      </c>
      <c r="H304" s="400">
        <v>0</v>
      </c>
      <c r="I304" s="400">
        <v>0</v>
      </c>
      <c r="J304" s="401" t="s">
        <v>589</v>
      </c>
      <c r="K304" s="400">
        <v>840</v>
      </c>
      <c r="L304" s="400">
        <v>1315</v>
      </c>
      <c r="M304" s="401">
        <v>63.878326996197721</v>
      </c>
      <c r="N304" s="400">
        <v>805</v>
      </c>
      <c r="O304" s="400">
        <v>1240</v>
      </c>
      <c r="P304" s="401">
        <v>64.91935483870968</v>
      </c>
      <c r="Q304" s="400">
        <v>0</v>
      </c>
      <c r="R304" s="400">
        <v>0</v>
      </c>
      <c r="S304" s="401" t="s">
        <v>589</v>
      </c>
      <c r="T304" s="400">
        <v>805</v>
      </c>
      <c r="U304" s="400">
        <v>1240</v>
      </c>
      <c r="V304" s="401">
        <v>64.91935483870968</v>
      </c>
      <c r="W304" s="402">
        <v>1.0410278425119586</v>
      </c>
      <c r="X304" s="402">
        <v>1.0410278425119586</v>
      </c>
      <c r="Y304" s="402">
        <v>0</v>
      </c>
    </row>
    <row r="305" spans="2:25" x14ac:dyDescent="0.15">
      <c r="B305" s="346" t="s">
        <v>5</v>
      </c>
      <c r="C305" s="346" t="s">
        <v>255</v>
      </c>
      <c r="D305" s="346" t="s">
        <v>254</v>
      </c>
      <c r="E305" s="400">
        <v>1765</v>
      </c>
      <c r="F305" s="400">
        <v>3145</v>
      </c>
      <c r="G305" s="401">
        <v>56.120826709062001</v>
      </c>
      <c r="H305" s="400">
        <v>40</v>
      </c>
      <c r="I305" s="400">
        <v>85</v>
      </c>
      <c r="J305" s="401">
        <v>47.058823529411761</v>
      </c>
      <c r="K305" s="400">
        <v>1725</v>
      </c>
      <c r="L305" s="400">
        <v>3055</v>
      </c>
      <c r="M305" s="401">
        <v>56.46481178396072</v>
      </c>
      <c r="N305" s="400">
        <v>1740</v>
      </c>
      <c r="O305" s="400">
        <v>3090</v>
      </c>
      <c r="P305" s="401">
        <v>56.310679611650485</v>
      </c>
      <c r="Q305" s="400">
        <v>30</v>
      </c>
      <c r="R305" s="400">
        <v>55</v>
      </c>
      <c r="S305" s="401">
        <v>54.54545454545454</v>
      </c>
      <c r="T305" s="400">
        <v>1710</v>
      </c>
      <c r="U305" s="400">
        <v>3035</v>
      </c>
      <c r="V305" s="401">
        <v>56.342668863261949</v>
      </c>
      <c r="W305" s="402">
        <v>0.18985290258848408</v>
      </c>
      <c r="X305" s="402">
        <v>-0.12214292069877075</v>
      </c>
      <c r="Y305" s="402">
        <v>-0.31199582328725484</v>
      </c>
    </row>
    <row r="306" spans="2:25" x14ac:dyDescent="0.15">
      <c r="B306" s="346" t="s">
        <v>5</v>
      </c>
      <c r="C306" s="346" t="s">
        <v>84</v>
      </c>
      <c r="D306" s="346" t="s">
        <v>83</v>
      </c>
      <c r="E306" s="400">
        <v>1930</v>
      </c>
      <c r="F306" s="400">
        <v>2875</v>
      </c>
      <c r="G306" s="401">
        <v>67.130434782608688</v>
      </c>
      <c r="H306" s="400">
        <v>0</v>
      </c>
      <c r="I306" s="400">
        <v>0</v>
      </c>
      <c r="J306" s="401" t="s">
        <v>589</v>
      </c>
      <c r="K306" s="400">
        <v>1930</v>
      </c>
      <c r="L306" s="400">
        <v>2875</v>
      </c>
      <c r="M306" s="401">
        <v>67.130434782608688</v>
      </c>
      <c r="N306" s="400">
        <v>1950</v>
      </c>
      <c r="O306" s="400">
        <v>2965</v>
      </c>
      <c r="P306" s="401">
        <v>65.767284991568303</v>
      </c>
      <c r="Q306" s="400">
        <v>0</v>
      </c>
      <c r="R306" s="400">
        <v>0</v>
      </c>
      <c r="S306" s="401" t="s">
        <v>589</v>
      </c>
      <c r="T306" s="400">
        <v>1950</v>
      </c>
      <c r="U306" s="400">
        <v>2965</v>
      </c>
      <c r="V306" s="401">
        <v>65.767284991568303</v>
      </c>
      <c r="W306" s="402">
        <v>-1.3631497910403851</v>
      </c>
      <c r="X306" s="402">
        <v>-1.3631497910403851</v>
      </c>
      <c r="Y306" s="402">
        <v>0</v>
      </c>
    </row>
    <row r="307" spans="2:25" x14ac:dyDescent="0.15">
      <c r="B307" s="346" t="s">
        <v>5</v>
      </c>
      <c r="C307" s="346" t="s">
        <v>120</v>
      </c>
      <c r="D307" s="346" t="s">
        <v>119</v>
      </c>
      <c r="E307" s="400">
        <v>2240</v>
      </c>
      <c r="F307" s="400">
        <v>3650</v>
      </c>
      <c r="G307" s="401">
        <v>61.369863013698634</v>
      </c>
      <c r="H307" s="400">
        <v>50</v>
      </c>
      <c r="I307" s="400">
        <v>85</v>
      </c>
      <c r="J307" s="401">
        <v>58.82352941176471</v>
      </c>
      <c r="K307" s="400">
        <v>2195</v>
      </c>
      <c r="L307" s="400">
        <v>3565</v>
      </c>
      <c r="M307" s="401">
        <v>61.570827489481061</v>
      </c>
      <c r="N307" s="400">
        <v>2205</v>
      </c>
      <c r="O307" s="400">
        <v>3525</v>
      </c>
      <c r="P307" s="401">
        <v>62.553191489361701</v>
      </c>
      <c r="Q307" s="400">
        <v>30</v>
      </c>
      <c r="R307" s="400">
        <v>50</v>
      </c>
      <c r="S307" s="401">
        <v>60</v>
      </c>
      <c r="T307" s="400">
        <v>2175</v>
      </c>
      <c r="U307" s="400">
        <v>3475</v>
      </c>
      <c r="V307" s="401">
        <v>62.589928057553955</v>
      </c>
      <c r="W307" s="402">
        <v>1.1833284756630675</v>
      </c>
      <c r="X307" s="402">
        <v>1.0191005680728935</v>
      </c>
      <c r="Y307" s="402">
        <v>-0.16422790759017403</v>
      </c>
    </row>
    <row r="308" spans="2:25" x14ac:dyDescent="0.15">
      <c r="B308" s="346" t="s">
        <v>5</v>
      </c>
      <c r="C308" s="346" t="s">
        <v>166</v>
      </c>
      <c r="D308" s="346" t="s">
        <v>165</v>
      </c>
      <c r="E308" s="400">
        <v>2100</v>
      </c>
      <c r="F308" s="400">
        <v>3665</v>
      </c>
      <c r="G308" s="401">
        <v>57.298772169167798</v>
      </c>
      <c r="H308" s="400">
        <v>1085</v>
      </c>
      <c r="I308" s="400">
        <v>1810</v>
      </c>
      <c r="J308" s="401">
        <v>59.944751381215468</v>
      </c>
      <c r="K308" s="400">
        <v>1015</v>
      </c>
      <c r="L308" s="400">
        <v>1855</v>
      </c>
      <c r="M308" s="401">
        <v>54.716981132075468</v>
      </c>
      <c r="N308" s="400">
        <v>970</v>
      </c>
      <c r="O308" s="400">
        <v>1810</v>
      </c>
      <c r="P308" s="401">
        <v>53.591160220994475</v>
      </c>
      <c r="Q308" s="400">
        <v>0</v>
      </c>
      <c r="R308" s="400">
        <v>0</v>
      </c>
      <c r="S308" s="401" t="s">
        <v>589</v>
      </c>
      <c r="T308" s="400">
        <v>970</v>
      </c>
      <c r="U308" s="400">
        <v>1810</v>
      </c>
      <c r="V308" s="401">
        <v>53.591160220994475</v>
      </c>
      <c r="W308" s="402">
        <v>-3.707611948173323</v>
      </c>
      <c r="X308" s="402">
        <v>-1.1258209110809929</v>
      </c>
      <c r="Y308" s="402">
        <v>2.58179103709233</v>
      </c>
    </row>
    <row r="309" spans="2:25" x14ac:dyDescent="0.15">
      <c r="B309" s="346" t="s">
        <v>5</v>
      </c>
      <c r="C309" s="346" t="s">
        <v>257</v>
      </c>
      <c r="D309" s="346" t="s">
        <v>256</v>
      </c>
      <c r="E309" s="400">
        <v>1905</v>
      </c>
      <c r="F309" s="400">
        <v>3190</v>
      </c>
      <c r="G309" s="401">
        <v>59.717868338557992</v>
      </c>
      <c r="H309" s="400">
        <v>70</v>
      </c>
      <c r="I309" s="400">
        <v>110</v>
      </c>
      <c r="J309" s="401">
        <v>63.636363636363633</v>
      </c>
      <c r="K309" s="400">
        <v>1830</v>
      </c>
      <c r="L309" s="400">
        <v>3085</v>
      </c>
      <c r="M309" s="401">
        <v>59.319286871961097</v>
      </c>
      <c r="N309" s="400">
        <v>1845</v>
      </c>
      <c r="O309" s="400">
        <v>3100</v>
      </c>
      <c r="P309" s="401">
        <v>59.516129032258071</v>
      </c>
      <c r="Q309" s="400">
        <v>85</v>
      </c>
      <c r="R309" s="400">
        <v>130</v>
      </c>
      <c r="S309" s="401">
        <v>65.384615384615387</v>
      </c>
      <c r="T309" s="400">
        <v>1760</v>
      </c>
      <c r="U309" s="400">
        <v>2970</v>
      </c>
      <c r="V309" s="401">
        <v>59.259259259259252</v>
      </c>
      <c r="W309" s="402">
        <v>-0.20173930629992043</v>
      </c>
      <c r="X309" s="402">
        <v>-6.0027612701844646E-2</v>
      </c>
      <c r="Y309" s="402">
        <v>0.14171169359807578</v>
      </c>
    </row>
    <row r="310" spans="2:25" x14ac:dyDescent="0.15">
      <c r="B310" s="346" t="s">
        <v>5</v>
      </c>
      <c r="C310" s="346" t="s">
        <v>259</v>
      </c>
      <c r="D310" s="346" t="s">
        <v>258</v>
      </c>
      <c r="E310" s="400" t="s">
        <v>579</v>
      </c>
      <c r="F310" s="400" t="s">
        <v>579</v>
      </c>
      <c r="G310" s="401" t="s">
        <v>579</v>
      </c>
      <c r="H310" s="400" t="s">
        <v>579</v>
      </c>
      <c r="I310" s="400" t="s">
        <v>579</v>
      </c>
      <c r="J310" s="401" t="s">
        <v>579</v>
      </c>
      <c r="K310" s="400" t="s">
        <v>579</v>
      </c>
      <c r="L310" s="400" t="s">
        <v>579</v>
      </c>
      <c r="M310" s="401" t="s">
        <v>579</v>
      </c>
      <c r="N310" s="400" t="s">
        <v>579</v>
      </c>
      <c r="O310" s="400" t="s">
        <v>579</v>
      </c>
      <c r="P310" s="401" t="s">
        <v>579</v>
      </c>
      <c r="Q310" s="400" t="s">
        <v>579</v>
      </c>
      <c r="R310" s="400" t="s">
        <v>579</v>
      </c>
      <c r="S310" s="401" t="s">
        <v>579</v>
      </c>
      <c r="T310" s="400" t="s">
        <v>579</v>
      </c>
      <c r="U310" s="400" t="s">
        <v>579</v>
      </c>
      <c r="V310" s="401" t="s">
        <v>579</v>
      </c>
      <c r="W310" s="402" t="s">
        <v>579</v>
      </c>
      <c r="X310" s="402" t="s">
        <v>579</v>
      </c>
      <c r="Y310" s="402" t="s">
        <v>579</v>
      </c>
    </row>
    <row r="311" spans="2:25" x14ac:dyDescent="0.15">
      <c r="B311" s="346" t="s">
        <v>5</v>
      </c>
      <c r="C311" s="346" t="s">
        <v>86</v>
      </c>
      <c r="D311" s="346" t="s">
        <v>85</v>
      </c>
      <c r="E311" s="400">
        <v>1645</v>
      </c>
      <c r="F311" s="400">
        <v>2525</v>
      </c>
      <c r="G311" s="401">
        <v>65.148514851485146</v>
      </c>
      <c r="H311" s="400">
        <v>675</v>
      </c>
      <c r="I311" s="400">
        <v>1040</v>
      </c>
      <c r="J311" s="401">
        <v>64.90384615384616</v>
      </c>
      <c r="K311" s="400">
        <v>970</v>
      </c>
      <c r="L311" s="400">
        <v>1485</v>
      </c>
      <c r="M311" s="401">
        <v>65.319865319865329</v>
      </c>
      <c r="N311" s="400">
        <v>1020</v>
      </c>
      <c r="O311" s="400">
        <v>1535</v>
      </c>
      <c r="P311" s="401">
        <v>66.44951140065146</v>
      </c>
      <c r="Q311" s="400">
        <v>150</v>
      </c>
      <c r="R311" s="400">
        <v>210</v>
      </c>
      <c r="S311" s="401">
        <v>71.428571428571431</v>
      </c>
      <c r="T311" s="400">
        <v>870</v>
      </c>
      <c r="U311" s="400">
        <v>1325</v>
      </c>
      <c r="V311" s="401">
        <v>65.660377358490564</v>
      </c>
      <c r="W311" s="402">
        <v>1.3009965491663138</v>
      </c>
      <c r="X311" s="402">
        <v>0.34051203862523494</v>
      </c>
      <c r="Y311" s="402">
        <v>-0.96048451054107886</v>
      </c>
    </row>
    <row r="312" spans="2:25" x14ac:dyDescent="0.15">
      <c r="B312" s="346" t="s">
        <v>5</v>
      </c>
      <c r="C312" s="346" t="s">
        <v>168</v>
      </c>
      <c r="D312" s="346" t="s">
        <v>167</v>
      </c>
      <c r="E312" s="400">
        <v>3940</v>
      </c>
      <c r="F312" s="400">
        <v>5925</v>
      </c>
      <c r="G312" s="401">
        <v>66.497890295358658</v>
      </c>
      <c r="H312" s="400">
        <v>875</v>
      </c>
      <c r="I312" s="400">
        <v>1285</v>
      </c>
      <c r="J312" s="401">
        <v>68.093385214007782</v>
      </c>
      <c r="K312" s="400">
        <v>3070</v>
      </c>
      <c r="L312" s="400">
        <v>4645</v>
      </c>
      <c r="M312" s="401">
        <v>66.09257265877288</v>
      </c>
      <c r="N312" s="400">
        <v>3060</v>
      </c>
      <c r="O312" s="400">
        <v>4660</v>
      </c>
      <c r="P312" s="401">
        <v>65.665236051502134</v>
      </c>
      <c r="Q312" s="400">
        <v>125</v>
      </c>
      <c r="R312" s="400">
        <v>220</v>
      </c>
      <c r="S312" s="401">
        <v>56.81818181818182</v>
      </c>
      <c r="T312" s="400">
        <v>2935</v>
      </c>
      <c r="U312" s="400">
        <v>4440</v>
      </c>
      <c r="V312" s="401">
        <v>66.103603603603602</v>
      </c>
      <c r="W312" s="402">
        <v>-0.83265424385652409</v>
      </c>
      <c r="X312" s="402">
        <v>1.1030944830721978E-2</v>
      </c>
      <c r="Y312" s="402">
        <v>0.84368518868724607</v>
      </c>
    </row>
    <row r="313" spans="2:25" x14ac:dyDescent="0.15">
      <c r="B313" s="346" t="s">
        <v>5</v>
      </c>
      <c r="C313" s="346" t="s">
        <v>294</v>
      </c>
      <c r="D313" s="346" t="s">
        <v>293</v>
      </c>
      <c r="E313" s="400">
        <v>1265</v>
      </c>
      <c r="F313" s="400">
        <v>1770</v>
      </c>
      <c r="G313" s="401">
        <v>71.468926553672318</v>
      </c>
      <c r="H313" s="400">
        <v>85</v>
      </c>
      <c r="I313" s="400">
        <v>120</v>
      </c>
      <c r="J313" s="401">
        <v>70.833333333333343</v>
      </c>
      <c r="K313" s="400">
        <v>1175</v>
      </c>
      <c r="L313" s="400">
        <v>1650</v>
      </c>
      <c r="M313" s="401">
        <v>71.212121212121218</v>
      </c>
      <c r="N313" s="400">
        <v>1165</v>
      </c>
      <c r="O313" s="400">
        <v>1680</v>
      </c>
      <c r="P313" s="401">
        <v>69.345238095238088</v>
      </c>
      <c r="Q313" s="400">
        <v>85</v>
      </c>
      <c r="R313" s="400">
        <v>115</v>
      </c>
      <c r="S313" s="401">
        <v>73.91304347826086</v>
      </c>
      <c r="T313" s="400">
        <v>1080</v>
      </c>
      <c r="U313" s="400">
        <v>1565</v>
      </c>
      <c r="V313" s="401">
        <v>69.009584664536732</v>
      </c>
      <c r="W313" s="402">
        <v>-2.1236884584342306</v>
      </c>
      <c r="X313" s="402">
        <v>-2.2025365475844865</v>
      </c>
      <c r="Y313" s="402">
        <v>-7.8848089150255873E-2</v>
      </c>
    </row>
    <row r="314" spans="2:25" x14ac:dyDescent="0.15">
      <c r="B314" s="346" t="s">
        <v>5</v>
      </c>
      <c r="C314" s="346" t="s">
        <v>296</v>
      </c>
      <c r="D314" s="346" t="s">
        <v>295</v>
      </c>
      <c r="E314" s="400">
        <v>5820</v>
      </c>
      <c r="F314" s="400">
        <v>8240</v>
      </c>
      <c r="G314" s="401">
        <v>70.631067961165044</v>
      </c>
      <c r="H314" s="400">
        <v>155</v>
      </c>
      <c r="I314" s="400">
        <v>220</v>
      </c>
      <c r="J314" s="401">
        <v>70.454545454545453</v>
      </c>
      <c r="K314" s="400">
        <v>5665</v>
      </c>
      <c r="L314" s="400">
        <v>8020</v>
      </c>
      <c r="M314" s="401">
        <v>70.635910224438902</v>
      </c>
      <c r="N314" s="400">
        <v>5860</v>
      </c>
      <c r="O314" s="400">
        <v>8390</v>
      </c>
      <c r="P314" s="401">
        <v>69.845053635280095</v>
      </c>
      <c r="Q314" s="400">
        <v>110</v>
      </c>
      <c r="R314" s="400">
        <v>170</v>
      </c>
      <c r="S314" s="401">
        <v>64.705882352941174</v>
      </c>
      <c r="T314" s="400">
        <v>5750</v>
      </c>
      <c r="U314" s="400">
        <v>8225</v>
      </c>
      <c r="V314" s="401">
        <v>69.908814589665653</v>
      </c>
      <c r="W314" s="402">
        <v>-0.78601432588494902</v>
      </c>
      <c r="X314" s="402">
        <v>-0.72709563477324934</v>
      </c>
      <c r="Y314" s="402">
        <v>5.8918691111699673E-2</v>
      </c>
    </row>
    <row r="315" spans="2:25" x14ac:dyDescent="0.15">
      <c r="B315" s="346" t="s">
        <v>5</v>
      </c>
      <c r="C315" s="346" t="s">
        <v>261</v>
      </c>
      <c r="D315" s="346" t="s">
        <v>260</v>
      </c>
      <c r="E315" s="400">
        <v>790</v>
      </c>
      <c r="F315" s="400">
        <v>1315</v>
      </c>
      <c r="G315" s="401">
        <v>60.076045627376431</v>
      </c>
      <c r="H315" s="400">
        <v>30</v>
      </c>
      <c r="I315" s="400">
        <v>55</v>
      </c>
      <c r="J315" s="401">
        <v>54.54545454545454</v>
      </c>
      <c r="K315" s="400">
        <v>760</v>
      </c>
      <c r="L315" s="400">
        <v>1260</v>
      </c>
      <c r="M315" s="401">
        <v>60.317460317460316</v>
      </c>
      <c r="N315" s="400">
        <v>750</v>
      </c>
      <c r="O315" s="400">
        <v>1320</v>
      </c>
      <c r="P315" s="401">
        <v>56.81818181818182</v>
      </c>
      <c r="Q315" s="400">
        <v>15</v>
      </c>
      <c r="R315" s="400">
        <v>30</v>
      </c>
      <c r="S315" s="401">
        <v>50</v>
      </c>
      <c r="T315" s="400">
        <v>735</v>
      </c>
      <c r="U315" s="400">
        <v>1290</v>
      </c>
      <c r="V315" s="401">
        <v>56.97674418604651</v>
      </c>
      <c r="W315" s="402">
        <v>-3.2578638091946104</v>
      </c>
      <c r="X315" s="402">
        <v>-3.3407161314138065</v>
      </c>
      <c r="Y315" s="402">
        <v>-8.2852322219196139E-2</v>
      </c>
    </row>
    <row r="316" spans="2:25" x14ac:dyDescent="0.15">
      <c r="B316" s="346" t="s">
        <v>5</v>
      </c>
      <c r="C316" s="346" t="s">
        <v>88</v>
      </c>
      <c r="D316" s="346" t="s">
        <v>87</v>
      </c>
      <c r="E316" s="400">
        <v>2200</v>
      </c>
      <c r="F316" s="400">
        <v>3565</v>
      </c>
      <c r="G316" s="401">
        <v>61.711079943899016</v>
      </c>
      <c r="H316" s="400">
        <v>145</v>
      </c>
      <c r="I316" s="400">
        <v>250</v>
      </c>
      <c r="J316" s="401">
        <v>57.999999999999993</v>
      </c>
      <c r="K316" s="400">
        <v>2050</v>
      </c>
      <c r="L316" s="400">
        <v>3310</v>
      </c>
      <c r="M316" s="401">
        <v>61.933534743202415</v>
      </c>
      <c r="N316" s="400">
        <v>2205</v>
      </c>
      <c r="O316" s="400">
        <v>3665</v>
      </c>
      <c r="P316" s="401">
        <v>60.163710777626193</v>
      </c>
      <c r="Q316" s="400">
        <v>120</v>
      </c>
      <c r="R316" s="400">
        <v>200</v>
      </c>
      <c r="S316" s="401">
        <v>60</v>
      </c>
      <c r="T316" s="400">
        <v>2090</v>
      </c>
      <c r="U316" s="400">
        <v>3465</v>
      </c>
      <c r="V316" s="401">
        <v>60.317460317460316</v>
      </c>
      <c r="W316" s="402">
        <v>-1.5473691662728228</v>
      </c>
      <c r="X316" s="402">
        <v>-1.6160744257420987</v>
      </c>
      <c r="Y316" s="402">
        <v>-6.8705259469275859E-2</v>
      </c>
    </row>
    <row r="317" spans="2:25" x14ac:dyDescent="0.15">
      <c r="B317" s="346" t="s">
        <v>5</v>
      </c>
      <c r="C317" s="346" t="s">
        <v>331</v>
      </c>
      <c r="D317" s="346" t="s">
        <v>330</v>
      </c>
      <c r="E317" s="400">
        <v>3390</v>
      </c>
      <c r="F317" s="400">
        <v>4790</v>
      </c>
      <c r="G317" s="401">
        <v>70.77244258872652</v>
      </c>
      <c r="H317" s="400">
        <v>270</v>
      </c>
      <c r="I317" s="400">
        <v>370</v>
      </c>
      <c r="J317" s="401">
        <v>72.972972972972968</v>
      </c>
      <c r="K317" s="400">
        <v>3120</v>
      </c>
      <c r="L317" s="400">
        <v>4420</v>
      </c>
      <c r="M317" s="401">
        <v>70.588235294117652</v>
      </c>
      <c r="N317" s="400">
        <v>3150</v>
      </c>
      <c r="O317" s="400">
        <v>4685</v>
      </c>
      <c r="P317" s="401">
        <v>67.235859124866593</v>
      </c>
      <c r="Q317" s="400">
        <v>205</v>
      </c>
      <c r="R317" s="400">
        <v>285</v>
      </c>
      <c r="S317" s="401">
        <v>71.929824561403507</v>
      </c>
      <c r="T317" s="400">
        <v>2945</v>
      </c>
      <c r="U317" s="400">
        <v>4400</v>
      </c>
      <c r="V317" s="401">
        <v>66.931818181818187</v>
      </c>
      <c r="W317" s="402">
        <v>-3.5365834638599267</v>
      </c>
      <c r="X317" s="402">
        <v>-3.6564171122994651</v>
      </c>
      <c r="Y317" s="402">
        <v>-0.11983364843953836</v>
      </c>
    </row>
    <row r="318" spans="2:25" x14ac:dyDescent="0.15">
      <c r="B318" s="346" t="s">
        <v>5</v>
      </c>
      <c r="C318" s="346" t="s">
        <v>298</v>
      </c>
      <c r="D318" s="346" t="s">
        <v>297</v>
      </c>
      <c r="E318" s="400">
        <v>1065</v>
      </c>
      <c r="F318" s="400">
        <v>1510</v>
      </c>
      <c r="G318" s="401">
        <v>70.52980132450331</v>
      </c>
      <c r="H318" s="400">
        <v>0</v>
      </c>
      <c r="I318" s="400">
        <v>0</v>
      </c>
      <c r="J318" s="401" t="s">
        <v>589</v>
      </c>
      <c r="K318" s="400">
        <v>1065</v>
      </c>
      <c r="L318" s="400">
        <v>1510</v>
      </c>
      <c r="M318" s="401">
        <v>70.52980132450331</v>
      </c>
      <c r="N318" s="400">
        <v>1055</v>
      </c>
      <c r="O318" s="400">
        <v>1490</v>
      </c>
      <c r="P318" s="401">
        <v>70.805369127516784</v>
      </c>
      <c r="Q318" s="400" t="s">
        <v>580</v>
      </c>
      <c r="R318" s="400">
        <v>10</v>
      </c>
      <c r="S318" s="401" t="s">
        <v>580</v>
      </c>
      <c r="T318" s="400">
        <v>1050</v>
      </c>
      <c r="U318" s="400">
        <v>1475</v>
      </c>
      <c r="V318" s="401">
        <v>71.186440677966104</v>
      </c>
      <c r="W318" s="402">
        <v>0.27556780301347317</v>
      </c>
      <c r="X318" s="402">
        <v>0.65663935346279345</v>
      </c>
      <c r="Y318" s="402">
        <v>0.38107155044932028</v>
      </c>
    </row>
    <row r="319" spans="2:25" x14ac:dyDescent="0.15">
      <c r="B319" s="346" t="s">
        <v>5</v>
      </c>
      <c r="C319" s="346" t="s">
        <v>90</v>
      </c>
      <c r="D319" s="346" t="s">
        <v>89</v>
      </c>
      <c r="E319" s="400">
        <v>2265</v>
      </c>
      <c r="F319" s="400">
        <v>3485</v>
      </c>
      <c r="G319" s="401">
        <v>64.992826398852216</v>
      </c>
      <c r="H319" s="400">
        <v>90</v>
      </c>
      <c r="I319" s="400">
        <v>135</v>
      </c>
      <c r="J319" s="401">
        <v>66.666666666666657</v>
      </c>
      <c r="K319" s="400">
        <v>2175</v>
      </c>
      <c r="L319" s="400">
        <v>3345</v>
      </c>
      <c r="M319" s="401">
        <v>65.02242152466367</v>
      </c>
      <c r="N319" s="400">
        <v>2180</v>
      </c>
      <c r="O319" s="400">
        <v>3390</v>
      </c>
      <c r="P319" s="401">
        <v>64.306784660766965</v>
      </c>
      <c r="Q319" s="400">
        <v>100</v>
      </c>
      <c r="R319" s="400">
        <v>155</v>
      </c>
      <c r="S319" s="401">
        <v>64.516129032258064</v>
      </c>
      <c r="T319" s="400">
        <v>2080</v>
      </c>
      <c r="U319" s="400">
        <v>3235</v>
      </c>
      <c r="V319" s="401">
        <v>64.2967542503864</v>
      </c>
      <c r="W319" s="402">
        <v>-0.68604173808525104</v>
      </c>
      <c r="X319" s="402">
        <v>-0.72566727427727074</v>
      </c>
      <c r="Y319" s="402">
        <v>-3.9625536192019695E-2</v>
      </c>
    </row>
    <row r="320" spans="2:25" x14ac:dyDescent="0.15">
      <c r="B320" s="346" t="s">
        <v>5</v>
      </c>
      <c r="C320" s="346" t="s">
        <v>300</v>
      </c>
      <c r="D320" s="346" t="s">
        <v>299</v>
      </c>
      <c r="E320" s="400">
        <v>1455</v>
      </c>
      <c r="F320" s="400">
        <v>2015</v>
      </c>
      <c r="G320" s="401">
        <v>72.208436724565757</v>
      </c>
      <c r="H320" s="400">
        <v>75</v>
      </c>
      <c r="I320" s="400">
        <v>100</v>
      </c>
      <c r="J320" s="401">
        <v>75</v>
      </c>
      <c r="K320" s="400">
        <v>1380</v>
      </c>
      <c r="L320" s="400">
        <v>1915</v>
      </c>
      <c r="M320" s="401">
        <v>72.062663185378597</v>
      </c>
      <c r="N320" s="400">
        <v>1345</v>
      </c>
      <c r="O320" s="400">
        <v>1965</v>
      </c>
      <c r="P320" s="401">
        <v>68.447837150127228</v>
      </c>
      <c r="Q320" s="400">
        <v>90</v>
      </c>
      <c r="R320" s="400">
        <v>160</v>
      </c>
      <c r="S320" s="401">
        <v>56.25</v>
      </c>
      <c r="T320" s="400">
        <v>1250</v>
      </c>
      <c r="U320" s="400">
        <v>1810</v>
      </c>
      <c r="V320" s="401">
        <v>69.060773480662988</v>
      </c>
      <c r="W320" s="402">
        <v>-3.7605995744385297</v>
      </c>
      <c r="X320" s="402">
        <v>-3.0018897047156088</v>
      </c>
      <c r="Y320" s="402">
        <v>0.75870986972292087</v>
      </c>
    </row>
    <row r="321" spans="2:25" x14ac:dyDescent="0.15">
      <c r="B321" s="346" t="s">
        <v>5</v>
      </c>
      <c r="C321" s="346" t="s">
        <v>170</v>
      </c>
      <c r="D321" s="346" t="s">
        <v>169</v>
      </c>
      <c r="E321" s="400">
        <v>1745</v>
      </c>
      <c r="F321" s="400">
        <v>3230</v>
      </c>
      <c r="G321" s="401">
        <v>54.024767801857585</v>
      </c>
      <c r="H321" s="400">
        <v>95</v>
      </c>
      <c r="I321" s="400">
        <v>200</v>
      </c>
      <c r="J321" s="401">
        <v>47.5</v>
      </c>
      <c r="K321" s="400">
        <v>1650</v>
      </c>
      <c r="L321" s="400">
        <v>3030</v>
      </c>
      <c r="M321" s="401">
        <v>54.455445544554458</v>
      </c>
      <c r="N321" s="400">
        <v>1590</v>
      </c>
      <c r="O321" s="400">
        <v>2820</v>
      </c>
      <c r="P321" s="401">
        <v>56.38297872340425</v>
      </c>
      <c r="Q321" s="400">
        <v>65</v>
      </c>
      <c r="R321" s="400">
        <v>100</v>
      </c>
      <c r="S321" s="401">
        <v>65</v>
      </c>
      <c r="T321" s="400">
        <v>1530</v>
      </c>
      <c r="U321" s="400">
        <v>2720</v>
      </c>
      <c r="V321" s="401">
        <v>56.25</v>
      </c>
      <c r="W321" s="402">
        <v>2.3582109215466645</v>
      </c>
      <c r="X321" s="402">
        <v>1.7945544554455424</v>
      </c>
      <c r="Y321" s="402">
        <v>-0.56365646610112208</v>
      </c>
    </row>
    <row r="322" spans="2:25" x14ac:dyDescent="0.15">
      <c r="B322" s="346" t="s">
        <v>5</v>
      </c>
      <c r="C322" s="346" t="s">
        <v>172</v>
      </c>
      <c r="D322" s="346" t="s">
        <v>171</v>
      </c>
      <c r="E322" s="400" t="s">
        <v>579</v>
      </c>
      <c r="F322" s="400" t="s">
        <v>579</v>
      </c>
      <c r="G322" s="401" t="s">
        <v>579</v>
      </c>
      <c r="H322" s="400" t="s">
        <v>579</v>
      </c>
      <c r="I322" s="400" t="s">
        <v>579</v>
      </c>
      <c r="J322" s="401" t="s">
        <v>579</v>
      </c>
      <c r="K322" s="400" t="s">
        <v>579</v>
      </c>
      <c r="L322" s="400" t="s">
        <v>579</v>
      </c>
      <c r="M322" s="401" t="s">
        <v>579</v>
      </c>
      <c r="N322" s="400" t="s">
        <v>579</v>
      </c>
      <c r="O322" s="400" t="s">
        <v>579</v>
      </c>
      <c r="P322" s="401" t="s">
        <v>579</v>
      </c>
      <c r="Q322" s="400" t="s">
        <v>579</v>
      </c>
      <c r="R322" s="400" t="s">
        <v>579</v>
      </c>
      <c r="S322" s="401" t="s">
        <v>579</v>
      </c>
      <c r="T322" s="400" t="s">
        <v>579</v>
      </c>
      <c r="U322" s="400" t="s">
        <v>579</v>
      </c>
      <c r="V322" s="401" t="s">
        <v>579</v>
      </c>
      <c r="W322" s="402" t="s">
        <v>579</v>
      </c>
      <c r="X322" s="402" t="s">
        <v>579</v>
      </c>
      <c r="Y322" s="402" t="s">
        <v>579</v>
      </c>
    </row>
    <row r="323" spans="2:25" x14ac:dyDescent="0.15">
      <c r="B323" s="346" t="s">
        <v>5</v>
      </c>
      <c r="C323" s="346" t="s">
        <v>122</v>
      </c>
      <c r="D323" s="346" t="s">
        <v>121</v>
      </c>
      <c r="E323" s="400">
        <v>1320</v>
      </c>
      <c r="F323" s="400">
        <v>1930</v>
      </c>
      <c r="G323" s="401">
        <v>68.393782383419691</v>
      </c>
      <c r="H323" s="400">
        <v>990</v>
      </c>
      <c r="I323" s="400">
        <v>1410</v>
      </c>
      <c r="J323" s="401">
        <v>70.212765957446805</v>
      </c>
      <c r="K323" s="400">
        <v>335</v>
      </c>
      <c r="L323" s="400">
        <v>520</v>
      </c>
      <c r="M323" s="401">
        <v>64.423076923076934</v>
      </c>
      <c r="N323" s="400">
        <v>460</v>
      </c>
      <c r="O323" s="400">
        <v>710</v>
      </c>
      <c r="P323" s="401">
        <v>64.788732394366207</v>
      </c>
      <c r="Q323" s="400">
        <v>150</v>
      </c>
      <c r="R323" s="400">
        <v>230</v>
      </c>
      <c r="S323" s="401">
        <v>65.217391304347828</v>
      </c>
      <c r="T323" s="400">
        <v>310</v>
      </c>
      <c r="U323" s="400">
        <v>480</v>
      </c>
      <c r="V323" s="401">
        <v>64.583333333333343</v>
      </c>
      <c r="W323" s="402">
        <v>-3.6050499890534837</v>
      </c>
      <c r="X323" s="402">
        <v>0.1602564102564088</v>
      </c>
      <c r="Y323" s="402">
        <v>3.7653063993098925</v>
      </c>
    </row>
    <row r="324" spans="2:25" x14ac:dyDescent="0.15">
      <c r="B324" s="346" t="s">
        <v>6</v>
      </c>
      <c r="C324" s="346" t="s">
        <v>532</v>
      </c>
      <c r="D324" s="346" t="s">
        <v>532</v>
      </c>
      <c r="E324" s="400">
        <v>81333</v>
      </c>
      <c r="F324" s="400">
        <v>577748</v>
      </c>
      <c r="G324" s="401">
        <v>14.077590921993671</v>
      </c>
      <c r="H324" s="400">
        <v>15718</v>
      </c>
      <c r="I324" s="400">
        <v>111820</v>
      </c>
      <c r="J324" s="401">
        <v>14.056519406188517</v>
      </c>
      <c r="K324" s="400">
        <v>65615</v>
      </c>
      <c r="L324" s="400">
        <v>465928</v>
      </c>
      <c r="M324" s="401">
        <v>14.082647962775363</v>
      </c>
      <c r="N324" s="400">
        <v>67845</v>
      </c>
      <c r="O324" s="400">
        <v>478963</v>
      </c>
      <c r="P324" s="401">
        <v>14.164977252940206</v>
      </c>
      <c r="Q324" s="400">
        <v>3464</v>
      </c>
      <c r="R324" s="400">
        <v>24564</v>
      </c>
      <c r="S324" s="401">
        <v>14.101937795147371</v>
      </c>
      <c r="T324" s="400">
        <v>64381</v>
      </c>
      <c r="U324" s="400">
        <v>454399</v>
      </c>
      <c r="V324" s="401">
        <v>14.16838505366429</v>
      </c>
      <c r="W324" s="402">
        <v>8.7386330946534585E-2</v>
      </c>
      <c r="X324" s="402">
        <v>8.5737090888926559E-2</v>
      </c>
      <c r="Y324" s="402">
        <v>-1.6492400576080257E-3</v>
      </c>
    </row>
    <row r="325" spans="2:25" x14ac:dyDescent="0.15">
      <c r="B325" s="346" t="s">
        <v>6</v>
      </c>
      <c r="C325" s="346" t="s">
        <v>18</v>
      </c>
      <c r="D325" s="346" t="s">
        <v>17</v>
      </c>
      <c r="E325" s="400">
        <v>4190</v>
      </c>
      <c r="F325" s="400">
        <v>28525</v>
      </c>
      <c r="G325" s="401">
        <v>14.688869412795794</v>
      </c>
      <c r="H325" s="400">
        <v>700</v>
      </c>
      <c r="I325" s="400">
        <v>4665</v>
      </c>
      <c r="J325" s="401">
        <v>15.005359056806004</v>
      </c>
      <c r="K325" s="400">
        <v>3490</v>
      </c>
      <c r="L325" s="400">
        <v>23855</v>
      </c>
      <c r="M325" s="401">
        <v>14.630056591909451</v>
      </c>
      <c r="N325" s="400">
        <v>3585</v>
      </c>
      <c r="O325" s="400">
        <v>24955</v>
      </c>
      <c r="P325" s="401">
        <v>14.365858545381688</v>
      </c>
      <c r="Q325" s="400">
        <v>235</v>
      </c>
      <c r="R325" s="400">
        <v>1535</v>
      </c>
      <c r="S325" s="401">
        <v>15.309446254071663</v>
      </c>
      <c r="T325" s="400">
        <v>3350</v>
      </c>
      <c r="U325" s="400">
        <v>23420</v>
      </c>
      <c r="V325" s="401">
        <v>14.304013663535439</v>
      </c>
      <c r="W325" s="402">
        <v>-0.32301086741410678</v>
      </c>
      <c r="X325" s="402">
        <v>-0.32604292837401161</v>
      </c>
      <c r="Y325" s="402">
        <v>-3.0320609599048254E-3</v>
      </c>
    </row>
    <row r="326" spans="2:25" x14ac:dyDescent="0.15">
      <c r="B326" s="346" t="s">
        <v>6</v>
      </c>
      <c r="C326" s="346" t="s">
        <v>44</v>
      </c>
      <c r="D326" s="346" t="s">
        <v>43</v>
      </c>
      <c r="E326" s="400">
        <v>10360</v>
      </c>
      <c r="F326" s="400">
        <v>71780</v>
      </c>
      <c r="G326" s="401">
        <v>14.432989690721648</v>
      </c>
      <c r="H326" s="400">
        <v>1725</v>
      </c>
      <c r="I326" s="400">
        <v>11665</v>
      </c>
      <c r="J326" s="401">
        <v>14.78782683240463</v>
      </c>
      <c r="K326" s="400">
        <v>8635</v>
      </c>
      <c r="L326" s="400">
        <v>60115</v>
      </c>
      <c r="M326" s="401">
        <v>14.364135407136322</v>
      </c>
      <c r="N326" s="400">
        <v>9165</v>
      </c>
      <c r="O326" s="400">
        <v>62570</v>
      </c>
      <c r="P326" s="401">
        <v>14.647594693942784</v>
      </c>
      <c r="Q326" s="400">
        <v>360</v>
      </c>
      <c r="R326" s="400">
        <v>2450</v>
      </c>
      <c r="S326" s="401">
        <v>14.69387755102041</v>
      </c>
      <c r="T326" s="400">
        <v>8805</v>
      </c>
      <c r="U326" s="400">
        <v>60120</v>
      </c>
      <c r="V326" s="401">
        <v>14.645708582834333</v>
      </c>
      <c r="W326" s="402">
        <v>0.21460500322113596</v>
      </c>
      <c r="X326" s="402">
        <v>0.28157317569801066</v>
      </c>
      <c r="Y326" s="402">
        <v>6.6968172476874699E-2</v>
      </c>
    </row>
    <row r="327" spans="2:25" x14ac:dyDescent="0.15">
      <c r="B327" s="346" t="s">
        <v>6</v>
      </c>
      <c r="C327" s="346" t="s">
        <v>92</v>
      </c>
      <c r="D327" s="346" t="s">
        <v>91</v>
      </c>
      <c r="E327" s="400">
        <v>8520</v>
      </c>
      <c r="F327" s="400">
        <v>60350</v>
      </c>
      <c r="G327" s="401">
        <v>14.117647058823529</v>
      </c>
      <c r="H327" s="400">
        <v>2380</v>
      </c>
      <c r="I327" s="400">
        <v>16530</v>
      </c>
      <c r="J327" s="401">
        <v>14.398064125831823</v>
      </c>
      <c r="K327" s="400">
        <v>6140</v>
      </c>
      <c r="L327" s="400">
        <v>43815</v>
      </c>
      <c r="M327" s="401">
        <v>14.013465708090836</v>
      </c>
      <c r="N327" s="400">
        <v>6300</v>
      </c>
      <c r="O327" s="400">
        <v>45475</v>
      </c>
      <c r="P327" s="401">
        <v>13.853765805387575</v>
      </c>
      <c r="Q327" s="400">
        <v>360</v>
      </c>
      <c r="R327" s="400">
        <v>2675</v>
      </c>
      <c r="S327" s="401">
        <v>13.457943925233645</v>
      </c>
      <c r="T327" s="400">
        <v>5940</v>
      </c>
      <c r="U327" s="400">
        <v>42795</v>
      </c>
      <c r="V327" s="401">
        <v>13.880126182965299</v>
      </c>
      <c r="W327" s="402">
        <v>-0.26388125343595448</v>
      </c>
      <c r="X327" s="402">
        <v>-0.13333952512553715</v>
      </c>
      <c r="Y327" s="402">
        <v>0.13054172831041733</v>
      </c>
    </row>
    <row r="328" spans="2:25" x14ac:dyDescent="0.15">
      <c r="B328" s="346" t="s">
        <v>6</v>
      </c>
      <c r="C328" s="346" t="s">
        <v>124</v>
      </c>
      <c r="D328" s="346" t="s">
        <v>123</v>
      </c>
      <c r="E328" s="400">
        <v>7105</v>
      </c>
      <c r="F328" s="400">
        <v>51025</v>
      </c>
      <c r="G328" s="401">
        <v>13.924546790788828</v>
      </c>
      <c r="H328" s="400">
        <v>1835</v>
      </c>
      <c r="I328" s="400">
        <v>13510</v>
      </c>
      <c r="J328" s="401">
        <v>13.582531458179126</v>
      </c>
      <c r="K328" s="400">
        <v>5275</v>
      </c>
      <c r="L328" s="400">
        <v>37515</v>
      </c>
      <c r="M328" s="401">
        <v>14.061042249766759</v>
      </c>
      <c r="N328" s="400">
        <v>5570</v>
      </c>
      <c r="O328" s="400">
        <v>39690</v>
      </c>
      <c r="P328" s="401">
        <v>14.03376165280927</v>
      </c>
      <c r="Q328" s="400">
        <v>445</v>
      </c>
      <c r="R328" s="400">
        <v>3215</v>
      </c>
      <c r="S328" s="401">
        <v>13.841368584758943</v>
      </c>
      <c r="T328" s="400">
        <v>5130</v>
      </c>
      <c r="U328" s="400">
        <v>36475</v>
      </c>
      <c r="V328" s="401">
        <v>14.064427690198766</v>
      </c>
      <c r="W328" s="402">
        <v>0.10921486202044228</v>
      </c>
      <c r="X328" s="402">
        <v>3.3854404320070586E-3</v>
      </c>
      <c r="Y328" s="402">
        <v>-0.10582942158843522</v>
      </c>
    </row>
    <row r="329" spans="2:25" x14ac:dyDescent="0.15">
      <c r="B329" s="346" t="s">
        <v>6</v>
      </c>
      <c r="C329" s="346" t="s">
        <v>144</v>
      </c>
      <c r="D329" s="346" t="s">
        <v>143</v>
      </c>
      <c r="E329" s="400">
        <v>9795</v>
      </c>
      <c r="F329" s="400">
        <v>67340</v>
      </c>
      <c r="G329" s="401">
        <v>14.545589545589547</v>
      </c>
      <c r="H329" s="400">
        <v>2585</v>
      </c>
      <c r="I329" s="400">
        <v>18140</v>
      </c>
      <c r="J329" s="401">
        <v>14.250275633958104</v>
      </c>
      <c r="K329" s="400">
        <v>7210</v>
      </c>
      <c r="L329" s="400">
        <v>49195</v>
      </c>
      <c r="M329" s="401">
        <v>14.655960971643459</v>
      </c>
      <c r="N329" s="400">
        <v>7040</v>
      </c>
      <c r="O329" s="400">
        <v>49095</v>
      </c>
      <c r="P329" s="401">
        <v>14.339545778592525</v>
      </c>
      <c r="Q329" s="400">
        <v>315</v>
      </c>
      <c r="R329" s="400">
        <v>2145</v>
      </c>
      <c r="S329" s="401">
        <v>14.685314685314685</v>
      </c>
      <c r="T329" s="400">
        <v>6730</v>
      </c>
      <c r="U329" s="400">
        <v>46950</v>
      </c>
      <c r="V329" s="401">
        <v>14.334398296059639</v>
      </c>
      <c r="W329" s="402">
        <v>-0.20604376699702165</v>
      </c>
      <c r="X329" s="402">
        <v>-0.32156267558382012</v>
      </c>
      <c r="Y329" s="402">
        <v>-0.11551890858679847</v>
      </c>
    </row>
    <row r="330" spans="2:25" x14ac:dyDescent="0.15">
      <c r="B330" s="346" t="s">
        <v>6</v>
      </c>
      <c r="C330" s="346" t="s">
        <v>174</v>
      </c>
      <c r="D330" s="346" t="s">
        <v>173</v>
      </c>
      <c r="E330" s="400">
        <v>8875</v>
      </c>
      <c r="F330" s="400">
        <v>66150</v>
      </c>
      <c r="G330" s="401">
        <v>13.416477702191987</v>
      </c>
      <c r="H330" s="400">
        <v>1595</v>
      </c>
      <c r="I330" s="400">
        <v>11875</v>
      </c>
      <c r="J330" s="401">
        <v>13.431578947368422</v>
      </c>
      <c r="K330" s="400">
        <v>7280</v>
      </c>
      <c r="L330" s="400">
        <v>54275</v>
      </c>
      <c r="M330" s="401">
        <v>13.41317365269461</v>
      </c>
      <c r="N330" s="400">
        <v>7715</v>
      </c>
      <c r="O330" s="400">
        <v>56575</v>
      </c>
      <c r="P330" s="401">
        <v>13.636765355722492</v>
      </c>
      <c r="Q330" s="400">
        <v>465</v>
      </c>
      <c r="R330" s="400">
        <v>3700</v>
      </c>
      <c r="S330" s="401">
        <v>12.567567567567567</v>
      </c>
      <c r="T330" s="400">
        <v>7250</v>
      </c>
      <c r="U330" s="400">
        <v>52875</v>
      </c>
      <c r="V330" s="401">
        <v>13.711583924349883</v>
      </c>
      <c r="W330" s="402">
        <v>0.22028765353050517</v>
      </c>
      <c r="X330" s="402">
        <v>0.29841027165527301</v>
      </c>
      <c r="Y330" s="402">
        <v>7.812261812476784E-2</v>
      </c>
    </row>
    <row r="331" spans="2:25" x14ac:dyDescent="0.15">
      <c r="B331" s="346" t="s">
        <v>6</v>
      </c>
      <c r="C331" s="346" t="s">
        <v>198</v>
      </c>
      <c r="D331" s="346" t="s">
        <v>197</v>
      </c>
      <c r="E331" s="400">
        <v>13885</v>
      </c>
      <c r="F331" s="400">
        <v>94405</v>
      </c>
      <c r="G331" s="401">
        <v>14.707907420157831</v>
      </c>
      <c r="H331" s="400">
        <v>2460</v>
      </c>
      <c r="I331" s="400">
        <v>16695</v>
      </c>
      <c r="J331" s="401">
        <v>14.734950584007187</v>
      </c>
      <c r="K331" s="400">
        <v>11430</v>
      </c>
      <c r="L331" s="400">
        <v>77710</v>
      </c>
      <c r="M331" s="401">
        <v>14.708531720499293</v>
      </c>
      <c r="N331" s="400">
        <v>11290</v>
      </c>
      <c r="O331" s="400">
        <v>77505</v>
      </c>
      <c r="P331" s="401">
        <v>14.566802141797302</v>
      </c>
      <c r="Q331" s="400">
        <v>405</v>
      </c>
      <c r="R331" s="400">
        <v>2860</v>
      </c>
      <c r="S331" s="401">
        <v>14.160839160839162</v>
      </c>
      <c r="T331" s="400">
        <v>10885</v>
      </c>
      <c r="U331" s="400">
        <v>74645</v>
      </c>
      <c r="V331" s="401">
        <v>14.582356487373568</v>
      </c>
      <c r="W331" s="402">
        <v>-0.14110527836052889</v>
      </c>
      <c r="X331" s="402">
        <v>-0.12617523312572487</v>
      </c>
      <c r="Y331" s="402">
        <v>1.4930045234804012E-2</v>
      </c>
    </row>
    <row r="332" spans="2:25" x14ac:dyDescent="0.15">
      <c r="B332" s="346" t="s">
        <v>6</v>
      </c>
      <c r="C332" s="346" t="s">
        <v>263</v>
      </c>
      <c r="D332" s="346" t="s">
        <v>262</v>
      </c>
      <c r="E332" s="400">
        <v>12650</v>
      </c>
      <c r="F332" s="400">
        <v>93490</v>
      </c>
      <c r="G332" s="401">
        <v>13.530858915392022</v>
      </c>
      <c r="H332" s="400">
        <v>1235</v>
      </c>
      <c r="I332" s="400">
        <v>9390</v>
      </c>
      <c r="J332" s="401">
        <v>13.152289669861556</v>
      </c>
      <c r="K332" s="400">
        <v>11415</v>
      </c>
      <c r="L332" s="400">
        <v>84100</v>
      </c>
      <c r="M332" s="401">
        <v>13.573127229488705</v>
      </c>
      <c r="N332" s="400">
        <v>11965</v>
      </c>
      <c r="O332" s="400">
        <v>85615</v>
      </c>
      <c r="P332" s="401">
        <v>13.975354785960404</v>
      </c>
      <c r="Q332" s="400">
        <v>480</v>
      </c>
      <c r="R332" s="400">
        <v>3375</v>
      </c>
      <c r="S332" s="401">
        <v>14.222222222222221</v>
      </c>
      <c r="T332" s="400">
        <v>11485</v>
      </c>
      <c r="U332" s="400">
        <v>82240</v>
      </c>
      <c r="V332" s="401">
        <v>13.965223735408561</v>
      </c>
      <c r="W332" s="402">
        <v>0.44449587056838169</v>
      </c>
      <c r="X332" s="402">
        <v>0.39209650591985579</v>
      </c>
      <c r="Y332" s="402">
        <v>-5.2399364648525903E-2</v>
      </c>
    </row>
    <row r="333" spans="2:25" x14ac:dyDescent="0.15">
      <c r="B333" s="346" t="s">
        <v>6</v>
      </c>
      <c r="C333" s="346" t="s">
        <v>302</v>
      </c>
      <c r="D333" s="346" t="s">
        <v>301</v>
      </c>
      <c r="E333" s="400">
        <v>5945</v>
      </c>
      <c r="F333" s="400">
        <v>44685</v>
      </c>
      <c r="G333" s="401">
        <v>13.304240796687928</v>
      </c>
      <c r="H333" s="400">
        <v>1205</v>
      </c>
      <c r="I333" s="400">
        <v>9345</v>
      </c>
      <c r="J333" s="401">
        <v>12.894596040663457</v>
      </c>
      <c r="K333" s="400">
        <v>4745</v>
      </c>
      <c r="L333" s="400">
        <v>35340</v>
      </c>
      <c r="M333" s="401">
        <v>13.42671194114318</v>
      </c>
      <c r="N333" s="400">
        <v>5210</v>
      </c>
      <c r="O333" s="400">
        <v>37485</v>
      </c>
      <c r="P333" s="401">
        <v>13.898892890489527</v>
      </c>
      <c r="Q333" s="400">
        <v>400</v>
      </c>
      <c r="R333" s="400">
        <v>2600</v>
      </c>
      <c r="S333" s="401">
        <v>15.384615384615385</v>
      </c>
      <c r="T333" s="400">
        <v>4810</v>
      </c>
      <c r="U333" s="400">
        <v>34885</v>
      </c>
      <c r="V333" s="401">
        <v>13.788161100759638</v>
      </c>
      <c r="W333" s="402">
        <v>0.59465209380159934</v>
      </c>
      <c r="X333" s="402">
        <v>0.36144915961645729</v>
      </c>
      <c r="Y333" s="402">
        <v>-0.23320293418514204</v>
      </c>
    </row>
    <row r="334" spans="2:25" x14ac:dyDescent="0.15">
      <c r="B334" s="346" t="s">
        <v>6</v>
      </c>
      <c r="C334" s="346" t="s">
        <v>200</v>
      </c>
      <c r="D334" s="346" t="s">
        <v>199</v>
      </c>
      <c r="E334" s="400">
        <v>530</v>
      </c>
      <c r="F334" s="400">
        <v>3450</v>
      </c>
      <c r="G334" s="401">
        <v>15.362318840579711</v>
      </c>
      <c r="H334" s="400">
        <v>0</v>
      </c>
      <c r="I334" s="400">
        <v>0</v>
      </c>
      <c r="J334" s="401" t="s">
        <v>589</v>
      </c>
      <c r="K334" s="400">
        <v>530</v>
      </c>
      <c r="L334" s="400">
        <v>3450</v>
      </c>
      <c r="M334" s="401">
        <v>15.362318840579711</v>
      </c>
      <c r="N334" s="400">
        <v>525</v>
      </c>
      <c r="O334" s="400">
        <v>3310</v>
      </c>
      <c r="P334" s="401">
        <v>15.861027190332328</v>
      </c>
      <c r="Q334" s="400">
        <v>0</v>
      </c>
      <c r="R334" s="400">
        <v>10</v>
      </c>
      <c r="S334" s="401">
        <v>0</v>
      </c>
      <c r="T334" s="400">
        <v>525</v>
      </c>
      <c r="U334" s="400">
        <v>3300</v>
      </c>
      <c r="V334" s="401">
        <v>15.909090909090908</v>
      </c>
      <c r="W334" s="402">
        <v>0.4987083497526168</v>
      </c>
      <c r="X334" s="402">
        <v>0.54677206851119742</v>
      </c>
      <c r="Y334" s="402">
        <v>4.806371875858062E-2</v>
      </c>
    </row>
    <row r="335" spans="2:25" x14ac:dyDescent="0.15">
      <c r="B335" s="346" t="s">
        <v>6</v>
      </c>
      <c r="C335" s="346" t="s">
        <v>202</v>
      </c>
      <c r="D335" s="346" t="s">
        <v>201</v>
      </c>
      <c r="E335" s="400">
        <v>615</v>
      </c>
      <c r="F335" s="400">
        <v>4110</v>
      </c>
      <c r="G335" s="401">
        <v>14.963503649635038</v>
      </c>
      <c r="H335" s="400">
        <v>20</v>
      </c>
      <c r="I335" s="400">
        <v>110</v>
      </c>
      <c r="J335" s="401">
        <v>18.181818181818183</v>
      </c>
      <c r="K335" s="400">
        <v>600</v>
      </c>
      <c r="L335" s="400">
        <v>3995</v>
      </c>
      <c r="M335" s="401">
        <v>15.018773466833544</v>
      </c>
      <c r="N335" s="400">
        <v>570</v>
      </c>
      <c r="O335" s="400">
        <v>4010</v>
      </c>
      <c r="P335" s="401">
        <v>14.214463840399002</v>
      </c>
      <c r="Q335" s="400">
        <v>20</v>
      </c>
      <c r="R335" s="400">
        <v>160</v>
      </c>
      <c r="S335" s="401">
        <v>12.5</v>
      </c>
      <c r="T335" s="400">
        <v>545</v>
      </c>
      <c r="U335" s="400">
        <v>3850</v>
      </c>
      <c r="V335" s="401">
        <v>14.155844155844155</v>
      </c>
      <c r="W335" s="402">
        <v>-0.74903980923603619</v>
      </c>
      <c r="X335" s="402">
        <v>-0.8629293109893883</v>
      </c>
      <c r="Y335" s="402">
        <v>-0.11388950175335211</v>
      </c>
    </row>
    <row r="336" spans="2:25" x14ac:dyDescent="0.15">
      <c r="B336" s="346" t="s">
        <v>6</v>
      </c>
      <c r="C336" s="346" t="s">
        <v>94</v>
      </c>
      <c r="D336" s="346" t="s">
        <v>93</v>
      </c>
      <c r="E336" s="400">
        <v>360</v>
      </c>
      <c r="F336" s="400">
        <v>2690</v>
      </c>
      <c r="G336" s="401">
        <v>13.382899628252787</v>
      </c>
      <c r="H336" s="400">
        <v>150</v>
      </c>
      <c r="I336" s="400">
        <v>1050</v>
      </c>
      <c r="J336" s="401">
        <v>14.285714285714285</v>
      </c>
      <c r="K336" s="400">
        <v>210</v>
      </c>
      <c r="L336" s="400">
        <v>1645</v>
      </c>
      <c r="M336" s="401">
        <v>12.76595744680851</v>
      </c>
      <c r="N336" s="400">
        <v>210</v>
      </c>
      <c r="O336" s="400">
        <v>1525</v>
      </c>
      <c r="P336" s="401">
        <v>13.77049180327869</v>
      </c>
      <c r="Q336" s="400">
        <v>0</v>
      </c>
      <c r="R336" s="400">
        <v>0</v>
      </c>
      <c r="S336" s="401" t="s">
        <v>589</v>
      </c>
      <c r="T336" s="400">
        <v>210</v>
      </c>
      <c r="U336" s="400">
        <v>1525</v>
      </c>
      <c r="V336" s="401">
        <v>13.77049180327869</v>
      </c>
      <c r="W336" s="402">
        <v>0.38759217502590282</v>
      </c>
      <c r="X336" s="402">
        <v>1.0045343564701792</v>
      </c>
      <c r="Y336" s="402">
        <v>0.61694218144427637</v>
      </c>
    </row>
    <row r="337" spans="2:25" x14ac:dyDescent="0.15">
      <c r="B337" s="346" t="s">
        <v>6</v>
      </c>
      <c r="C337" s="346" t="s">
        <v>304</v>
      </c>
      <c r="D337" s="346" t="s">
        <v>303</v>
      </c>
      <c r="E337" s="400" t="s">
        <v>579</v>
      </c>
      <c r="F337" s="400" t="s">
        <v>579</v>
      </c>
      <c r="G337" s="401" t="s">
        <v>579</v>
      </c>
      <c r="H337" s="400" t="s">
        <v>579</v>
      </c>
      <c r="I337" s="400" t="s">
        <v>579</v>
      </c>
      <c r="J337" s="401" t="s">
        <v>579</v>
      </c>
      <c r="K337" s="400" t="s">
        <v>579</v>
      </c>
      <c r="L337" s="400" t="s">
        <v>579</v>
      </c>
      <c r="M337" s="401" t="s">
        <v>579</v>
      </c>
      <c r="N337" s="400" t="s">
        <v>579</v>
      </c>
      <c r="O337" s="400" t="s">
        <v>579</v>
      </c>
      <c r="P337" s="401" t="s">
        <v>579</v>
      </c>
      <c r="Q337" s="400" t="s">
        <v>579</v>
      </c>
      <c r="R337" s="400" t="s">
        <v>579</v>
      </c>
      <c r="S337" s="401" t="s">
        <v>579</v>
      </c>
      <c r="T337" s="400" t="s">
        <v>579</v>
      </c>
      <c r="U337" s="400" t="s">
        <v>579</v>
      </c>
      <c r="V337" s="401" t="s">
        <v>579</v>
      </c>
      <c r="W337" s="402" t="s">
        <v>579</v>
      </c>
      <c r="X337" s="402" t="s">
        <v>579</v>
      </c>
      <c r="Y337" s="402" t="s">
        <v>579</v>
      </c>
    </row>
    <row r="338" spans="2:25" x14ac:dyDescent="0.15">
      <c r="B338" s="346" t="s">
        <v>6</v>
      </c>
      <c r="C338" s="346" t="s">
        <v>176</v>
      </c>
      <c r="D338" s="346" t="s">
        <v>175</v>
      </c>
      <c r="E338" s="400">
        <v>290</v>
      </c>
      <c r="F338" s="400">
        <v>2035</v>
      </c>
      <c r="G338" s="401">
        <v>14.250614250614252</v>
      </c>
      <c r="H338" s="400">
        <v>25</v>
      </c>
      <c r="I338" s="400">
        <v>180</v>
      </c>
      <c r="J338" s="401">
        <v>13.888888888888889</v>
      </c>
      <c r="K338" s="400">
        <v>260</v>
      </c>
      <c r="L338" s="400">
        <v>1855</v>
      </c>
      <c r="M338" s="401">
        <v>14.016172506738545</v>
      </c>
      <c r="N338" s="400">
        <v>310</v>
      </c>
      <c r="O338" s="400">
        <v>2085</v>
      </c>
      <c r="P338" s="401">
        <v>14.86810551558753</v>
      </c>
      <c r="Q338" s="400">
        <v>10</v>
      </c>
      <c r="R338" s="400">
        <v>90</v>
      </c>
      <c r="S338" s="401">
        <v>11.111111111111111</v>
      </c>
      <c r="T338" s="400">
        <v>295</v>
      </c>
      <c r="U338" s="400">
        <v>1995</v>
      </c>
      <c r="V338" s="401">
        <v>14.786967418546364</v>
      </c>
      <c r="W338" s="402">
        <v>0.61749126497327822</v>
      </c>
      <c r="X338" s="402">
        <v>0.77079491180781901</v>
      </c>
      <c r="Y338" s="402">
        <v>0.15330364683454079</v>
      </c>
    </row>
    <row r="339" spans="2:25" x14ac:dyDescent="0.15">
      <c r="B339" s="346" t="s">
        <v>6</v>
      </c>
      <c r="C339" s="346" t="s">
        <v>204</v>
      </c>
      <c r="D339" s="346" t="s">
        <v>203</v>
      </c>
      <c r="E339" s="400">
        <v>460</v>
      </c>
      <c r="F339" s="400">
        <v>3165</v>
      </c>
      <c r="G339" s="401">
        <v>14.533965244865717</v>
      </c>
      <c r="H339" s="400">
        <v>115</v>
      </c>
      <c r="I339" s="400">
        <v>860</v>
      </c>
      <c r="J339" s="401">
        <v>13.372093023255813</v>
      </c>
      <c r="K339" s="400">
        <v>350</v>
      </c>
      <c r="L339" s="400">
        <v>2300</v>
      </c>
      <c r="M339" s="401">
        <v>15.217391304347828</v>
      </c>
      <c r="N339" s="400">
        <v>310</v>
      </c>
      <c r="O339" s="400">
        <v>2240</v>
      </c>
      <c r="P339" s="401">
        <v>13.839285714285715</v>
      </c>
      <c r="Q339" s="400">
        <v>20</v>
      </c>
      <c r="R339" s="400">
        <v>155</v>
      </c>
      <c r="S339" s="401">
        <v>12.903225806451612</v>
      </c>
      <c r="T339" s="400">
        <v>285</v>
      </c>
      <c r="U339" s="400">
        <v>2085</v>
      </c>
      <c r="V339" s="401">
        <v>13.669064748201439</v>
      </c>
      <c r="W339" s="402">
        <v>-0.69467953058000198</v>
      </c>
      <c r="X339" s="402">
        <v>-1.5483265561463888</v>
      </c>
      <c r="Y339" s="402">
        <v>-0.85364702556638683</v>
      </c>
    </row>
    <row r="340" spans="2:25" x14ac:dyDescent="0.15">
      <c r="B340" s="346" t="s">
        <v>6</v>
      </c>
      <c r="C340" s="346" t="s">
        <v>146</v>
      </c>
      <c r="D340" s="346" t="s">
        <v>145</v>
      </c>
      <c r="E340" s="400">
        <v>2295</v>
      </c>
      <c r="F340" s="400">
        <v>15420</v>
      </c>
      <c r="G340" s="401">
        <v>14.883268482490273</v>
      </c>
      <c r="H340" s="400">
        <v>650</v>
      </c>
      <c r="I340" s="400">
        <v>4475</v>
      </c>
      <c r="J340" s="401">
        <v>14.52513966480447</v>
      </c>
      <c r="K340" s="400">
        <v>1640</v>
      </c>
      <c r="L340" s="400">
        <v>10945</v>
      </c>
      <c r="M340" s="401">
        <v>14.98401096391046</v>
      </c>
      <c r="N340" s="400">
        <v>1575</v>
      </c>
      <c r="O340" s="400">
        <v>11165</v>
      </c>
      <c r="P340" s="401">
        <v>14.106583072100312</v>
      </c>
      <c r="Q340" s="400">
        <v>85</v>
      </c>
      <c r="R340" s="400">
        <v>640</v>
      </c>
      <c r="S340" s="401">
        <v>13.28125</v>
      </c>
      <c r="T340" s="400">
        <v>1485</v>
      </c>
      <c r="U340" s="400">
        <v>10520</v>
      </c>
      <c r="V340" s="401">
        <v>14.115969581749049</v>
      </c>
      <c r="W340" s="402">
        <v>-0.77668541038996075</v>
      </c>
      <c r="X340" s="402">
        <v>-0.86804138216141169</v>
      </c>
      <c r="Y340" s="402">
        <v>-9.1355971771450939E-2</v>
      </c>
    </row>
    <row r="341" spans="2:25" x14ac:dyDescent="0.15">
      <c r="B341" s="346" t="s">
        <v>6</v>
      </c>
      <c r="C341" s="346" t="s">
        <v>46</v>
      </c>
      <c r="D341" s="346" t="s">
        <v>45</v>
      </c>
      <c r="E341" s="400">
        <v>305</v>
      </c>
      <c r="F341" s="400">
        <v>2175</v>
      </c>
      <c r="G341" s="401">
        <v>14.022988505747128</v>
      </c>
      <c r="H341" s="400" t="s">
        <v>580</v>
      </c>
      <c r="I341" s="400">
        <v>60</v>
      </c>
      <c r="J341" s="401" t="s">
        <v>580</v>
      </c>
      <c r="K341" s="400">
        <v>295</v>
      </c>
      <c r="L341" s="400">
        <v>2115</v>
      </c>
      <c r="M341" s="401">
        <v>13.947990543735225</v>
      </c>
      <c r="N341" s="400">
        <v>325</v>
      </c>
      <c r="O341" s="400">
        <v>2220</v>
      </c>
      <c r="P341" s="401">
        <v>14.63963963963964</v>
      </c>
      <c r="Q341" s="400">
        <v>10</v>
      </c>
      <c r="R341" s="400">
        <v>60</v>
      </c>
      <c r="S341" s="401">
        <v>16.666666666666664</v>
      </c>
      <c r="T341" s="400">
        <v>315</v>
      </c>
      <c r="U341" s="400">
        <v>2165</v>
      </c>
      <c r="V341" s="401">
        <v>14.549653579676674</v>
      </c>
      <c r="W341" s="402">
        <v>0.61665113389251225</v>
      </c>
      <c r="X341" s="402">
        <v>0.60166303594144921</v>
      </c>
      <c r="Y341" s="402">
        <v>-1.498809795106304E-2</v>
      </c>
    </row>
    <row r="342" spans="2:25" x14ac:dyDescent="0.15">
      <c r="B342" s="346" t="s">
        <v>6</v>
      </c>
      <c r="C342" s="346" t="s">
        <v>48</v>
      </c>
      <c r="D342" s="346" t="s">
        <v>47</v>
      </c>
      <c r="E342" s="400">
        <v>225</v>
      </c>
      <c r="F342" s="400">
        <v>1525</v>
      </c>
      <c r="G342" s="401">
        <v>14.754098360655737</v>
      </c>
      <c r="H342" s="400">
        <v>10</v>
      </c>
      <c r="I342" s="400">
        <v>80</v>
      </c>
      <c r="J342" s="401">
        <v>12.5</v>
      </c>
      <c r="K342" s="400">
        <v>215</v>
      </c>
      <c r="L342" s="400">
        <v>1440</v>
      </c>
      <c r="M342" s="401">
        <v>14.930555555555555</v>
      </c>
      <c r="N342" s="400">
        <v>205</v>
      </c>
      <c r="O342" s="400">
        <v>1600</v>
      </c>
      <c r="P342" s="401">
        <v>12.812499999999998</v>
      </c>
      <c r="Q342" s="400">
        <v>30</v>
      </c>
      <c r="R342" s="400">
        <v>155</v>
      </c>
      <c r="S342" s="401">
        <v>19.35483870967742</v>
      </c>
      <c r="T342" s="400">
        <v>175</v>
      </c>
      <c r="U342" s="400">
        <v>1440</v>
      </c>
      <c r="V342" s="401">
        <v>12.152777777777777</v>
      </c>
      <c r="W342" s="402">
        <v>-1.941598360655739</v>
      </c>
      <c r="X342" s="402">
        <v>-2.7777777777777786</v>
      </c>
      <c r="Y342" s="402">
        <v>-0.83617941712203958</v>
      </c>
    </row>
    <row r="343" spans="2:25" x14ac:dyDescent="0.15">
      <c r="B343" s="346" t="s">
        <v>6</v>
      </c>
      <c r="C343" s="346" t="s">
        <v>50</v>
      </c>
      <c r="D343" s="346" t="s">
        <v>49</v>
      </c>
      <c r="E343" s="400">
        <v>540</v>
      </c>
      <c r="F343" s="400">
        <v>3840</v>
      </c>
      <c r="G343" s="401">
        <v>14.0625</v>
      </c>
      <c r="H343" s="400">
        <v>35</v>
      </c>
      <c r="I343" s="400">
        <v>180</v>
      </c>
      <c r="J343" s="401">
        <v>19.444444444444446</v>
      </c>
      <c r="K343" s="400">
        <v>510</v>
      </c>
      <c r="L343" s="400">
        <v>3660</v>
      </c>
      <c r="M343" s="401">
        <v>13.934426229508196</v>
      </c>
      <c r="N343" s="400">
        <v>570</v>
      </c>
      <c r="O343" s="400">
        <v>3880</v>
      </c>
      <c r="P343" s="401">
        <v>14.690721649484537</v>
      </c>
      <c r="Q343" s="400" t="s">
        <v>580</v>
      </c>
      <c r="R343" s="400">
        <v>65</v>
      </c>
      <c r="S343" s="401" t="s">
        <v>580</v>
      </c>
      <c r="T343" s="400">
        <v>565</v>
      </c>
      <c r="U343" s="400">
        <v>3815</v>
      </c>
      <c r="V343" s="401">
        <v>14.809960681520314</v>
      </c>
      <c r="W343" s="402">
        <v>0.62822164948453718</v>
      </c>
      <c r="X343" s="402">
        <v>0.87553445201211844</v>
      </c>
      <c r="Y343" s="402">
        <v>0.24731280252758125</v>
      </c>
    </row>
    <row r="344" spans="2:25" x14ac:dyDescent="0.15">
      <c r="B344" s="346" t="s">
        <v>6</v>
      </c>
      <c r="C344" s="346" t="s">
        <v>265</v>
      </c>
      <c r="D344" s="346" t="s">
        <v>264</v>
      </c>
      <c r="E344" s="400">
        <v>165</v>
      </c>
      <c r="F344" s="400">
        <v>1350</v>
      </c>
      <c r="G344" s="401">
        <v>12.222222222222221</v>
      </c>
      <c r="H344" s="400">
        <v>15</v>
      </c>
      <c r="I344" s="400">
        <v>120</v>
      </c>
      <c r="J344" s="401">
        <v>12.5</v>
      </c>
      <c r="K344" s="400">
        <v>150</v>
      </c>
      <c r="L344" s="400">
        <v>1235</v>
      </c>
      <c r="M344" s="401">
        <v>12.145748987854251</v>
      </c>
      <c r="N344" s="400">
        <v>190</v>
      </c>
      <c r="O344" s="400">
        <v>1340</v>
      </c>
      <c r="P344" s="401">
        <v>14.17910447761194</v>
      </c>
      <c r="Q344" s="400">
        <v>15</v>
      </c>
      <c r="R344" s="400">
        <v>140</v>
      </c>
      <c r="S344" s="401">
        <v>10.714285714285714</v>
      </c>
      <c r="T344" s="400">
        <v>175</v>
      </c>
      <c r="U344" s="400">
        <v>1200</v>
      </c>
      <c r="V344" s="401">
        <v>14.583333333333334</v>
      </c>
      <c r="W344" s="402">
        <v>1.9568822553897185</v>
      </c>
      <c r="X344" s="402">
        <v>2.4375843454790829</v>
      </c>
      <c r="Y344" s="402">
        <v>0.48070209008936438</v>
      </c>
    </row>
    <row r="345" spans="2:25" x14ac:dyDescent="0.15">
      <c r="B345" s="346" t="s">
        <v>6</v>
      </c>
      <c r="C345" s="346" t="s">
        <v>96</v>
      </c>
      <c r="D345" s="346" t="s">
        <v>95</v>
      </c>
      <c r="E345" s="400">
        <v>975</v>
      </c>
      <c r="F345" s="400">
        <v>7060</v>
      </c>
      <c r="G345" s="401">
        <v>13.810198300283286</v>
      </c>
      <c r="H345" s="400">
        <v>655</v>
      </c>
      <c r="I345" s="400">
        <v>4620</v>
      </c>
      <c r="J345" s="401">
        <v>14.177489177489178</v>
      </c>
      <c r="K345" s="400">
        <v>320</v>
      </c>
      <c r="L345" s="400">
        <v>2440</v>
      </c>
      <c r="M345" s="401">
        <v>13.114754098360656</v>
      </c>
      <c r="N345" s="400">
        <v>350</v>
      </c>
      <c r="O345" s="400">
        <v>2660</v>
      </c>
      <c r="P345" s="401">
        <v>13.157894736842104</v>
      </c>
      <c r="Q345" s="400">
        <v>25</v>
      </c>
      <c r="R345" s="400">
        <v>200</v>
      </c>
      <c r="S345" s="401">
        <v>12.5</v>
      </c>
      <c r="T345" s="400">
        <v>325</v>
      </c>
      <c r="U345" s="400">
        <v>2460</v>
      </c>
      <c r="V345" s="401">
        <v>13.211382113821138</v>
      </c>
      <c r="W345" s="402">
        <v>-0.65230356344118157</v>
      </c>
      <c r="X345" s="402">
        <v>9.662801546048172E-2</v>
      </c>
      <c r="Y345" s="402">
        <v>0.74893157890166329</v>
      </c>
    </row>
    <row r="346" spans="2:25" x14ac:dyDescent="0.15">
      <c r="B346" s="346" t="s">
        <v>6</v>
      </c>
      <c r="C346" s="346" t="s">
        <v>206</v>
      </c>
      <c r="D346" s="346" t="s">
        <v>205</v>
      </c>
      <c r="E346" s="400">
        <v>570</v>
      </c>
      <c r="F346" s="400">
        <v>3690</v>
      </c>
      <c r="G346" s="401">
        <v>15.447154471544716</v>
      </c>
      <c r="H346" s="400">
        <v>45</v>
      </c>
      <c r="I346" s="400">
        <v>225</v>
      </c>
      <c r="J346" s="401">
        <v>20</v>
      </c>
      <c r="K346" s="400">
        <v>525</v>
      </c>
      <c r="L346" s="400">
        <v>3460</v>
      </c>
      <c r="M346" s="401">
        <v>15.173410404624278</v>
      </c>
      <c r="N346" s="400">
        <v>535</v>
      </c>
      <c r="O346" s="400">
        <v>3585</v>
      </c>
      <c r="P346" s="401">
        <v>14.923291492329149</v>
      </c>
      <c r="Q346" s="400">
        <v>30</v>
      </c>
      <c r="R346" s="400">
        <v>175</v>
      </c>
      <c r="S346" s="401">
        <v>17.142857142857142</v>
      </c>
      <c r="T346" s="400">
        <v>500</v>
      </c>
      <c r="U346" s="400">
        <v>3410</v>
      </c>
      <c r="V346" s="401">
        <v>14.66275659824047</v>
      </c>
      <c r="W346" s="402">
        <v>-0.52386297921556668</v>
      </c>
      <c r="X346" s="402">
        <v>-0.51065380638380731</v>
      </c>
      <c r="Y346" s="402">
        <v>1.3209172831759375E-2</v>
      </c>
    </row>
    <row r="347" spans="2:25" x14ac:dyDescent="0.15">
      <c r="B347" s="346" t="s">
        <v>6</v>
      </c>
      <c r="C347" s="346" t="s">
        <v>267</v>
      </c>
      <c r="D347" s="346" t="s">
        <v>266</v>
      </c>
      <c r="E347" s="400">
        <v>320</v>
      </c>
      <c r="F347" s="400">
        <v>2500</v>
      </c>
      <c r="G347" s="401">
        <v>12.8</v>
      </c>
      <c r="H347" s="400">
        <v>0</v>
      </c>
      <c r="I347" s="400">
        <v>0</v>
      </c>
      <c r="J347" s="401" t="s">
        <v>589</v>
      </c>
      <c r="K347" s="400">
        <v>320</v>
      </c>
      <c r="L347" s="400">
        <v>2500</v>
      </c>
      <c r="M347" s="401">
        <v>12.8</v>
      </c>
      <c r="N347" s="400">
        <v>335</v>
      </c>
      <c r="O347" s="400">
        <v>2435</v>
      </c>
      <c r="P347" s="401">
        <v>13.757700205338811</v>
      </c>
      <c r="Q347" s="400">
        <v>0</v>
      </c>
      <c r="R347" s="400">
        <v>0</v>
      </c>
      <c r="S347" s="401" t="s">
        <v>589</v>
      </c>
      <c r="T347" s="400">
        <v>335</v>
      </c>
      <c r="U347" s="400">
        <v>2435</v>
      </c>
      <c r="V347" s="401">
        <v>13.757700205338811</v>
      </c>
      <c r="W347" s="402">
        <v>0.95770020533880995</v>
      </c>
      <c r="X347" s="402">
        <v>0.95770020533880995</v>
      </c>
      <c r="Y347" s="402">
        <v>0</v>
      </c>
    </row>
    <row r="348" spans="2:25" x14ac:dyDescent="0.15">
      <c r="B348" s="346" t="s">
        <v>6</v>
      </c>
      <c r="C348" s="346" t="s">
        <v>308</v>
      </c>
      <c r="D348" s="346" t="s">
        <v>307</v>
      </c>
      <c r="E348" s="400">
        <v>585</v>
      </c>
      <c r="F348" s="400">
        <v>4485</v>
      </c>
      <c r="G348" s="401">
        <v>13.043478260869565</v>
      </c>
      <c r="H348" s="400">
        <v>40</v>
      </c>
      <c r="I348" s="400">
        <v>290</v>
      </c>
      <c r="J348" s="401">
        <v>13.793103448275861</v>
      </c>
      <c r="K348" s="400">
        <v>550</v>
      </c>
      <c r="L348" s="400">
        <v>4190</v>
      </c>
      <c r="M348" s="401">
        <v>13.126491646778044</v>
      </c>
      <c r="N348" s="400">
        <v>595</v>
      </c>
      <c r="O348" s="400">
        <v>4350</v>
      </c>
      <c r="P348" s="401">
        <v>13.678160919540231</v>
      </c>
      <c r="Q348" s="400">
        <v>40</v>
      </c>
      <c r="R348" s="400">
        <v>255</v>
      </c>
      <c r="S348" s="401">
        <v>15.686274509803921</v>
      </c>
      <c r="T348" s="400">
        <v>555</v>
      </c>
      <c r="U348" s="400">
        <v>4090</v>
      </c>
      <c r="V348" s="401">
        <v>13.569682151589241</v>
      </c>
      <c r="W348" s="402">
        <v>0.6346826586706662</v>
      </c>
      <c r="X348" s="402">
        <v>0.44319050481119682</v>
      </c>
      <c r="Y348" s="402">
        <v>-0.19149215385946938</v>
      </c>
    </row>
    <row r="349" spans="2:25" x14ac:dyDescent="0.15">
      <c r="B349" s="346" t="s">
        <v>6</v>
      </c>
      <c r="C349" s="346" t="s">
        <v>208</v>
      </c>
      <c r="D349" s="346" t="s">
        <v>207</v>
      </c>
      <c r="E349" s="400">
        <v>475</v>
      </c>
      <c r="F349" s="400">
        <v>3575</v>
      </c>
      <c r="G349" s="401">
        <v>13.286713286713287</v>
      </c>
      <c r="H349" s="400">
        <v>205</v>
      </c>
      <c r="I349" s="400">
        <v>1470</v>
      </c>
      <c r="J349" s="401">
        <v>13.945578231292515</v>
      </c>
      <c r="K349" s="400">
        <v>270</v>
      </c>
      <c r="L349" s="400">
        <v>2105</v>
      </c>
      <c r="M349" s="401">
        <v>12.826603325415679</v>
      </c>
      <c r="N349" s="400">
        <v>300</v>
      </c>
      <c r="O349" s="400">
        <v>2080</v>
      </c>
      <c r="P349" s="401">
        <v>14.423076923076922</v>
      </c>
      <c r="Q349" s="400">
        <v>15</v>
      </c>
      <c r="R349" s="400">
        <v>95</v>
      </c>
      <c r="S349" s="401">
        <v>15.789473684210526</v>
      </c>
      <c r="T349" s="400">
        <v>285</v>
      </c>
      <c r="U349" s="400">
        <v>1985</v>
      </c>
      <c r="V349" s="401">
        <v>14.357682619647354</v>
      </c>
      <c r="W349" s="402">
        <v>1.1363636363636349</v>
      </c>
      <c r="X349" s="402">
        <v>1.5310792942316755</v>
      </c>
      <c r="Y349" s="402">
        <v>0.39471565786804064</v>
      </c>
    </row>
    <row r="350" spans="2:25" x14ac:dyDescent="0.15">
      <c r="B350" s="346" t="s">
        <v>6</v>
      </c>
      <c r="C350" s="346" t="s">
        <v>558</v>
      </c>
      <c r="D350" s="346" t="s">
        <v>268</v>
      </c>
      <c r="E350" s="400">
        <v>795</v>
      </c>
      <c r="F350" s="400">
        <v>5785</v>
      </c>
      <c r="G350" s="401">
        <v>13.742437337942956</v>
      </c>
      <c r="H350" s="400">
        <v>150</v>
      </c>
      <c r="I350" s="400">
        <v>980</v>
      </c>
      <c r="J350" s="401">
        <v>15.306122448979592</v>
      </c>
      <c r="K350" s="400">
        <v>645</v>
      </c>
      <c r="L350" s="400">
        <v>4805</v>
      </c>
      <c r="M350" s="401">
        <v>13.423517169614986</v>
      </c>
      <c r="N350" s="400">
        <v>705</v>
      </c>
      <c r="O350" s="400">
        <v>4945</v>
      </c>
      <c r="P350" s="401">
        <v>14.256825075834175</v>
      </c>
      <c r="Q350" s="400">
        <v>45</v>
      </c>
      <c r="R350" s="400">
        <v>360</v>
      </c>
      <c r="S350" s="401">
        <v>12.5</v>
      </c>
      <c r="T350" s="400">
        <v>655</v>
      </c>
      <c r="U350" s="400">
        <v>4585</v>
      </c>
      <c r="V350" s="401">
        <v>14.285714285714285</v>
      </c>
      <c r="W350" s="402">
        <v>0.51438773789121939</v>
      </c>
      <c r="X350" s="402">
        <v>0.86219711609929917</v>
      </c>
      <c r="Y350" s="402">
        <v>0.34780937820807978</v>
      </c>
    </row>
    <row r="351" spans="2:25" x14ac:dyDescent="0.15">
      <c r="B351" s="346" t="s">
        <v>6</v>
      </c>
      <c r="C351" s="346" t="s">
        <v>98</v>
      </c>
      <c r="D351" s="346" t="s">
        <v>97</v>
      </c>
      <c r="E351" s="400">
        <v>375</v>
      </c>
      <c r="F351" s="400">
        <v>2635</v>
      </c>
      <c r="G351" s="401">
        <v>14.231499051233396</v>
      </c>
      <c r="H351" s="400">
        <v>60</v>
      </c>
      <c r="I351" s="400">
        <v>435</v>
      </c>
      <c r="J351" s="401">
        <v>13.793103448275861</v>
      </c>
      <c r="K351" s="400">
        <v>315</v>
      </c>
      <c r="L351" s="400">
        <v>2200</v>
      </c>
      <c r="M351" s="401">
        <v>14.318181818181818</v>
      </c>
      <c r="N351" s="400">
        <v>305</v>
      </c>
      <c r="O351" s="400">
        <v>2335</v>
      </c>
      <c r="P351" s="401">
        <v>13.062098501070663</v>
      </c>
      <c r="Q351" s="400">
        <v>15</v>
      </c>
      <c r="R351" s="400">
        <v>140</v>
      </c>
      <c r="S351" s="401">
        <v>10.714285714285714</v>
      </c>
      <c r="T351" s="400">
        <v>285</v>
      </c>
      <c r="U351" s="400">
        <v>2200</v>
      </c>
      <c r="V351" s="401">
        <v>12.954545454545455</v>
      </c>
      <c r="W351" s="402">
        <v>-1.1694005501627327</v>
      </c>
      <c r="X351" s="402">
        <v>-1.3636363636363633</v>
      </c>
      <c r="Y351" s="402">
        <v>-0.19423581347363061</v>
      </c>
    </row>
    <row r="352" spans="2:25" x14ac:dyDescent="0.15">
      <c r="B352" s="346" t="s">
        <v>6</v>
      </c>
      <c r="C352" s="346" t="s">
        <v>178</v>
      </c>
      <c r="D352" s="346" t="s">
        <v>177</v>
      </c>
      <c r="E352" s="400">
        <v>795</v>
      </c>
      <c r="F352" s="400">
        <v>6285</v>
      </c>
      <c r="G352" s="401">
        <v>12.649164677804295</v>
      </c>
      <c r="H352" s="400">
        <v>360</v>
      </c>
      <c r="I352" s="400">
        <v>2675</v>
      </c>
      <c r="J352" s="401">
        <v>13.457943925233645</v>
      </c>
      <c r="K352" s="400">
        <v>440</v>
      </c>
      <c r="L352" s="400">
        <v>3610</v>
      </c>
      <c r="M352" s="401">
        <v>12.18836565096953</v>
      </c>
      <c r="N352" s="400">
        <v>550</v>
      </c>
      <c r="O352" s="400">
        <v>3810</v>
      </c>
      <c r="P352" s="401">
        <v>14.435695538057743</v>
      </c>
      <c r="Q352" s="400">
        <v>40</v>
      </c>
      <c r="R352" s="400">
        <v>275</v>
      </c>
      <c r="S352" s="401">
        <v>14.545454545454545</v>
      </c>
      <c r="T352" s="400">
        <v>510</v>
      </c>
      <c r="U352" s="400">
        <v>3535</v>
      </c>
      <c r="V352" s="401">
        <v>14.427157001414429</v>
      </c>
      <c r="W352" s="402">
        <v>1.786530860253448</v>
      </c>
      <c r="X352" s="402">
        <v>2.2387913504448989</v>
      </c>
      <c r="Y352" s="402">
        <v>0.45226049019145087</v>
      </c>
    </row>
    <row r="353" spans="2:25" x14ac:dyDescent="0.15">
      <c r="B353" s="346" t="s">
        <v>6</v>
      </c>
      <c r="C353" s="346" t="s">
        <v>210</v>
      </c>
      <c r="D353" s="346" t="s">
        <v>209</v>
      </c>
      <c r="E353" s="400">
        <v>200</v>
      </c>
      <c r="F353" s="400">
        <v>1425</v>
      </c>
      <c r="G353" s="401">
        <v>14.035087719298245</v>
      </c>
      <c r="H353" s="400">
        <v>65</v>
      </c>
      <c r="I353" s="400">
        <v>490</v>
      </c>
      <c r="J353" s="401">
        <v>13.26530612244898</v>
      </c>
      <c r="K353" s="400">
        <v>135</v>
      </c>
      <c r="L353" s="400">
        <v>930</v>
      </c>
      <c r="M353" s="401">
        <v>14.516129032258066</v>
      </c>
      <c r="N353" s="400">
        <v>110</v>
      </c>
      <c r="O353" s="400">
        <v>870</v>
      </c>
      <c r="P353" s="401">
        <v>12.643678160919542</v>
      </c>
      <c r="Q353" s="400" t="s">
        <v>580</v>
      </c>
      <c r="R353" s="400">
        <v>20</v>
      </c>
      <c r="S353" s="401" t="s">
        <v>580</v>
      </c>
      <c r="T353" s="400">
        <v>110</v>
      </c>
      <c r="U353" s="400">
        <v>850</v>
      </c>
      <c r="V353" s="401">
        <v>12.941176470588237</v>
      </c>
      <c r="W353" s="402">
        <v>-1.3914095583787027</v>
      </c>
      <c r="X353" s="402">
        <v>-1.5749525616698286</v>
      </c>
      <c r="Y353" s="402">
        <v>-0.18354300329112583</v>
      </c>
    </row>
    <row r="354" spans="2:25" x14ac:dyDescent="0.15">
      <c r="B354" s="346" t="s">
        <v>6</v>
      </c>
      <c r="C354" s="346" t="s">
        <v>180</v>
      </c>
      <c r="D354" s="346" t="s">
        <v>179</v>
      </c>
      <c r="E354" s="400">
        <v>450</v>
      </c>
      <c r="F354" s="400">
        <v>3265</v>
      </c>
      <c r="G354" s="401">
        <v>13.782542113323123</v>
      </c>
      <c r="H354" s="400">
        <v>10</v>
      </c>
      <c r="I354" s="400">
        <v>65</v>
      </c>
      <c r="J354" s="401">
        <v>15.384615384615385</v>
      </c>
      <c r="K354" s="400">
        <v>440</v>
      </c>
      <c r="L354" s="400">
        <v>3200</v>
      </c>
      <c r="M354" s="401">
        <v>13.750000000000002</v>
      </c>
      <c r="N354" s="400">
        <v>420</v>
      </c>
      <c r="O354" s="400">
        <v>3215</v>
      </c>
      <c r="P354" s="401">
        <v>13.063763608087092</v>
      </c>
      <c r="Q354" s="400" t="s">
        <v>580</v>
      </c>
      <c r="R354" s="400">
        <v>55</v>
      </c>
      <c r="S354" s="401" t="s">
        <v>580</v>
      </c>
      <c r="T354" s="400">
        <v>410</v>
      </c>
      <c r="U354" s="400">
        <v>3160</v>
      </c>
      <c r="V354" s="401">
        <v>12.974683544303797</v>
      </c>
      <c r="W354" s="402">
        <v>-0.71877850523603115</v>
      </c>
      <c r="X354" s="402">
        <v>-0.77531645569620444</v>
      </c>
      <c r="Y354" s="402">
        <v>-5.6537950460173292E-2</v>
      </c>
    </row>
    <row r="355" spans="2:25" ht="15" x14ac:dyDescent="0.15">
      <c r="B355" s="346" t="s">
        <v>6</v>
      </c>
      <c r="C355" s="346" t="s">
        <v>309</v>
      </c>
      <c r="D355" s="346" t="s">
        <v>666</v>
      </c>
      <c r="E355" s="400">
        <v>695</v>
      </c>
      <c r="F355" s="400">
        <v>4850</v>
      </c>
      <c r="G355" s="401">
        <v>14.329896907216494</v>
      </c>
      <c r="H355" s="400">
        <v>55</v>
      </c>
      <c r="I355" s="400">
        <v>355</v>
      </c>
      <c r="J355" s="401">
        <v>15.492957746478872</v>
      </c>
      <c r="K355" s="400">
        <v>640</v>
      </c>
      <c r="L355" s="400">
        <v>4495</v>
      </c>
      <c r="M355" s="401">
        <v>14.238042269187986</v>
      </c>
      <c r="N355" s="400">
        <v>665</v>
      </c>
      <c r="O355" s="400">
        <v>4850</v>
      </c>
      <c r="P355" s="401">
        <v>13.711340206185568</v>
      </c>
      <c r="Q355" s="400">
        <v>30</v>
      </c>
      <c r="R355" s="400">
        <v>210</v>
      </c>
      <c r="S355" s="401">
        <v>14.285714285714285</v>
      </c>
      <c r="T355" s="400">
        <v>635</v>
      </c>
      <c r="U355" s="400">
        <v>4640</v>
      </c>
      <c r="V355" s="401">
        <v>13.685344827586206</v>
      </c>
      <c r="W355" s="402">
        <v>-0.61855670103092564</v>
      </c>
      <c r="X355" s="402">
        <v>-0.55269744160177936</v>
      </c>
      <c r="Y355" s="402">
        <v>6.5859259429146277E-2</v>
      </c>
    </row>
    <row r="356" spans="2:25" x14ac:dyDescent="0.15">
      <c r="B356" s="346" t="s">
        <v>6</v>
      </c>
      <c r="C356" s="346" t="s">
        <v>20</v>
      </c>
      <c r="D356" s="346" t="s">
        <v>19</v>
      </c>
      <c r="E356" s="400">
        <v>840</v>
      </c>
      <c r="F356" s="400">
        <v>5500</v>
      </c>
      <c r="G356" s="401">
        <v>15.272727272727273</v>
      </c>
      <c r="H356" s="400">
        <v>145</v>
      </c>
      <c r="I356" s="400">
        <v>930</v>
      </c>
      <c r="J356" s="401">
        <v>15.591397849462366</v>
      </c>
      <c r="K356" s="400">
        <v>695</v>
      </c>
      <c r="L356" s="400">
        <v>4570</v>
      </c>
      <c r="M356" s="401">
        <v>15.207877461706785</v>
      </c>
      <c r="N356" s="400">
        <v>655</v>
      </c>
      <c r="O356" s="400">
        <v>4395</v>
      </c>
      <c r="P356" s="401">
        <v>14.903299203640499</v>
      </c>
      <c r="Q356" s="400">
        <v>20</v>
      </c>
      <c r="R356" s="400">
        <v>110</v>
      </c>
      <c r="S356" s="401">
        <v>18.181818181818183</v>
      </c>
      <c r="T356" s="400">
        <v>640</v>
      </c>
      <c r="U356" s="400">
        <v>4285</v>
      </c>
      <c r="V356" s="401">
        <v>14.935822637106183</v>
      </c>
      <c r="W356" s="402">
        <v>-0.36942806908677461</v>
      </c>
      <c r="X356" s="402">
        <v>-0.27205482460060182</v>
      </c>
      <c r="Y356" s="402">
        <v>9.7373244486172794E-2</v>
      </c>
    </row>
    <row r="357" spans="2:25" x14ac:dyDescent="0.15">
      <c r="B357" s="346" t="s">
        <v>6</v>
      </c>
      <c r="C357" s="346" t="s">
        <v>148</v>
      </c>
      <c r="D357" s="346" t="s">
        <v>147</v>
      </c>
      <c r="E357" s="400">
        <v>670</v>
      </c>
      <c r="F357" s="400">
        <v>4300</v>
      </c>
      <c r="G357" s="401">
        <v>15.58139534883721</v>
      </c>
      <c r="H357" s="400">
        <v>85</v>
      </c>
      <c r="I357" s="400">
        <v>485</v>
      </c>
      <c r="J357" s="401">
        <v>17.525773195876287</v>
      </c>
      <c r="K357" s="400">
        <v>585</v>
      </c>
      <c r="L357" s="400">
        <v>3815</v>
      </c>
      <c r="M357" s="401">
        <v>15.334207077326342</v>
      </c>
      <c r="N357" s="400">
        <v>620</v>
      </c>
      <c r="O357" s="400">
        <v>4045</v>
      </c>
      <c r="P357" s="401">
        <v>15.327564894932014</v>
      </c>
      <c r="Q357" s="400">
        <v>65</v>
      </c>
      <c r="R357" s="400">
        <v>335</v>
      </c>
      <c r="S357" s="401">
        <v>19.402985074626866</v>
      </c>
      <c r="T357" s="400">
        <v>555</v>
      </c>
      <c r="U357" s="400">
        <v>3710</v>
      </c>
      <c r="V357" s="401">
        <v>14.959568733153638</v>
      </c>
      <c r="W357" s="402">
        <v>-0.25383045390519676</v>
      </c>
      <c r="X357" s="402">
        <v>-0.3746383441727037</v>
      </c>
      <c r="Y357" s="402">
        <v>-0.12080789026750693</v>
      </c>
    </row>
    <row r="358" spans="2:25" x14ac:dyDescent="0.15">
      <c r="B358" s="346" t="s">
        <v>6</v>
      </c>
      <c r="C358" s="346" t="s">
        <v>212</v>
      </c>
      <c r="D358" s="346" t="s">
        <v>211</v>
      </c>
      <c r="E358" s="400">
        <v>620</v>
      </c>
      <c r="F358" s="400">
        <v>4360</v>
      </c>
      <c r="G358" s="401">
        <v>14.220183486238533</v>
      </c>
      <c r="H358" s="400">
        <v>25</v>
      </c>
      <c r="I358" s="400">
        <v>135</v>
      </c>
      <c r="J358" s="401">
        <v>18.518518518518519</v>
      </c>
      <c r="K358" s="400">
        <v>595</v>
      </c>
      <c r="L358" s="400">
        <v>4225</v>
      </c>
      <c r="M358" s="401">
        <v>14.082840236686389</v>
      </c>
      <c r="N358" s="400">
        <v>595</v>
      </c>
      <c r="O358" s="400">
        <v>4125</v>
      </c>
      <c r="P358" s="401">
        <v>14.424242424242426</v>
      </c>
      <c r="Q358" s="400">
        <v>20</v>
      </c>
      <c r="R358" s="400">
        <v>135</v>
      </c>
      <c r="S358" s="401">
        <v>14.814814814814813</v>
      </c>
      <c r="T358" s="400">
        <v>575</v>
      </c>
      <c r="U358" s="400">
        <v>3990</v>
      </c>
      <c r="V358" s="401">
        <v>14.411027568922306</v>
      </c>
      <c r="W358" s="402">
        <v>0.20405893800389308</v>
      </c>
      <c r="X358" s="402">
        <v>0.32818733223591678</v>
      </c>
      <c r="Y358" s="402">
        <v>0.12412839423202371</v>
      </c>
    </row>
    <row r="359" spans="2:25" x14ac:dyDescent="0.15">
      <c r="B359" s="346" t="s">
        <v>6</v>
      </c>
      <c r="C359" s="346" t="s">
        <v>58</v>
      </c>
      <c r="D359" s="346" t="s">
        <v>57</v>
      </c>
      <c r="E359" s="400">
        <v>655</v>
      </c>
      <c r="F359" s="400">
        <v>4545</v>
      </c>
      <c r="G359" s="401">
        <v>14.411441144114413</v>
      </c>
      <c r="H359" s="400">
        <v>225</v>
      </c>
      <c r="I359" s="400">
        <v>1420</v>
      </c>
      <c r="J359" s="401">
        <v>15.845070422535212</v>
      </c>
      <c r="K359" s="400">
        <v>430</v>
      </c>
      <c r="L359" s="400">
        <v>3120</v>
      </c>
      <c r="M359" s="401">
        <v>13.782051282051283</v>
      </c>
      <c r="N359" s="400">
        <v>450</v>
      </c>
      <c r="O359" s="400">
        <v>3195</v>
      </c>
      <c r="P359" s="401">
        <v>14.084507042253522</v>
      </c>
      <c r="Q359" s="400">
        <v>30</v>
      </c>
      <c r="R359" s="400">
        <v>165</v>
      </c>
      <c r="S359" s="401">
        <v>18.181818181818183</v>
      </c>
      <c r="T359" s="400">
        <v>425</v>
      </c>
      <c r="U359" s="400">
        <v>3030</v>
      </c>
      <c r="V359" s="401">
        <v>14.026402640264028</v>
      </c>
      <c r="W359" s="402">
        <v>-0.32693410186089089</v>
      </c>
      <c r="X359" s="402">
        <v>0.24435135821274478</v>
      </c>
      <c r="Y359" s="402">
        <v>0.57128546007363568</v>
      </c>
    </row>
    <row r="360" spans="2:25" x14ac:dyDescent="0.15">
      <c r="B360" s="346" t="s">
        <v>6</v>
      </c>
      <c r="C360" s="346" t="s">
        <v>22</v>
      </c>
      <c r="D360" s="346" t="s">
        <v>21</v>
      </c>
      <c r="E360" s="400">
        <v>180</v>
      </c>
      <c r="F360" s="400">
        <v>1170</v>
      </c>
      <c r="G360" s="401">
        <v>15.384615384615385</v>
      </c>
      <c r="H360" s="400">
        <v>10</v>
      </c>
      <c r="I360" s="400">
        <v>60</v>
      </c>
      <c r="J360" s="401">
        <v>16.666666666666664</v>
      </c>
      <c r="K360" s="400">
        <v>170</v>
      </c>
      <c r="L360" s="400">
        <v>1110</v>
      </c>
      <c r="M360" s="401">
        <v>15.315315315315313</v>
      </c>
      <c r="N360" s="400">
        <v>190</v>
      </c>
      <c r="O360" s="400">
        <v>1240</v>
      </c>
      <c r="P360" s="401">
        <v>15.32258064516129</v>
      </c>
      <c r="Q360" s="400">
        <v>10</v>
      </c>
      <c r="R360" s="400">
        <v>45</v>
      </c>
      <c r="S360" s="401">
        <v>22.222222222222221</v>
      </c>
      <c r="T360" s="400">
        <v>180</v>
      </c>
      <c r="U360" s="400">
        <v>1195</v>
      </c>
      <c r="V360" s="401">
        <v>15.062761506276152</v>
      </c>
      <c r="W360" s="402">
        <v>-6.2034739454094989E-2</v>
      </c>
      <c r="X360" s="402">
        <v>-0.25255380903916169</v>
      </c>
      <c r="Y360" s="402">
        <v>-0.1905190695850667</v>
      </c>
    </row>
    <row r="361" spans="2:25" x14ac:dyDescent="0.15">
      <c r="B361" s="346" t="s">
        <v>6</v>
      </c>
      <c r="C361" s="346" t="s">
        <v>126</v>
      </c>
      <c r="D361" s="346" t="s">
        <v>125</v>
      </c>
      <c r="E361" s="400">
        <v>460</v>
      </c>
      <c r="F361" s="400">
        <v>3290</v>
      </c>
      <c r="G361" s="401">
        <v>13.98176291793313</v>
      </c>
      <c r="H361" s="400">
        <v>90</v>
      </c>
      <c r="I361" s="400">
        <v>800</v>
      </c>
      <c r="J361" s="401">
        <v>11.25</v>
      </c>
      <c r="K361" s="400">
        <v>370</v>
      </c>
      <c r="L361" s="400">
        <v>2490</v>
      </c>
      <c r="M361" s="401">
        <v>14.859437751004014</v>
      </c>
      <c r="N361" s="400">
        <v>500</v>
      </c>
      <c r="O361" s="400">
        <v>3320</v>
      </c>
      <c r="P361" s="401">
        <v>15.060240963855422</v>
      </c>
      <c r="Q361" s="400">
        <v>130</v>
      </c>
      <c r="R361" s="400">
        <v>850</v>
      </c>
      <c r="S361" s="401">
        <v>15.294117647058824</v>
      </c>
      <c r="T361" s="400">
        <v>370</v>
      </c>
      <c r="U361" s="400">
        <v>2470</v>
      </c>
      <c r="V361" s="401">
        <v>14.979757085020243</v>
      </c>
      <c r="W361" s="402">
        <v>1.0784780459222922</v>
      </c>
      <c r="X361" s="402">
        <v>0.1203193340162283</v>
      </c>
      <c r="Y361" s="402">
        <v>-0.95815871190606394</v>
      </c>
    </row>
    <row r="362" spans="2:25" x14ac:dyDescent="0.15">
      <c r="B362" s="346" t="s">
        <v>6</v>
      </c>
      <c r="C362" s="346" t="s">
        <v>128</v>
      </c>
      <c r="D362" s="346" t="s">
        <v>127</v>
      </c>
      <c r="E362" s="400">
        <v>1060</v>
      </c>
      <c r="F362" s="400">
        <v>7975</v>
      </c>
      <c r="G362" s="401">
        <v>13.291536050156742</v>
      </c>
      <c r="H362" s="400">
        <v>445</v>
      </c>
      <c r="I362" s="400">
        <v>3285</v>
      </c>
      <c r="J362" s="401">
        <v>13.546423135464231</v>
      </c>
      <c r="K362" s="400">
        <v>615</v>
      </c>
      <c r="L362" s="400">
        <v>4690</v>
      </c>
      <c r="M362" s="401">
        <v>13.113006396588487</v>
      </c>
      <c r="N362" s="400">
        <v>615</v>
      </c>
      <c r="O362" s="400">
        <v>4675</v>
      </c>
      <c r="P362" s="401">
        <v>13.155080213903744</v>
      </c>
      <c r="Q362" s="400">
        <v>35</v>
      </c>
      <c r="R362" s="400">
        <v>400</v>
      </c>
      <c r="S362" s="401">
        <v>8.75</v>
      </c>
      <c r="T362" s="400">
        <v>580</v>
      </c>
      <c r="U362" s="400">
        <v>4275</v>
      </c>
      <c r="V362" s="401">
        <v>13.567251461988302</v>
      </c>
      <c r="W362" s="402">
        <v>-0.13645583625299729</v>
      </c>
      <c r="X362" s="402">
        <v>0.45424506539981557</v>
      </c>
      <c r="Y362" s="402">
        <v>0.59070090165281286</v>
      </c>
    </row>
    <row r="363" spans="2:25" x14ac:dyDescent="0.15">
      <c r="B363" s="346" t="s">
        <v>6</v>
      </c>
      <c r="C363" s="346" t="s">
        <v>311</v>
      </c>
      <c r="D363" s="346" t="s">
        <v>310</v>
      </c>
      <c r="E363" s="400">
        <v>785</v>
      </c>
      <c r="F363" s="400">
        <v>6080</v>
      </c>
      <c r="G363" s="401">
        <v>12.911184210526317</v>
      </c>
      <c r="H363" s="400">
        <v>250</v>
      </c>
      <c r="I363" s="400">
        <v>1825</v>
      </c>
      <c r="J363" s="401">
        <v>13.698630136986301</v>
      </c>
      <c r="K363" s="400">
        <v>535</v>
      </c>
      <c r="L363" s="400">
        <v>4250</v>
      </c>
      <c r="M363" s="401">
        <v>12.588235294117647</v>
      </c>
      <c r="N363" s="400">
        <v>705</v>
      </c>
      <c r="O363" s="400">
        <v>5090</v>
      </c>
      <c r="P363" s="401">
        <v>13.850687622789785</v>
      </c>
      <c r="Q363" s="400">
        <v>120</v>
      </c>
      <c r="R363" s="400">
        <v>725</v>
      </c>
      <c r="S363" s="401">
        <v>16.551724137931036</v>
      </c>
      <c r="T363" s="400">
        <v>585</v>
      </c>
      <c r="U363" s="400">
        <v>4365</v>
      </c>
      <c r="V363" s="401">
        <v>13.402061855670103</v>
      </c>
      <c r="W363" s="402">
        <v>0.93950341226346801</v>
      </c>
      <c r="X363" s="402">
        <v>0.8138265615524567</v>
      </c>
      <c r="Y363" s="402">
        <v>-0.12567685071101131</v>
      </c>
    </row>
    <row r="364" spans="2:25" x14ac:dyDescent="0.15">
      <c r="B364" s="346" t="s">
        <v>6</v>
      </c>
      <c r="C364" s="346" t="s">
        <v>100</v>
      </c>
      <c r="D364" s="346" t="s">
        <v>99</v>
      </c>
      <c r="E364" s="400">
        <v>555</v>
      </c>
      <c r="F364" s="400">
        <v>3700</v>
      </c>
      <c r="G364" s="401">
        <v>15</v>
      </c>
      <c r="H364" s="400">
        <v>70</v>
      </c>
      <c r="I364" s="400">
        <v>405</v>
      </c>
      <c r="J364" s="401">
        <v>17.283950617283949</v>
      </c>
      <c r="K364" s="400">
        <v>485</v>
      </c>
      <c r="L364" s="400">
        <v>3295</v>
      </c>
      <c r="M364" s="401">
        <v>14.719271623672231</v>
      </c>
      <c r="N364" s="400">
        <v>525</v>
      </c>
      <c r="O364" s="400">
        <v>3630</v>
      </c>
      <c r="P364" s="401">
        <v>14.46280991735537</v>
      </c>
      <c r="Q364" s="400">
        <v>50</v>
      </c>
      <c r="R364" s="400">
        <v>365</v>
      </c>
      <c r="S364" s="401">
        <v>13.698630136986301</v>
      </c>
      <c r="T364" s="400">
        <v>475</v>
      </c>
      <c r="U364" s="400">
        <v>3265</v>
      </c>
      <c r="V364" s="401">
        <v>14.548238897396631</v>
      </c>
      <c r="W364" s="402">
        <v>-0.53719008264462964</v>
      </c>
      <c r="X364" s="402">
        <v>-0.17103272627559996</v>
      </c>
      <c r="Y364" s="402">
        <v>0.36615735636902969</v>
      </c>
    </row>
    <row r="365" spans="2:25" x14ac:dyDescent="0.15">
      <c r="B365" s="346" t="s">
        <v>6</v>
      </c>
      <c r="C365" s="346" t="s">
        <v>150</v>
      </c>
      <c r="D365" s="346" t="s">
        <v>149</v>
      </c>
      <c r="E365" s="400">
        <v>570</v>
      </c>
      <c r="F365" s="400">
        <v>3730</v>
      </c>
      <c r="G365" s="401">
        <v>15.281501340482572</v>
      </c>
      <c r="H365" s="400">
        <v>20</v>
      </c>
      <c r="I365" s="400">
        <v>110</v>
      </c>
      <c r="J365" s="401">
        <v>18.181818181818183</v>
      </c>
      <c r="K365" s="400">
        <v>550</v>
      </c>
      <c r="L365" s="400">
        <v>3620</v>
      </c>
      <c r="M365" s="401">
        <v>15.193370165745856</v>
      </c>
      <c r="N365" s="400">
        <v>515</v>
      </c>
      <c r="O365" s="400">
        <v>3440</v>
      </c>
      <c r="P365" s="401">
        <v>14.970930232558139</v>
      </c>
      <c r="Q365" s="400" t="s">
        <v>580</v>
      </c>
      <c r="R365" s="400">
        <v>50</v>
      </c>
      <c r="S365" s="401" t="s">
        <v>580</v>
      </c>
      <c r="T365" s="400">
        <v>515</v>
      </c>
      <c r="U365" s="400">
        <v>3390</v>
      </c>
      <c r="V365" s="401">
        <v>15.191740412979351</v>
      </c>
      <c r="W365" s="402">
        <v>-0.31057110792443332</v>
      </c>
      <c r="X365" s="402">
        <v>-1.6297527665045664E-3</v>
      </c>
      <c r="Y365" s="402">
        <v>0.30894135515792875</v>
      </c>
    </row>
    <row r="366" spans="2:25" x14ac:dyDescent="0.15">
      <c r="B366" s="346" t="s">
        <v>6</v>
      </c>
      <c r="C366" s="346" t="s">
        <v>214</v>
      </c>
      <c r="D366" s="346" t="s">
        <v>213</v>
      </c>
      <c r="E366" s="400">
        <v>595</v>
      </c>
      <c r="F366" s="400">
        <v>4190</v>
      </c>
      <c r="G366" s="401">
        <v>14.200477326968974</v>
      </c>
      <c r="H366" s="400">
        <v>0</v>
      </c>
      <c r="I366" s="400">
        <v>0</v>
      </c>
      <c r="J366" s="401" t="s">
        <v>589</v>
      </c>
      <c r="K366" s="400">
        <v>595</v>
      </c>
      <c r="L366" s="400">
        <v>4190</v>
      </c>
      <c r="M366" s="401">
        <v>14.200477326968974</v>
      </c>
      <c r="N366" s="400">
        <v>615</v>
      </c>
      <c r="O366" s="400">
        <v>4265</v>
      </c>
      <c r="P366" s="401">
        <v>14.419695193434936</v>
      </c>
      <c r="Q366" s="400">
        <v>15</v>
      </c>
      <c r="R366" s="400">
        <v>110</v>
      </c>
      <c r="S366" s="401">
        <v>13.636363636363635</v>
      </c>
      <c r="T366" s="400">
        <v>600</v>
      </c>
      <c r="U366" s="400">
        <v>4155</v>
      </c>
      <c r="V366" s="401">
        <v>14.440433212996389</v>
      </c>
      <c r="W366" s="402">
        <v>0.21921786646596253</v>
      </c>
      <c r="X366" s="402">
        <v>0.23995588602741513</v>
      </c>
      <c r="Y366" s="402">
        <v>2.0738019561452603E-2</v>
      </c>
    </row>
    <row r="367" spans="2:25" x14ac:dyDescent="0.15">
      <c r="B367" s="346" t="s">
        <v>6</v>
      </c>
      <c r="C367" s="346" t="s">
        <v>102</v>
      </c>
      <c r="D367" s="346" t="s">
        <v>101</v>
      </c>
      <c r="E367" s="400">
        <v>475</v>
      </c>
      <c r="F367" s="400">
        <v>3395</v>
      </c>
      <c r="G367" s="401">
        <v>13.991163475699558</v>
      </c>
      <c r="H367" s="400">
        <v>130</v>
      </c>
      <c r="I367" s="400">
        <v>1095</v>
      </c>
      <c r="J367" s="401">
        <v>11.87214611872146</v>
      </c>
      <c r="K367" s="400">
        <v>345</v>
      </c>
      <c r="L367" s="400">
        <v>2300</v>
      </c>
      <c r="M367" s="401">
        <v>15</v>
      </c>
      <c r="N367" s="400">
        <v>315</v>
      </c>
      <c r="O367" s="400">
        <v>2285</v>
      </c>
      <c r="P367" s="401">
        <v>13.785557986870897</v>
      </c>
      <c r="Q367" s="400">
        <v>10</v>
      </c>
      <c r="R367" s="400">
        <v>145</v>
      </c>
      <c r="S367" s="401">
        <v>6.8965517241379306</v>
      </c>
      <c r="T367" s="400">
        <v>305</v>
      </c>
      <c r="U367" s="400">
        <v>2140</v>
      </c>
      <c r="V367" s="401">
        <v>14.252336448598129</v>
      </c>
      <c r="W367" s="402">
        <v>-0.20560548882866136</v>
      </c>
      <c r="X367" s="402">
        <v>-0.74766355140187102</v>
      </c>
      <c r="Y367" s="402">
        <v>-0.54205806257320965</v>
      </c>
    </row>
    <row r="368" spans="2:25" x14ac:dyDescent="0.15">
      <c r="B368" s="346" t="s">
        <v>6</v>
      </c>
      <c r="C368" s="346" t="s">
        <v>270</v>
      </c>
      <c r="D368" s="346" t="s">
        <v>269</v>
      </c>
      <c r="E368" s="400">
        <v>610</v>
      </c>
      <c r="F368" s="400">
        <v>5170</v>
      </c>
      <c r="G368" s="401">
        <v>11.798839458413926</v>
      </c>
      <c r="H368" s="400">
        <v>255</v>
      </c>
      <c r="I368" s="400">
        <v>2165</v>
      </c>
      <c r="J368" s="401">
        <v>11.778290993071593</v>
      </c>
      <c r="K368" s="400">
        <v>355</v>
      </c>
      <c r="L368" s="400">
        <v>3005</v>
      </c>
      <c r="M368" s="401">
        <v>11.813643926788686</v>
      </c>
      <c r="N368" s="400">
        <v>440</v>
      </c>
      <c r="O368" s="400">
        <v>2990</v>
      </c>
      <c r="P368" s="401">
        <v>14.715719063545151</v>
      </c>
      <c r="Q368" s="400">
        <v>25</v>
      </c>
      <c r="R368" s="400">
        <v>180</v>
      </c>
      <c r="S368" s="401">
        <v>13.888888888888889</v>
      </c>
      <c r="T368" s="400">
        <v>415</v>
      </c>
      <c r="U368" s="400">
        <v>2810</v>
      </c>
      <c r="V368" s="401">
        <v>14.768683274021353</v>
      </c>
      <c r="W368" s="402">
        <v>2.9168796051312249</v>
      </c>
      <c r="X368" s="402">
        <v>2.9550393472326668</v>
      </c>
      <c r="Y368" s="402">
        <v>3.8159742101441907E-2</v>
      </c>
    </row>
    <row r="369" spans="2:25" x14ac:dyDescent="0.15">
      <c r="B369" s="346" t="s">
        <v>6</v>
      </c>
      <c r="C369" s="346" t="s">
        <v>216</v>
      </c>
      <c r="D369" s="346" t="s">
        <v>215</v>
      </c>
      <c r="E369" s="400" t="s">
        <v>579</v>
      </c>
      <c r="F369" s="400" t="s">
        <v>579</v>
      </c>
      <c r="G369" s="401" t="s">
        <v>579</v>
      </c>
      <c r="H369" s="400" t="s">
        <v>579</v>
      </c>
      <c r="I369" s="400" t="s">
        <v>579</v>
      </c>
      <c r="J369" s="401" t="s">
        <v>579</v>
      </c>
      <c r="K369" s="400" t="s">
        <v>579</v>
      </c>
      <c r="L369" s="400" t="s">
        <v>579</v>
      </c>
      <c r="M369" s="401" t="s">
        <v>579</v>
      </c>
      <c r="N369" s="400" t="s">
        <v>579</v>
      </c>
      <c r="O369" s="400" t="s">
        <v>579</v>
      </c>
      <c r="P369" s="401" t="s">
        <v>579</v>
      </c>
      <c r="Q369" s="400" t="s">
        <v>579</v>
      </c>
      <c r="R369" s="400" t="s">
        <v>579</v>
      </c>
      <c r="S369" s="401" t="s">
        <v>579</v>
      </c>
      <c r="T369" s="400" t="s">
        <v>579</v>
      </c>
      <c r="U369" s="400" t="s">
        <v>579</v>
      </c>
      <c r="V369" s="401" t="s">
        <v>579</v>
      </c>
      <c r="W369" s="402" t="s">
        <v>579</v>
      </c>
      <c r="X369" s="402" t="s">
        <v>579</v>
      </c>
      <c r="Y369" s="402" t="s">
        <v>579</v>
      </c>
    </row>
    <row r="370" spans="2:25" x14ac:dyDescent="0.15">
      <c r="B370" s="346" t="s">
        <v>6</v>
      </c>
      <c r="C370" s="346" t="s">
        <v>182</v>
      </c>
      <c r="D370" s="346" t="s">
        <v>181</v>
      </c>
      <c r="E370" s="400">
        <v>2120</v>
      </c>
      <c r="F370" s="400">
        <v>15660</v>
      </c>
      <c r="G370" s="401">
        <v>13.537675606641125</v>
      </c>
      <c r="H370" s="400">
        <v>605</v>
      </c>
      <c r="I370" s="400">
        <v>4405</v>
      </c>
      <c r="J370" s="401">
        <v>13.734392735527809</v>
      </c>
      <c r="K370" s="400">
        <v>1510</v>
      </c>
      <c r="L370" s="400">
        <v>11260</v>
      </c>
      <c r="M370" s="401">
        <v>13.410301953818829</v>
      </c>
      <c r="N370" s="400">
        <v>1570</v>
      </c>
      <c r="O370" s="400">
        <v>11590</v>
      </c>
      <c r="P370" s="401">
        <v>13.546160483175152</v>
      </c>
      <c r="Q370" s="400">
        <v>85</v>
      </c>
      <c r="R370" s="400">
        <v>715</v>
      </c>
      <c r="S370" s="401">
        <v>11.888111888111888</v>
      </c>
      <c r="T370" s="400">
        <v>1480</v>
      </c>
      <c r="U370" s="400">
        <v>10870</v>
      </c>
      <c r="V370" s="401">
        <v>13.615455381784727</v>
      </c>
      <c r="W370" s="402">
        <v>8.4848765340268528E-3</v>
      </c>
      <c r="X370" s="402">
        <v>0.20515342796589842</v>
      </c>
      <c r="Y370" s="402">
        <v>0.19666855143187156</v>
      </c>
    </row>
    <row r="371" spans="2:25" x14ac:dyDescent="0.15">
      <c r="B371" s="346" t="s">
        <v>6</v>
      </c>
      <c r="C371" s="346" t="s">
        <v>24</v>
      </c>
      <c r="D371" s="346" t="s">
        <v>23</v>
      </c>
      <c r="E371" s="400">
        <v>270</v>
      </c>
      <c r="F371" s="400">
        <v>1965</v>
      </c>
      <c r="G371" s="401">
        <v>13.740458015267176</v>
      </c>
      <c r="H371" s="400" t="s">
        <v>580</v>
      </c>
      <c r="I371" s="400">
        <v>25</v>
      </c>
      <c r="J371" s="401" t="s">
        <v>580</v>
      </c>
      <c r="K371" s="400">
        <v>270</v>
      </c>
      <c r="L371" s="400">
        <v>1940</v>
      </c>
      <c r="M371" s="401">
        <v>13.917525773195877</v>
      </c>
      <c r="N371" s="400">
        <v>290</v>
      </c>
      <c r="O371" s="400">
        <v>2080</v>
      </c>
      <c r="P371" s="401">
        <v>13.942307692307693</v>
      </c>
      <c r="Q371" s="400" t="s">
        <v>580</v>
      </c>
      <c r="R371" s="400">
        <v>20</v>
      </c>
      <c r="S371" s="401" t="s">
        <v>580</v>
      </c>
      <c r="T371" s="400">
        <v>285</v>
      </c>
      <c r="U371" s="400">
        <v>2060</v>
      </c>
      <c r="V371" s="401">
        <v>13.834951456310678</v>
      </c>
      <c r="W371" s="402">
        <v>0.20184967704051715</v>
      </c>
      <c r="X371" s="402">
        <v>-8.2574316885198229E-2</v>
      </c>
      <c r="Y371" s="402">
        <v>-0.28442399392571538</v>
      </c>
    </row>
    <row r="372" spans="2:25" x14ac:dyDescent="0.15">
      <c r="B372" s="346" t="s">
        <v>6</v>
      </c>
      <c r="C372" s="346" t="s">
        <v>315</v>
      </c>
      <c r="D372" s="346" t="s">
        <v>314</v>
      </c>
      <c r="E372" s="400">
        <v>845</v>
      </c>
      <c r="F372" s="400">
        <v>6350</v>
      </c>
      <c r="G372" s="401">
        <v>13.307086614173228</v>
      </c>
      <c r="H372" s="400">
        <v>225</v>
      </c>
      <c r="I372" s="400">
        <v>1600</v>
      </c>
      <c r="J372" s="401">
        <v>14.0625</v>
      </c>
      <c r="K372" s="400">
        <v>620</v>
      </c>
      <c r="L372" s="400">
        <v>4750</v>
      </c>
      <c r="M372" s="401">
        <v>13.052631578947368</v>
      </c>
      <c r="N372" s="400">
        <v>615</v>
      </c>
      <c r="O372" s="400">
        <v>4670</v>
      </c>
      <c r="P372" s="401">
        <v>13.16916488222698</v>
      </c>
      <c r="Q372" s="400">
        <v>35</v>
      </c>
      <c r="R372" s="400">
        <v>190</v>
      </c>
      <c r="S372" s="401">
        <v>18.421052631578945</v>
      </c>
      <c r="T372" s="400">
        <v>580</v>
      </c>
      <c r="U372" s="400">
        <v>4480</v>
      </c>
      <c r="V372" s="401">
        <v>12.946428571428573</v>
      </c>
      <c r="W372" s="402">
        <v>-0.13792173194624802</v>
      </c>
      <c r="X372" s="402">
        <v>-0.10620300751879519</v>
      </c>
      <c r="Y372" s="402">
        <v>3.1718724427452827E-2</v>
      </c>
    </row>
    <row r="373" spans="2:25" x14ac:dyDescent="0.15">
      <c r="B373" s="346" t="s">
        <v>6</v>
      </c>
      <c r="C373" s="346" t="s">
        <v>218</v>
      </c>
      <c r="D373" s="346" t="s">
        <v>217</v>
      </c>
      <c r="E373" s="400">
        <v>480</v>
      </c>
      <c r="F373" s="400">
        <v>3315</v>
      </c>
      <c r="G373" s="401">
        <v>14.479638009049776</v>
      </c>
      <c r="H373" s="400">
        <v>0</v>
      </c>
      <c r="I373" s="400">
        <v>0</v>
      </c>
      <c r="J373" s="401" t="s">
        <v>589</v>
      </c>
      <c r="K373" s="400">
        <v>480</v>
      </c>
      <c r="L373" s="400">
        <v>3315</v>
      </c>
      <c r="M373" s="401">
        <v>14.479638009049776</v>
      </c>
      <c r="N373" s="400">
        <v>490</v>
      </c>
      <c r="O373" s="400">
        <v>3230</v>
      </c>
      <c r="P373" s="401">
        <v>15.170278637770899</v>
      </c>
      <c r="Q373" s="400">
        <v>0</v>
      </c>
      <c r="R373" s="400">
        <v>0</v>
      </c>
      <c r="S373" s="401" t="s">
        <v>589</v>
      </c>
      <c r="T373" s="400">
        <v>490</v>
      </c>
      <c r="U373" s="400">
        <v>3230</v>
      </c>
      <c r="V373" s="401">
        <v>15.170278637770899</v>
      </c>
      <c r="W373" s="402">
        <v>0.69064062872112331</v>
      </c>
      <c r="X373" s="402">
        <v>0.69064062872112331</v>
      </c>
      <c r="Y373" s="402">
        <v>0</v>
      </c>
    </row>
    <row r="374" spans="2:25" ht="15" x14ac:dyDescent="0.15">
      <c r="B374" s="346" t="s">
        <v>6</v>
      </c>
      <c r="C374" s="346" t="s">
        <v>219</v>
      </c>
      <c r="D374" s="346" t="s">
        <v>665</v>
      </c>
      <c r="E374" s="400">
        <v>385</v>
      </c>
      <c r="F374" s="400">
        <v>2500</v>
      </c>
      <c r="G374" s="401">
        <v>15.4</v>
      </c>
      <c r="H374" s="400">
        <v>0</v>
      </c>
      <c r="I374" s="400">
        <v>0</v>
      </c>
      <c r="J374" s="401" t="s">
        <v>589</v>
      </c>
      <c r="K374" s="400">
        <v>385</v>
      </c>
      <c r="L374" s="400">
        <v>2500</v>
      </c>
      <c r="M374" s="401">
        <v>15.4</v>
      </c>
      <c r="N374" s="400">
        <v>335</v>
      </c>
      <c r="O374" s="400">
        <v>2370</v>
      </c>
      <c r="P374" s="401">
        <v>14.135021097046414</v>
      </c>
      <c r="Q374" s="400">
        <v>0</v>
      </c>
      <c r="R374" s="400">
        <v>0</v>
      </c>
      <c r="S374" s="401" t="s">
        <v>589</v>
      </c>
      <c r="T374" s="400">
        <v>335</v>
      </c>
      <c r="U374" s="400">
        <v>2370</v>
      </c>
      <c r="V374" s="401">
        <v>14.135021097046414</v>
      </c>
      <c r="W374" s="402">
        <v>-1.2649789029535867</v>
      </c>
      <c r="X374" s="402">
        <v>-1.2649789029535867</v>
      </c>
      <c r="Y374" s="402">
        <v>0</v>
      </c>
    </row>
    <row r="375" spans="2:25" x14ac:dyDescent="0.15">
      <c r="B375" s="346" t="s">
        <v>6</v>
      </c>
      <c r="C375" s="346" t="s">
        <v>60</v>
      </c>
      <c r="D375" s="346" t="s">
        <v>59</v>
      </c>
      <c r="E375" s="400">
        <v>220</v>
      </c>
      <c r="F375" s="400">
        <v>1500</v>
      </c>
      <c r="G375" s="401">
        <v>14.666666666666666</v>
      </c>
      <c r="H375" s="400">
        <v>70</v>
      </c>
      <c r="I375" s="400">
        <v>500</v>
      </c>
      <c r="J375" s="401">
        <v>14.000000000000002</v>
      </c>
      <c r="K375" s="400">
        <v>150</v>
      </c>
      <c r="L375" s="400">
        <v>1000</v>
      </c>
      <c r="M375" s="401">
        <v>15</v>
      </c>
      <c r="N375" s="400">
        <v>155</v>
      </c>
      <c r="O375" s="400">
        <v>1040</v>
      </c>
      <c r="P375" s="401">
        <v>14.903846153846153</v>
      </c>
      <c r="Q375" s="400">
        <v>15</v>
      </c>
      <c r="R375" s="400">
        <v>95</v>
      </c>
      <c r="S375" s="401">
        <v>15.789473684210526</v>
      </c>
      <c r="T375" s="400">
        <v>140</v>
      </c>
      <c r="U375" s="400">
        <v>945</v>
      </c>
      <c r="V375" s="401">
        <v>14.814814814814813</v>
      </c>
      <c r="W375" s="402">
        <v>0.23717948717948723</v>
      </c>
      <c r="X375" s="402">
        <v>-0.1851851851851869</v>
      </c>
      <c r="Y375" s="402">
        <v>-0.42236467236467412</v>
      </c>
    </row>
    <row r="376" spans="2:25" x14ac:dyDescent="0.15">
      <c r="B376" s="346" t="s">
        <v>6</v>
      </c>
      <c r="C376" s="346" t="s">
        <v>221</v>
      </c>
      <c r="D376" s="346" t="s">
        <v>220</v>
      </c>
      <c r="E376" s="400">
        <v>190</v>
      </c>
      <c r="F376" s="400">
        <v>1295</v>
      </c>
      <c r="G376" s="401">
        <v>14.671814671814673</v>
      </c>
      <c r="H376" s="400">
        <v>0</v>
      </c>
      <c r="I376" s="400">
        <v>0</v>
      </c>
      <c r="J376" s="401" t="s">
        <v>589</v>
      </c>
      <c r="K376" s="400">
        <v>190</v>
      </c>
      <c r="L376" s="400">
        <v>1295</v>
      </c>
      <c r="M376" s="401">
        <v>14.671814671814673</v>
      </c>
      <c r="N376" s="400">
        <v>210</v>
      </c>
      <c r="O376" s="400">
        <v>1330</v>
      </c>
      <c r="P376" s="401">
        <v>15.789473684210526</v>
      </c>
      <c r="Q376" s="400" t="s">
        <v>580</v>
      </c>
      <c r="R376" s="400">
        <v>55</v>
      </c>
      <c r="S376" s="401" t="s">
        <v>580</v>
      </c>
      <c r="T376" s="400">
        <v>205</v>
      </c>
      <c r="U376" s="400">
        <v>1270</v>
      </c>
      <c r="V376" s="401">
        <v>16.141732283464567</v>
      </c>
      <c r="W376" s="402">
        <v>1.117659012395853</v>
      </c>
      <c r="X376" s="402">
        <v>1.469917611649894</v>
      </c>
      <c r="Y376" s="402">
        <v>0.35225859925404102</v>
      </c>
    </row>
    <row r="377" spans="2:25" x14ac:dyDescent="0.15">
      <c r="B377" s="346" t="s">
        <v>6</v>
      </c>
      <c r="C377" s="346" t="s">
        <v>272</v>
      </c>
      <c r="D377" s="346" t="s">
        <v>271</v>
      </c>
      <c r="E377" s="400">
        <v>2000</v>
      </c>
      <c r="F377" s="400">
        <v>13990</v>
      </c>
      <c r="G377" s="401">
        <v>14.295925661186562</v>
      </c>
      <c r="H377" s="400">
        <v>30</v>
      </c>
      <c r="I377" s="400">
        <v>240</v>
      </c>
      <c r="J377" s="401">
        <v>12.5</v>
      </c>
      <c r="K377" s="400">
        <v>1970</v>
      </c>
      <c r="L377" s="400">
        <v>13750</v>
      </c>
      <c r="M377" s="401">
        <v>14.327272727272728</v>
      </c>
      <c r="N377" s="400">
        <v>1955</v>
      </c>
      <c r="O377" s="400">
        <v>14015</v>
      </c>
      <c r="P377" s="401">
        <v>13.949339992864788</v>
      </c>
      <c r="Q377" s="400">
        <v>40</v>
      </c>
      <c r="R377" s="400">
        <v>270</v>
      </c>
      <c r="S377" s="401">
        <v>14.814814814814813</v>
      </c>
      <c r="T377" s="400">
        <v>1915</v>
      </c>
      <c r="U377" s="400">
        <v>13745</v>
      </c>
      <c r="V377" s="401">
        <v>13.93233903237541</v>
      </c>
      <c r="W377" s="402">
        <v>-0.34658566832177407</v>
      </c>
      <c r="X377" s="402">
        <v>-0.39493369489731833</v>
      </c>
      <c r="Y377" s="402">
        <v>-4.8348026575544267E-2</v>
      </c>
    </row>
    <row r="378" spans="2:25" x14ac:dyDescent="0.15">
      <c r="B378" s="346" t="s">
        <v>6</v>
      </c>
      <c r="C378" s="346" t="s">
        <v>223</v>
      </c>
      <c r="D378" s="346" t="s">
        <v>222</v>
      </c>
      <c r="E378" s="400">
        <v>420</v>
      </c>
      <c r="F378" s="400">
        <v>2885</v>
      </c>
      <c r="G378" s="401">
        <v>14.558058925476603</v>
      </c>
      <c r="H378" s="400">
        <v>295</v>
      </c>
      <c r="I378" s="400">
        <v>1890</v>
      </c>
      <c r="J378" s="401">
        <v>15.608465608465607</v>
      </c>
      <c r="K378" s="400">
        <v>125</v>
      </c>
      <c r="L378" s="400">
        <v>995</v>
      </c>
      <c r="M378" s="401">
        <v>12.562814070351758</v>
      </c>
      <c r="N378" s="400">
        <v>130</v>
      </c>
      <c r="O378" s="400">
        <v>955</v>
      </c>
      <c r="P378" s="401">
        <v>13.612565445026178</v>
      </c>
      <c r="Q378" s="400">
        <v>0</v>
      </c>
      <c r="R378" s="400">
        <v>0</v>
      </c>
      <c r="S378" s="401" t="s">
        <v>589</v>
      </c>
      <c r="T378" s="400">
        <v>130</v>
      </c>
      <c r="U378" s="400">
        <v>955</v>
      </c>
      <c r="V378" s="401">
        <v>13.612565445026178</v>
      </c>
      <c r="W378" s="402">
        <v>-0.94549348045042514</v>
      </c>
      <c r="X378" s="402">
        <v>1.04975137467442</v>
      </c>
      <c r="Y378" s="402">
        <v>1.9952448551248452</v>
      </c>
    </row>
    <row r="379" spans="2:25" x14ac:dyDescent="0.15">
      <c r="B379" s="346" t="s">
        <v>6</v>
      </c>
      <c r="C379" s="346" t="s">
        <v>225</v>
      </c>
      <c r="D379" s="346" t="s">
        <v>224</v>
      </c>
      <c r="E379" s="400">
        <v>470</v>
      </c>
      <c r="F379" s="400">
        <v>2905</v>
      </c>
      <c r="G379" s="401">
        <v>16.179001721170398</v>
      </c>
      <c r="H379" s="400">
        <v>135</v>
      </c>
      <c r="I379" s="400">
        <v>885</v>
      </c>
      <c r="J379" s="401">
        <v>15.254237288135593</v>
      </c>
      <c r="K379" s="400">
        <v>335</v>
      </c>
      <c r="L379" s="400">
        <v>2020</v>
      </c>
      <c r="M379" s="401">
        <v>16.584158415841586</v>
      </c>
      <c r="N379" s="400">
        <v>350</v>
      </c>
      <c r="O379" s="400">
        <v>2355</v>
      </c>
      <c r="P379" s="401">
        <v>14.861995753715499</v>
      </c>
      <c r="Q379" s="400">
        <v>60</v>
      </c>
      <c r="R379" s="400">
        <v>360</v>
      </c>
      <c r="S379" s="401">
        <v>16.666666666666664</v>
      </c>
      <c r="T379" s="400">
        <v>290</v>
      </c>
      <c r="U379" s="400">
        <v>1995</v>
      </c>
      <c r="V379" s="401">
        <v>14.536340852130325</v>
      </c>
      <c r="W379" s="402">
        <v>-1.3170059674548984</v>
      </c>
      <c r="X379" s="402">
        <v>-2.047817563711261</v>
      </c>
      <c r="Y379" s="402">
        <v>-0.73081159625636261</v>
      </c>
    </row>
    <row r="380" spans="2:25" x14ac:dyDescent="0.15">
      <c r="B380" s="346" t="s">
        <v>6</v>
      </c>
      <c r="C380" s="346" t="s">
        <v>26</v>
      </c>
      <c r="D380" s="346" t="s">
        <v>25</v>
      </c>
      <c r="E380" s="400">
        <v>190</v>
      </c>
      <c r="F380" s="400">
        <v>1145</v>
      </c>
      <c r="G380" s="401">
        <v>16.593886462882097</v>
      </c>
      <c r="H380" s="400">
        <v>85</v>
      </c>
      <c r="I380" s="400">
        <v>460</v>
      </c>
      <c r="J380" s="401">
        <v>18.478260869565215</v>
      </c>
      <c r="K380" s="400">
        <v>110</v>
      </c>
      <c r="L380" s="400">
        <v>680</v>
      </c>
      <c r="M380" s="401">
        <v>16.176470588235293</v>
      </c>
      <c r="N380" s="400">
        <v>110</v>
      </c>
      <c r="O380" s="400">
        <v>695</v>
      </c>
      <c r="P380" s="401">
        <v>15.827338129496402</v>
      </c>
      <c r="Q380" s="400" t="s">
        <v>580</v>
      </c>
      <c r="R380" s="400">
        <v>15</v>
      </c>
      <c r="S380" s="401" t="s">
        <v>580</v>
      </c>
      <c r="T380" s="400">
        <v>110</v>
      </c>
      <c r="U380" s="400">
        <v>680</v>
      </c>
      <c r="V380" s="401">
        <v>16.176470588235293</v>
      </c>
      <c r="W380" s="402">
        <v>-0.76654833338569439</v>
      </c>
      <c r="X380" s="402">
        <v>0</v>
      </c>
      <c r="Y380" s="402">
        <v>0.76654833338569439</v>
      </c>
    </row>
    <row r="381" spans="2:25" x14ac:dyDescent="0.15">
      <c r="B381" s="346" t="s">
        <v>6</v>
      </c>
      <c r="C381" s="346" t="s">
        <v>227</v>
      </c>
      <c r="D381" s="346" t="s">
        <v>226</v>
      </c>
      <c r="E381" s="400">
        <v>440</v>
      </c>
      <c r="F381" s="400">
        <v>2945</v>
      </c>
      <c r="G381" s="401">
        <v>14.940577249575551</v>
      </c>
      <c r="H381" s="400">
        <v>45</v>
      </c>
      <c r="I381" s="400">
        <v>255</v>
      </c>
      <c r="J381" s="401">
        <v>17.647058823529413</v>
      </c>
      <c r="K381" s="400">
        <v>395</v>
      </c>
      <c r="L381" s="400">
        <v>2685</v>
      </c>
      <c r="M381" s="401">
        <v>14.711359404096836</v>
      </c>
      <c r="N381" s="400">
        <v>435</v>
      </c>
      <c r="O381" s="400">
        <v>3000</v>
      </c>
      <c r="P381" s="401">
        <v>14.499999999999998</v>
      </c>
      <c r="Q381" s="400">
        <v>35</v>
      </c>
      <c r="R381" s="400">
        <v>270</v>
      </c>
      <c r="S381" s="401">
        <v>12.962962962962962</v>
      </c>
      <c r="T381" s="400">
        <v>400</v>
      </c>
      <c r="U381" s="400">
        <v>2730</v>
      </c>
      <c r="V381" s="401">
        <v>14.652014652014653</v>
      </c>
      <c r="W381" s="402">
        <v>-0.44057724957555244</v>
      </c>
      <c r="X381" s="402">
        <v>-5.9344752082182595E-2</v>
      </c>
      <c r="Y381" s="402">
        <v>0.38123249749336985</v>
      </c>
    </row>
    <row r="382" spans="2:25" x14ac:dyDescent="0.15">
      <c r="B382" s="346" t="s">
        <v>6</v>
      </c>
      <c r="C382" s="346" t="s">
        <v>152</v>
      </c>
      <c r="D382" s="346" t="s">
        <v>151</v>
      </c>
      <c r="E382" s="400">
        <v>230</v>
      </c>
      <c r="F382" s="400">
        <v>1640</v>
      </c>
      <c r="G382" s="401">
        <v>14.02439024390244</v>
      </c>
      <c r="H382" s="400" t="s">
        <v>580</v>
      </c>
      <c r="I382" s="400">
        <v>65</v>
      </c>
      <c r="J382" s="401" t="s">
        <v>580</v>
      </c>
      <c r="K382" s="400">
        <v>225</v>
      </c>
      <c r="L382" s="400">
        <v>1575</v>
      </c>
      <c r="M382" s="401">
        <v>14.285714285714285</v>
      </c>
      <c r="N382" s="400">
        <v>240</v>
      </c>
      <c r="O382" s="400">
        <v>1695</v>
      </c>
      <c r="P382" s="401">
        <v>14.159292035398231</v>
      </c>
      <c r="Q382" s="400">
        <v>15</v>
      </c>
      <c r="R382" s="400">
        <v>80</v>
      </c>
      <c r="S382" s="401">
        <v>18.75</v>
      </c>
      <c r="T382" s="400">
        <v>225</v>
      </c>
      <c r="U382" s="400">
        <v>1615</v>
      </c>
      <c r="V382" s="401">
        <v>13.93188854489164</v>
      </c>
      <c r="W382" s="402">
        <v>0.13490179149579085</v>
      </c>
      <c r="X382" s="402">
        <v>-0.35382574082264462</v>
      </c>
      <c r="Y382" s="402">
        <v>-0.48872753231843546</v>
      </c>
    </row>
    <row r="383" spans="2:25" x14ac:dyDescent="0.15">
      <c r="B383" s="346" t="s">
        <v>6</v>
      </c>
      <c r="C383" s="346" t="s">
        <v>184</v>
      </c>
      <c r="D383" s="346" t="s">
        <v>183</v>
      </c>
      <c r="E383" s="400">
        <v>1640</v>
      </c>
      <c r="F383" s="400">
        <v>12745</v>
      </c>
      <c r="G383" s="401">
        <v>12.867791290702236</v>
      </c>
      <c r="H383" s="400">
        <v>90</v>
      </c>
      <c r="I383" s="400">
        <v>695</v>
      </c>
      <c r="J383" s="401">
        <v>12.949640287769784</v>
      </c>
      <c r="K383" s="400">
        <v>1550</v>
      </c>
      <c r="L383" s="400">
        <v>12050</v>
      </c>
      <c r="M383" s="401">
        <v>12.863070539419086</v>
      </c>
      <c r="N383" s="400">
        <v>1680</v>
      </c>
      <c r="O383" s="400">
        <v>12465</v>
      </c>
      <c r="P383" s="401">
        <v>13.477737665463296</v>
      </c>
      <c r="Q383" s="400">
        <v>90</v>
      </c>
      <c r="R383" s="400">
        <v>805</v>
      </c>
      <c r="S383" s="401">
        <v>11.180124223602485</v>
      </c>
      <c r="T383" s="400">
        <v>1590</v>
      </c>
      <c r="U383" s="400">
        <v>11660</v>
      </c>
      <c r="V383" s="401">
        <v>13.636363636363635</v>
      </c>
      <c r="W383" s="402">
        <v>0.60994637476106028</v>
      </c>
      <c r="X383" s="402">
        <v>0.77329309694454906</v>
      </c>
      <c r="Y383" s="402">
        <v>0.16334672218348878</v>
      </c>
    </row>
    <row r="384" spans="2:25" x14ac:dyDescent="0.15">
      <c r="B384" s="346" t="s">
        <v>6</v>
      </c>
      <c r="C384" s="346" t="s">
        <v>229</v>
      </c>
      <c r="D384" s="346" t="s">
        <v>228</v>
      </c>
      <c r="E384" s="400">
        <v>590</v>
      </c>
      <c r="F384" s="400">
        <v>3810</v>
      </c>
      <c r="G384" s="401">
        <v>15.485564304461944</v>
      </c>
      <c r="H384" s="400">
        <v>290</v>
      </c>
      <c r="I384" s="400">
        <v>1885</v>
      </c>
      <c r="J384" s="401">
        <v>15.384615384615385</v>
      </c>
      <c r="K384" s="400">
        <v>300</v>
      </c>
      <c r="L384" s="400">
        <v>1930</v>
      </c>
      <c r="M384" s="401">
        <v>15.544041450777202</v>
      </c>
      <c r="N384" s="400">
        <v>300</v>
      </c>
      <c r="O384" s="400">
        <v>2020</v>
      </c>
      <c r="P384" s="401">
        <v>14.85148514851485</v>
      </c>
      <c r="Q384" s="400">
        <v>20</v>
      </c>
      <c r="R384" s="400">
        <v>115</v>
      </c>
      <c r="S384" s="401">
        <v>17.391304347826086</v>
      </c>
      <c r="T384" s="400">
        <v>285</v>
      </c>
      <c r="U384" s="400">
        <v>1905</v>
      </c>
      <c r="V384" s="401">
        <v>14.960629921259844</v>
      </c>
      <c r="W384" s="402">
        <v>-0.6340791559470933</v>
      </c>
      <c r="X384" s="402">
        <v>-0.58341152951735786</v>
      </c>
      <c r="Y384" s="402">
        <v>5.0667626429735435E-2</v>
      </c>
    </row>
    <row r="385" spans="2:25" x14ac:dyDescent="0.15">
      <c r="B385" s="346" t="s">
        <v>6</v>
      </c>
      <c r="C385" s="346" t="s">
        <v>231</v>
      </c>
      <c r="D385" s="346" t="s">
        <v>230</v>
      </c>
      <c r="E385" s="400">
        <v>470</v>
      </c>
      <c r="F385" s="400">
        <v>3185</v>
      </c>
      <c r="G385" s="401">
        <v>14.756671899529042</v>
      </c>
      <c r="H385" s="400">
        <v>20</v>
      </c>
      <c r="I385" s="400">
        <v>145</v>
      </c>
      <c r="J385" s="401">
        <v>13.793103448275861</v>
      </c>
      <c r="K385" s="400">
        <v>450</v>
      </c>
      <c r="L385" s="400">
        <v>3040</v>
      </c>
      <c r="M385" s="401">
        <v>14.802631578947366</v>
      </c>
      <c r="N385" s="400">
        <v>460</v>
      </c>
      <c r="O385" s="400">
        <v>3130</v>
      </c>
      <c r="P385" s="401">
        <v>14.696485623003195</v>
      </c>
      <c r="Q385" s="400">
        <v>20</v>
      </c>
      <c r="R385" s="400">
        <v>135</v>
      </c>
      <c r="S385" s="401">
        <v>14.814814814814813</v>
      </c>
      <c r="T385" s="400">
        <v>440</v>
      </c>
      <c r="U385" s="400">
        <v>2995</v>
      </c>
      <c r="V385" s="401">
        <v>14.691151919866444</v>
      </c>
      <c r="W385" s="402">
        <v>-6.0186276525847404E-2</v>
      </c>
      <c r="X385" s="402">
        <v>-0.11147965908092239</v>
      </c>
      <c r="Y385" s="402">
        <v>-5.1293382555074984E-2</v>
      </c>
    </row>
    <row r="386" spans="2:25" x14ac:dyDescent="0.15">
      <c r="B386" s="346" t="s">
        <v>6</v>
      </c>
      <c r="C386" s="346" t="s">
        <v>274</v>
      </c>
      <c r="D386" s="346" t="s">
        <v>273</v>
      </c>
      <c r="E386" s="400">
        <v>180</v>
      </c>
      <c r="F386" s="400">
        <v>1180</v>
      </c>
      <c r="G386" s="401">
        <v>15.254237288135593</v>
      </c>
      <c r="H386" s="400">
        <v>55</v>
      </c>
      <c r="I386" s="400">
        <v>325</v>
      </c>
      <c r="J386" s="401">
        <v>16.923076923076923</v>
      </c>
      <c r="K386" s="400">
        <v>125</v>
      </c>
      <c r="L386" s="400">
        <v>855</v>
      </c>
      <c r="M386" s="401">
        <v>14.619883040935672</v>
      </c>
      <c r="N386" s="400">
        <v>115</v>
      </c>
      <c r="O386" s="400">
        <v>835</v>
      </c>
      <c r="P386" s="401">
        <v>13.77245508982036</v>
      </c>
      <c r="Q386" s="400">
        <v>0</v>
      </c>
      <c r="R386" s="400">
        <v>0</v>
      </c>
      <c r="S386" s="401" t="s">
        <v>589</v>
      </c>
      <c r="T386" s="400">
        <v>115</v>
      </c>
      <c r="U386" s="400">
        <v>835</v>
      </c>
      <c r="V386" s="401">
        <v>13.77245508982036</v>
      </c>
      <c r="W386" s="402">
        <v>-1.4817821983152335</v>
      </c>
      <c r="X386" s="402">
        <v>-0.84742795111531244</v>
      </c>
      <c r="Y386" s="402">
        <v>0.63435424719992106</v>
      </c>
    </row>
    <row r="387" spans="2:25" x14ac:dyDescent="0.15">
      <c r="B387" s="346" t="s">
        <v>6</v>
      </c>
      <c r="C387" s="346" t="s">
        <v>233</v>
      </c>
      <c r="D387" s="346" t="s">
        <v>232</v>
      </c>
      <c r="E387" s="400">
        <v>285</v>
      </c>
      <c r="F387" s="400">
        <v>1775</v>
      </c>
      <c r="G387" s="401">
        <v>16.056338028169016</v>
      </c>
      <c r="H387" s="400">
        <v>0</v>
      </c>
      <c r="I387" s="400">
        <v>0</v>
      </c>
      <c r="J387" s="401" t="s">
        <v>589</v>
      </c>
      <c r="K387" s="400">
        <v>285</v>
      </c>
      <c r="L387" s="400">
        <v>1775</v>
      </c>
      <c r="M387" s="401">
        <v>16.056338028169016</v>
      </c>
      <c r="N387" s="400">
        <v>205</v>
      </c>
      <c r="O387" s="400">
        <v>1725</v>
      </c>
      <c r="P387" s="401">
        <v>11.884057971014492</v>
      </c>
      <c r="Q387" s="400">
        <v>0</v>
      </c>
      <c r="R387" s="400">
        <v>0</v>
      </c>
      <c r="S387" s="401" t="s">
        <v>589</v>
      </c>
      <c r="T387" s="400">
        <v>205</v>
      </c>
      <c r="U387" s="400">
        <v>1725</v>
      </c>
      <c r="V387" s="401">
        <v>11.884057971014492</v>
      </c>
      <c r="W387" s="402">
        <v>-4.1722800571545235</v>
      </c>
      <c r="X387" s="402">
        <v>-4.1722800571545235</v>
      </c>
      <c r="Y387" s="402">
        <v>0</v>
      </c>
    </row>
    <row r="388" spans="2:25" x14ac:dyDescent="0.15">
      <c r="B388" s="346" t="s">
        <v>6</v>
      </c>
      <c r="C388" s="346" t="s">
        <v>235</v>
      </c>
      <c r="D388" s="346" t="s">
        <v>234</v>
      </c>
      <c r="E388" s="400">
        <v>100</v>
      </c>
      <c r="F388" s="400">
        <v>905</v>
      </c>
      <c r="G388" s="401">
        <v>11.049723756906078</v>
      </c>
      <c r="H388" s="400">
        <v>0</v>
      </c>
      <c r="I388" s="400">
        <v>0</v>
      </c>
      <c r="J388" s="401" t="s">
        <v>589</v>
      </c>
      <c r="K388" s="400">
        <v>100</v>
      </c>
      <c r="L388" s="400">
        <v>905</v>
      </c>
      <c r="M388" s="401">
        <v>11.049723756906078</v>
      </c>
      <c r="N388" s="400">
        <v>135</v>
      </c>
      <c r="O388" s="400">
        <v>905</v>
      </c>
      <c r="P388" s="401">
        <v>14.917127071823206</v>
      </c>
      <c r="Q388" s="400">
        <v>0</v>
      </c>
      <c r="R388" s="400">
        <v>0</v>
      </c>
      <c r="S388" s="401" t="s">
        <v>589</v>
      </c>
      <c r="T388" s="400">
        <v>135</v>
      </c>
      <c r="U388" s="400">
        <v>905</v>
      </c>
      <c r="V388" s="401">
        <v>14.917127071823206</v>
      </c>
      <c r="W388" s="402">
        <v>3.8674033149171283</v>
      </c>
      <c r="X388" s="402">
        <v>3.8674033149171283</v>
      </c>
      <c r="Y388" s="402">
        <v>0</v>
      </c>
    </row>
    <row r="389" spans="2:25" x14ac:dyDescent="0.15">
      <c r="B389" s="346" t="s">
        <v>6</v>
      </c>
      <c r="C389" s="346" t="s">
        <v>276</v>
      </c>
      <c r="D389" s="346" t="s">
        <v>275</v>
      </c>
      <c r="E389" s="400">
        <v>2275</v>
      </c>
      <c r="F389" s="400">
        <v>16465</v>
      </c>
      <c r="G389" s="401">
        <v>13.817187974491347</v>
      </c>
      <c r="H389" s="400">
        <v>120</v>
      </c>
      <c r="I389" s="400">
        <v>775</v>
      </c>
      <c r="J389" s="401">
        <v>15.483870967741936</v>
      </c>
      <c r="K389" s="400">
        <v>2155</v>
      </c>
      <c r="L389" s="400">
        <v>15690</v>
      </c>
      <c r="M389" s="401">
        <v>13.734862970044615</v>
      </c>
      <c r="N389" s="400">
        <v>2450</v>
      </c>
      <c r="O389" s="400">
        <v>16665</v>
      </c>
      <c r="P389" s="401">
        <v>14.7014701470147</v>
      </c>
      <c r="Q389" s="400">
        <v>125</v>
      </c>
      <c r="R389" s="400">
        <v>855</v>
      </c>
      <c r="S389" s="401">
        <v>14.619883040935672</v>
      </c>
      <c r="T389" s="400">
        <v>2325</v>
      </c>
      <c r="U389" s="400">
        <v>15810</v>
      </c>
      <c r="V389" s="401">
        <v>14.705882352941178</v>
      </c>
      <c r="W389" s="402">
        <v>0.88428217252335273</v>
      </c>
      <c r="X389" s="402">
        <v>0.97101938289656253</v>
      </c>
      <c r="Y389" s="402">
        <v>8.6737210373209805E-2</v>
      </c>
    </row>
    <row r="390" spans="2:25" x14ac:dyDescent="0.15">
      <c r="B390" s="346" t="s">
        <v>6</v>
      </c>
      <c r="C390" s="346" t="s">
        <v>104</v>
      </c>
      <c r="D390" s="346" t="s">
        <v>103</v>
      </c>
      <c r="E390" s="400">
        <v>430</v>
      </c>
      <c r="F390" s="400">
        <v>3025</v>
      </c>
      <c r="G390" s="401">
        <v>14.214876033057852</v>
      </c>
      <c r="H390" s="400">
        <v>0</v>
      </c>
      <c r="I390" s="400">
        <v>0</v>
      </c>
      <c r="J390" s="401" t="s">
        <v>589</v>
      </c>
      <c r="K390" s="400">
        <v>430</v>
      </c>
      <c r="L390" s="400">
        <v>3025</v>
      </c>
      <c r="M390" s="401">
        <v>14.214876033057852</v>
      </c>
      <c r="N390" s="400">
        <v>430</v>
      </c>
      <c r="O390" s="400">
        <v>3045</v>
      </c>
      <c r="P390" s="401">
        <v>14.121510673234811</v>
      </c>
      <c r="Q390" s="400">
        <v>0</v>
      </c>
      <c r="R390" s="400">
        <v>0</v>
      </c>
      <c r="S390" s="401" t="s">
        <v>589</v>
      </c>
      <c r="T390" s="400">
        <v>430</v>
      </c>
      <c r="U390" s="400">
        <v>3045</v>
      </c>
      <c r="V390" s="401">
        <v>14.121510673234811</v>
      </c>
      <c r="W390" s="402">
        <v>-9.3365359823041061E-2</v>
      </c>
      <c r="X390" s="402">
        <v>-9.3365359823041061E-2</v>
      </c>
      <c r="Y390" s="402">
        <v>0</v>
      </c>
    </row>
    <row r="391" spans="2:25" x14ac:dyDescent="0.15">
      <c r="B391" s="346" t="s">
        <v>6</v>
      </c>
      <c r="C391" s="346" t="s">
        <v>237</v>
      </c>
      <c r="D391" s="346" t="s">
        <v>236</v>
      </c>
      <c r="E391" s="400">
        <v>255</v>
      </c>
      <c r="F391" s="400">
        <v>1870</v>
      </c>
      <c r="G391" s="401">
        <v>13.636363636363635</v>
      </c>
      <c r="H391" s="400">
        <v>105</v>
      </c>
      <c r="I391" s="400">
        <v>930</v>
      </c>
      <c r="J391" s="401">
        <v>11.29032258064516</v>
      </c>
      <c r="K391" s="400">
        <v>150</v>
      </c>
      <c r="L391" s="400">
        <v>940</v>
      </c>
      <c r="M391" s="401">
        <v>15.957446808510639</v>
      </c>
      <c r="N391" s="400">
        <v>120</v>
      </c>
      <c r="O391" s="400">
        <v>915</v>
      </c>
      <c r="P391" s="401">
        <v>13.114754098360656</v>
      </c>
      <c r="Q391" s="400" t="s">
        <v>580</v>
      </c>
      <c r="R391" s="400">
        <v>30</v>
      </c>
      <c r="S391" s="401" t="s">
        <v>580</v>
      </c>
      <c r="T391" s="400">
        <v>120</v>
      </c>
      <c r="U391" s="400">
        <v>885</v>
      </c>
      <c r="V391" s="401">
        <v>13.559322033898304</v>
      </c>
      <c r="W391" s="402">
        <v>-0.52160953800297882</v>
      </c>
      <c r="X391" s="402">
        <v>-2.3981247746123344</v>
      </c>
      <c r="Y391" s="402">
        <v>-1.8765152366093556</v>
      </c>
    </row>
    <row r="392" spans="2:25" x14ac:dyDescent="0.15">
      <c r="B392" s="346" t="s">
        <v>6</v>
      </c>
      <c r="C392" s="346" t="s">
        <v>106</v>
      </c>
      <c r="D392" s="346" t="s">
        <v>105</v>
      </c>
      <c r="E392" s="400">
        <v>770</v>
      </c>
      <c r="F392" s="400">
        <v>5405</v>
      </c>
      <c r="G392" s="401">
        <v>14.246068455134134</v>
      </c>
      <c r="H392" s="400">
        <v>245</v>
      </c>
      <c r="I392" s="400">
        <v>1680</v>
      </c>
      <c r="J392" s="401">
        <v>14.583333333333334</v>
      </c>
      <c r="K392" s="400">
        <v>525</v>
      </c>
      <c r="L392" s="400">
        <v>3725</v>
      </c>
      <c r="M392" s="401">
        <v>14.093959731543624</v>
      </c>
      <c r="N392" s="400">
        <v>565</v>
      </c>
      <c r="O392" s="400">
        <v>3715</v>
      </c>
      <c r="P392" s="401">
        <v>15.208613728129205</v>
      </c>
      <c r="Q392" s="400" t="s">
        <v>580</v>
      </c>
      <c r="R392" s="400">
        <v>25</v>
      </c>
      <c r="S392" s="401" t="s">
        <v>580</v>
      </c>
      <c r="T392" s="400">
        <v>560</v>
      </c>
      <c r="U392" s="400">
        <v>3690</v>
      </c>
      <c r="V392" s="401">
        <v>15.176151761517614</v>
      </c>
      <c r="W392" s="402">
        <v>0.96254527299507053</v>
      </c>
      <c r="X392" s="402">
        <v>1.0821920299739904</v>
      </c>
      <c r="Y392" s="402">
        <v>0.11964675697891991</v>
      </c>
    </row>
    <row r="393" spans="2:25" x14ac:dyDescent="0.15">
      <c r="B393" s="346" t="s">
        <v>6</v>
      </c>
      <c r="C393" s="346" t="s">
        <v>62</v>
      </c>
      <c r="D393" s="346" t="s">
        <v>61</v>
      </c>
      <c r="E393" s="400">
        <v>260</v>
      </c>
      <c r="F393" s="400">
        <v>1705</v>
      </c>
      <c r="G393" s="401">
        <v>15.249266862170089</v>
      </c>
      <c r="H393" s="400">
        <v>115</v>
      </c>
      <c r="I393" s="400">
        <v>665</v>
      </c>
      <c r="J393" s="401">
        <v>17.293233082706767</v>
      </c>
      <c r="K393" s="400">
        <v>145</v>
      </c>
      <c r="L393" s="400">
        <v>1040</v>
      </c>
      <c r="M393" s="401">
        <v>13.942307692307693</v>
      </c>
      <c r="N393" s="400">
        <v>165</v>
      </c>
      <c r="O393" s="400">
        <v>1115</v>
      </c>
      <c r="P393" s="401">
        <v>14.798206278026907</v>
      </c>
      <c r="Q393" s="400">
        <v>15</v>
      </c>
      <c r="R393" s="400">
        <v>95</v>
      </c>
      <c r="S393" s="401">
        <v>15.789473684210526</v>
      </c>
      <c r="T393" s="400">
        <v>150</v>
      </c>
      <c r="U393" s="400">
        <v>1020</v>
      </c>
      <c r="V393" s="401">
        <v>14.705882352941178</v>
      </c>
      <c r="W393" s="402">
        <v>-0.45106058414318184</v>
      </c>
      <c r="X393" s="402">
        <v>0.76357466063348411</v>
      </c>
      <c r="Y393" s="402">
        <v>1.214635244776666</v>
      </c>
    </row>
    <row r="394" spans="2:25" x14ac:dyDescent="0.15">
      <c r="B394" s="346" t="s">
        <v>6</v>
      </c>
      <c r="C394" s="346" t="s">
        <v>239</v>
      </c>
      <c r="D394" s="346" t="s">
        <v>238</v>
      </c>
      <c r="E394" s="400">
        <v>395</v>
      </c>
      <c r="F394" s="400">
        <v>2890</v>
      </c>
      <c r="G394" s="401">
        <v>13.667820069204154</v>
      </c>
      <c r="H394" s="400">
        <v>55</v>
      </c>
      <c r="I394" s="400">
        <v>360</v>
      </c>
      <c r="J394" s="401">
        <v>15.277777777777779</v>
      </c>
      <c r="K394" s="400">
        <v>340</v>
      </c>
      <c r="L394" s="400">
        <v>2530</v>
      </c>
      <c r="M394" s="401">
        <v>13.438735177865613</v>
      </c>
      <c r="N394" s="400">
        <v>330</v>
      </c>
      <c r="O394" s="400">
        <v>2380</v>
      </c>
      <c r="P394" s="401">
        <v>13.865546218487395</v>
      </c>
      <c r="Q394" s="400" t="s">
        <v>580</v>
      </c>
      <c r="R394" s="400">
        <v>45</v>
      </c>
      <c r="S394" s="401" t="s">
        <v>580</v>
      </c>
      <c r="T394" s="400">
        <v>325</v>
      </c>
      <c r="U394" s="400">
        <v>2335</v>
      </c>
      <c r="V394" s="401">
        <v>13.918629550321199</v>
      </c>
      <c r="W394" s="402">
        <v>0.19772614928324117</v>
      </c>
      <c r="X394" s="402">
        <v>0.47989437245558619</v>
      </c>
      <c r="Y394" s="402">
        <v>0.28216822317234502</v>
      </c>
    </row>
    <row r="395" spans="2:25" x14ac:dyDescent="0.15">
      <c r="B395" s="346" t="s">
        <v>6</v>
      </c>
      <c r="C395" s="346" t="s">
        <v>66</v>
      </c>
      <c r="D395" s="346" t="s">
        <v>65</v>
      </c>
      <c r="E395" s="400">
        <v>1895</v>
      </c>
      <c r="F395" s="400">
        <v>13080</v>
      </c>
      <c r="G395" s="401">
        <v>14.48776758409786</v>
      </c>
      <c r="H395" s="400">
        <v>480</v>
      </c>
      <c r="I395" s="400">
        <v>3400</v>
      </c>
      <c r="J395" s="401">
        <v>14.117647058823529</v>
      </c>
      <c r="K395" s="400">
        <v>1415</v>
      </c>
      <c r="L395" s="400">
        <v>9680</v>
      </c>
      <c r="M395" s="401">
        <v>14.617768595041323</v>
      </c>
      <c r="N395" s="400">
        <v>1410</v>
      </c>
      <c r="O395" s="400">
        <v>9555</v>
      </c>
      <c r="P395" s="401">
        <v>14.756671899529042</v>
      </c>
      <c r="Q395" s="400">
        <v>10</v>
      </c>
      <c r="R395" s="400">
        <v>90</v>
      </c>
      <c r="S395" s="401">
        <v>11.111111111111111</v>
      </c>
      <c r="T395" s="400">
        <v>1400</v>
      </c>
      <c r="U395" s="400">
        <v>9465</v>
      </c>
      <c r="V395" s="401">
        <v>14.791336502905441</v>
      </c>
      <c r="W395" s="402">
        <v>0.26890431543118254</v>
      </c>
      <c r="X395" s="402">
        <v>0.17356790786411835</v>
      </c>
      <c r="Y395" s="402">
        <v>-9.5336407567064185E-2</v>
      </c>
    </row>
    <row r="396" spans="2:25" x14ac:dyDescent="0.15">
      <c r="B396" s="346" t="s">
        <v>6</v>
      </c>
      <c r="C396" s="346" t="s">
        <v>108</v>
      </c>
      <c r="D396" s="346" t="s">
        <v>107</v>
      </c>
      <c r="E396" s="400">
        <v>1285</v>
      </c>
      <c r="F396" s="400">
        <v>8730</v>
      </c>
      <c r="G396" s="401">
        <v>14.719358533791524</v>
      </c>
      <c r="H396" s="400">
        <v>330</v>
      </c>
      <c r="I396" s="400">
        <v>2085</v>
      </c>
      <c r="J396" s="401">
        <v>15.827338129496402</v>
      </c>
      <c r="K396" s="400">
        <v>955</v>
      </c>
      <c r="L396" s="400">
        <v>6650</v>
      </c>
      <c r="M396" s="401">
        <v>14.360902255639097</v>
      </c>
      <c r="N396" s="400">
        <v>945</v>
      </c>
      <c r="O396" s="400">
        <v>6805</v>
      </c>
      <c r="P396" s="401">
        <v>13.886847905951505</v>
      </c>
      <c r="Q396" s="400">
        <v>70</v>
      </c>
      <c r="R396" s="400">
        <v>475</v>
      </c>
      <c r="S396" s="401">
        <v>14.736842105263156</v>
      </c>
      <c r="T396" s="400">
        <v>875</v>
      </c>
      <c r="U396" s="400">
        <v>6335</v>
      </c>
      <c r="V396" s="401">
        <v>13.812154696132598</v>
      </c>
      <c r="W396" s="402">
        <v>-0.83251062784001917</v>
      </c>
      <c r="X396" s="402">
        <v>-0.54874755950649856</v>
      </c>
      <c r="Y396" s="402">
        <v>0.28376306833352061</v>
      </c>
    </row>
    <row r="397" spans="2:25" x14ac:dyDescent="0.15">
      <c r="B397" s="346" t="s">
        <v>6</v>
      </c>
      <c r="C397" s="346" t="s">
        <v>130</v>
      </c>
      <c r="D397" s="346" t="s">
        <v>129</v>
      </c>
      <c r="E397" s="400">
        <v>680</v>
      </c>
      <c r="F397" s="400">
        <v>4655</v>
      </c>
      <c r="G397" s="401">
        <v>14.60794844253491</v>
      </c>
      <c r="H397" s="400">
        <v>60</v>
      </c>
      <c r="I397" s="400">
        <v>435</v>
      </c>
      <c r="J397" s="401">
        <v>13.793103448275861</v>
      </c>
      <c r="K397" s="400">
        <v>625</v>
      </c>
      <c r="L397" s="400">
        <v>4220</v>
      </c>
      <c r="M397" s="401">
        <v>14.810426540284361</v>
      </c>
      <c r="N397" s="400">
        <v>665</v>
      </c>
      <c r="O397" s="400">
        <v>4515</v>
      </c>
      <c r="P397" s="401">
        <v>14.728682170542637</v>
      </c>
      <c r="Q397" s="400">
        <v>55</v>
      </c>
      <c r="R397" s="400">
        <v>360</v>
      </c>
      <c r="S397" s="401">
        <v>15.277777777777779</v>
      </c>
      <c r="T397" s="400">
        <v>610</v>
      </c>
      <c r="U397" s="400">
        <v>4155</v>
      </c>
      <c r="V397" s="401">
        <v>14.681107099879661</v>
      </c>
      <c r="W397" s="402">
        <v>0.12073372800772653</v>
      </c>
      <c r="X397" s="402">
        <v>-0.1293194404047</v>
      </c>
      <c r="Y397" s="402">
        <v>-0.25005316841242653</v>
      </c>
    </row>
    <row r="398" spans="2:25" x14ac:dyDescent="0.15">
      <c r="B398" s="346" t="s">
        <v>6</v>
      </c>
      <c r="C398" s="346" t="s">
        <v>132</v>
      </c>
      <c r="D398" s="346" t="s">
        <v>131</v>
      </c>
      <c r="E398" s="400">
        <v>970</v>
      </c>
      <c r="F398" s="400">
        <v>7155</v>
      </c>
      <c r="G398" s="401">
        <v>13.556953179594689</v>
      </c>
      <c r="H398" s="400">
        <v>75</v>
      </c>
      <c r="I398" s="400">
        <v>655</v>
      </c>
      <c r="J398" s="401">
        <v>11.450381679389313</v>
      </c>
      <c r="K398" s="400">
        <v>895</v>
      </c>
      <c r="L398" s="400">
        <v>6500</v>
      </c>
      <c r="M398" s="401">
        <v>13.76923076923077</v>
      </c>
      <c r="N398" s="400">
        <v>860</v>
      </c>
      <c r="O398" s="400">
        <v>6585</v>
      </c>
      <c r="P398" s="401">
        <v>13.059984813971145</v>
      </c>
      <c r="Q398" s="400">
        <v>30</v>
      </c>
      <c r="R398" s="400">
        <v>300</v>
      </c>
      <c r="S398" s="401">
        <v>10</v>
      </c>
      <c r="T398" s="400">
        <v>830</v>
      </c>
      <c r="U398" s="400">
        <v>6285</v>
      </c>
      <c r="V398" s="401">
        <v>13.206046141607001</v>
      </c>
      <c r="W398" s="402">
        <v>-0.49696836562354463</v>
      </c>
      <c r="X398" s="402">
        <v>-0.56318462762376953</v>
      </c>
      <c r="Y398" s="402">
        <v>-6.6216262000224901E-2</v>
      </c>
    </row>
    <row r="399" spans="2:25" x14ac:dyDescent="0.15">
      <c r="B399" s="346" t="s">
        <v>6</v>
      </c>
      <c r="C399" s="346" t="s">
        <v>241</v>
      </c>
      <c r="D399" s="346" t="s">
        <v>240</v>
      </c>
      <c r="E399" s="400">
        <v>445</v>
      </c>
      <c r="F399" s="400">
        <v>3255</v>
      </c>
      <c r="G399" s="401">
        <v>13.671274961597543</v>
      </c>
      <c r="H399" s="400">
        <v>15</v>
      </c>
      <c r="I399" s="400">
        <v>95</v>
      </c>
      <c r="J399" s="401">
        <v>15.789473684210526</v>
      </c>
      <c r="K399" s="400">
        <v>435</v>
      </c>
      <c r="L399" s="400">
        <v>3155</v>
      </c>
      <c r="M399" s="401">
        <v>13.787638668779714</v>
      </c>
      <c r="N399" s="400">
        <v>415</v>
      </c>
      <c r="O399" s="400">
        <v>3050</v>
      </c>
      <c r="P399" s="401">
        <v>13.60655737704918</v>
      </c>
      <c r="Q399" s="400">
        <v>20</v>
      </c>
      <c r="R399" s="400">
        <v>205</v>
      </c>
      <c r="S399" s="401">
        <v>9.7560975609756095</v>
      </c>
      <c r="T399" s="400">
        <v>390</v>
      </c>
      <c r="U399" s="400">
        <v>2845</v>
      </c>
      <c r="V399" s="401">
        <v>13.708260105448156</v>
      </c>
      <c r="W399" s="402">
        <v>-6.4717584548363405E-2</v>
      </c>
      <c r="X399" s="402">
        <v>-7.9378563331557572E-2</v>
      </c>
      <c r="Y399" s="402">
        <v>-1.4660978783194167E-2</v>
      </c>
    </row>
    <row r="400" spans="2:25" x14ac:dyDescent="0.15">
      <c r="B400" s="346" t="s">
        <v>6</v>
      </c>
      <c r="C400" s="346" t="s">
        <v>134</v>
      </c>
      <c r="D400" s="346" t="s">
        <v>133</v>
      </c>
      <c r="E400" s="400">
        <v>1115</v>
      </c>
      <c r="F400" s="400">
        <v>7575</v>
      </c>
      <c r="G400" s="401">
        <v>14.719471947194721</v>
      </c>
      <c r="H400" s="400">
        <v>245</v>
      </c>
      <c r="I400" s="400">
        <v>1715</v>
      </c>
      <c r="J400" s="401">
        <v>14.285714285714285</v>
      </c>
      <c r="K400" s="400">
        <v>865</v>
      </c>
      <c r="L400" s="400">
        <v>5855</v>
      </c>
      <c r="M400" s="401">
        <v>14.773697694278395</v>
      </c>
      <c r="N400" s="400">
        <v>910</v>
      </c>
      <c r="O400" s="400">
        <v>6420</v>
      </c>
      <c r="P400" s="401">
        <v>14.174454828660435</v>
      </c>
      <c r="Q400" s="400">
        <v>125</v>
      </c>
      <c r="R400" s="400">
        <v>865</v>
      </c>
      <c r="S400" s="401">
        <v>14.450867052023122</v>
      </c>
      <c r="T400" s="400">
        <v>785</v>
      </c>
      <c r="U400" s="400">
        <v>5555</v>
      </c>
      <c r="V400" s="401">
        <v>14.13141314131413</v>
      </c>
      <c r="W400" s="402">
        <v>-0.54501711853428603</v>
      </c>
      <c r="X400" s="402">
        <v>-0.64228455296426468</v>
      </c>
      <c r="Y400" s="402">
        <v>-9.726743442997865E-2</v>
      </c>
    </row>
    <row r="401" spans="2:25" x14ac:dyDescent="0.15">
      <c r="B401" s="346" t="s">
        <v>6</v>
      </c>
      <c r="C401" s="346" t="s">
        <v>64</v>
      </c>
      <c r="D401" s="346" t="s">
        <v>63</v>
      </c>
      <c r="E401" s="400">
        <v>745</v>
      </c>
      <c r="F401" s="400">
        <v>5030</v>
      </c>
      <c r="G401" s="401">
        <v>14.811133200795229</v>
      </c>
      <c r="H401" s="400">
        <v>45</v>
      </c>
      <c r="I401" s="400">
        <v>290</v>
      </c>
      <c r="J401" s="401">
        <v>15.517241379310345</v>
      </c>
      <c r="K401" s="400">
        <v>700</v>
      </c>
      <c r="L401" s="400">
        <v>4740</v>
      </c>
      <c r="M401" s="401">
        <v>14.767932489451477</v>
      </c>
      <c r="N401" s="400">
        <v>755</v>
      </c>
      <c r="O401" s="400">
        <v>4825</v>
      </c>
      <c r="P401" s="401">
        <v>15.647668393782382</v>
      </c>
      <c r="Q401" s="400">
        <v>20</v>
      </c>
      <c r="R401" s="400">
        <v>120</v>
      </c>
      <c r="S401" s="401">
        <v>16.666666666666664</v>
      </c>
      <c r="T401" s="400">
        <v>730</v>
      </c>
      <c r="U401" s="400">
        <v>4710</v>
      </c>
      <c r="V401" s="401">
        <v>15.498938428874734</v>
      </c>
      <c r="W401" s="402">
        <v>0.83653519298715295</v>
      </c>
      <c r="X401" s="402">
        <v>0.73100593942325709</v>
      </c>
      <c r="Y401" s="402">
        <v>-0.10552925356389586</v>
      </c>
    </row>
    <row r="402" spans="2:25" x14ac:dyDescent="0.15">
      <c r="B402" s="346" t="s">
        <v>6</v>
      </c>
      <c r="C402" s="346" t="s">
        <v>186</v>
      </c>
      <c r="D402" s="346" t="s">
        <v>185</v>
      </c>
      <c r="E402" s="400">
        <v>440</v>
      </c>
      <c r="F402" s="400">
        <v>3230</v>
      </c>
      <c r="G402" s="401">
        <v>13.622291021671826</v>
      </c>
      <c r="H402" s="400">
        <v>145</v>
      </c>
      <c r="I402" s="400">
        <v>1015</v>
      </c>
      <c r="J402" s="401">
        <v>14.285714285714285</v>
      </c>
      <c r="K402" s="400">
        <v>295</v>
      </c>
      <c r="L402" s="400">
        <v>2215</v>
      </c>
      <c r="M402" s="401">
        <v>13.318284424379231</v>
      </c>
      <c r="N402" s="400">
        <v>360</v>
      </c>
      <c r="O402" s="400">
        <v>2450</v>
      </c>
      <c r="P402" s="401">
        <v>14.69387755102041</v>
      </c>
      <c r="Q402" s="400">
        <v>55</v>
      </c>
      <c r="R402" s="400">
        <v>375</v>
      </c>
      <c r="S402" s="401">
        <v>14.666666666666666</v>
      </c>
      <c r="T402" s="400">
        <v>305</v>
      </c>
      <c r="U402" s="400">
        <v>2075</v>
      </c>
      <c r="V402" s="401">
        <v>14.698795180722893</v>
      </c>
      <c r="W402" s="402">
        <v>1.0715865293485844</v>
      </c>
      <c r="X402" s="402">
        <v>1.3805107563436625</v>
      </c>
      <c r="Y402" s="402">
        <v>0.30892422699507804</v>
      </c>
    </row>
    <row r="403" spans="2:25" x14ac:dyDescent="0.15">
      <c r="B403" s="346" t="s">
        <v>6</v>
      </c>
      <c r="C403" s="346" t="s">
        <v>68</v>
      </c>
      <c r="D403" s="346" t="s">
        <v>67</v>
      </c>
      <c r="E403" s="400">
        <v>905</v>
      </c>
      <c r="F403" s="400">
        <v>6130</v>
      </c>
      <c r="G403" s="401">
        <v>14.763458401305057</v>
      </c>
      <c r="H403" s="400">
        <v>25</v>
      </c>
      <c r="I403" s="400">
        <v>195</v>
      </c>
      <c r="J403" s="401">
        <v>12.820512820512819</v>
      </c>
      <c r="K403" s="400">
        <v>880</v>
      </c>
      <c r="L403" s="400">
        <v>5940</v>
      </c>
      <c r="M403" s="401">
        <v>14.814814814814813</v>
      </c>
      <c r="N403" s="400">
        <v>1000</v>
      </c>
      <c r="O403" s="400">
        <v>6650</v>
      </c>
      <c r="P403" s="401">
        <v>15.037593984962406</v>
      </c>
      <c r="Q403" s="400">
        <v>55</v>
      </c>
      <c r="R403" s="400">
        <v>360</v>
      </c>
      <c r="S403" s="401">
        <v>15.277777777777779</v>
      </c>
      <c r="T403" s="400">
        <v>945</v>
      </c>
      <c r="U403" s="400">
        <v>6290</v>
      </c>
      <c r="V403" s="401">
        <v>15.023847376788554</v>
      </c>
      <c r="W403" s="402">
        <v>0.27413558365734936</v>
      </c>
      <c r="X403" s="402">
        <v>0.20903256197374098</v>
      </c>
      <c r="Y403" s="402">
        <v>-6.5103021683608375E-2</v>
      </c>
    </row>
    <row r="404" spans="2:25" x14ac:dyDescent="0.15">
      <c r="B404" s="346" t="s">
        <v>6</v>
      </c>
      <c r="C404" s="346" t="s">
        <v>278</v>
      </c>
      <c r="D404" s="346" t="s">
        <v>277</v>
      </c>
      <c r="E404" s="400">
        <v>475</v>
      </c>
      <c r="F404" s="400">
        <v>3250</v>
      </c>
      <c r="G404" s="401">
        <v>14.615384615384617</v>
      </c>
      <c r="H404" s="400">
        <v>10</v>
      </c>
      <c r="I404" s="400">
        <v>75</v>
      </c>
      <c r="J404" s="401">
        <v>13.333333333333334</v>
      </c>
      <c r="K404" s="400">
        <v>465</v>
      </c>
      <c r="L404" s="400">
        <v>3175</v>
      </c>
      <c r="M404" s="401">
        <v>14.645669291338583</v>
      </c>
      <c r="N404" s="400">
        <v>480</v>
      </c>
      <c r="O404" s="400">
        <v>3305</v>
      </c>
      <c r="P404" s="401">
        <v>14.523449319213313</v>
      </c>
      <c r="Q404" s="400">
        <v>20</v>
      </c>
      <c r="R404" s="400">
        <v>100</v>
      </c>
      <c r="S404" s="401">
        <v>20</v>
      </c>
      <c r="T404" s="400">
        <v>460</v>
      </c>
      <c r="U404" s="400">
        <v>3205</v>
      </c>
      <c r="V404" s="401">
        <v>14.35257410296412</v>
      </c>
      <c r="W404" s="402">
        <v>-9.1935296171303804E-2</v>
      </c>
      <c r="X404" s="402">
        <v>-0.29309518837446369</v>
      </c>
      <c r="Y404" s="402">
        <v>-0.20115989220315988</v>
      </c>
    </row>
    <row r="405" spans="2:25" x14ac:dyDescent="0.15">
      <c r="B405" s="346" t="s">
        <v>6</v>
      </c>
      <c r="C405" s="346" t="s">
        <v>243</v>
      </c>
      <c r="D405" s="346" t="s">
        <v>242</v>
      </c>
      <c r="E405" s="400">
        <v>315</v>
      </c>
      <c r="F405" s="400">
        <v>2295</v>
      </c>
      <c r="G405" s="401">
        <v>13.725490196078432</v>
      </c>
      <c r="H405" s="400">
        <v>15</v>
      </c>
      <c r="I405" s="400">
        <v>100</v>
      </c>
      <c r="J405" s="401">
        <v>15</v>
      </c>
      <c r="K405" s="400">
        <v>300</v>
      </c>
      <c r="L405" s="400">
        <v>2195</v>
      </c>
      <c r="M405" s="401">
        <v>13.66742596810934</v>
      </c>
      <c r="N405" s="400">
        <v>305</v>
      </c>
      <c r="O405" s="400">
        <v>2045</v>
      </c>
      <c r="P405" s="401">
        <v>14.91442542787286</v>
      </c>
      <c r="Q405" s="400" t="s">
        <v>580</v>
      </c>
      <c r="R405" s="400">
        <v>40</v>
      </c>
      <c r="S405" s="401" t="s">
        <v>580</v>
      </c>
      <c r="T405" s="400">
        <v>295</v>
      </c>
      <c r="U405" s="400">
        <v>2010</v>
      </c>
      <c r="V405" s="401">
        <v>14.676616915422885</v>
      </c>
      <c r="W405" s="402">
        <v>1.1889352317944279</v>
      </c>
      <c r="X405" s="402">
        <v>1.0091909473135452</v>
      </c>
      <c r="Y405" s="402">
        <v>-0.17974428448088275</v>
      </c>
    </row>
    <row r="406" spans="2:25" x14ac:dyDescent="0.15">
      <c r="B406" s="346" t="s">
        <v>6</v>
      </c>
      <c r="C406" s="346" t="s">
        <v>28</v>
      </c>
      <c r="D406" s="346" t="s">
        <v>27</v>
      </c>
      <c r="E406" s="400">
        <v>255</v>
      </c>
      <c r="F406" s="400">
        <v>1805</v>
      </c>
      <c r="G406" s="401">
        <v>14.127423822714682</v>
      </c>
      <c r="H406" s="400">
        <v>50</v>
      </c>
      <c r="I406" s="400">
        <v>355</v>
      </c>
      <c r="J406" s="401">
        <v>14.084507042253522</v>
      </c>
      <c r="K406" s="400">
        <v>205</v>
      </c>
      <c r="L406" s="400">
        <v>1450</v>
      </c>
      <c r="M406" s="401">
        <v>14.13793103448276</v>
      </c>
      <c r="N406" s="400">
        <v>230</v>
      </c>
      <c r="O406" s="400">
        <v>1580</v>
      </c>
      <c r="P406" s="401">
        <v>14.556962025316455</v>
      </c>
      <c r="Q406" s="400">
        <v>20</v>
      </c>
      <c r="R406" s="400">
        <v>130</v>
      </c>
      <c r="S406" s="401">
        <v>15.384615384615385</v>
      </c>
      <c r="T406" s="400">
        <v>210</v>
      </c>
      <c r="U406" s="400">
        <v>1450</v>
      </c>
      <c r="V406" s="401">
        <v>14.482758620689657</v>
      </c>
      <c r="W406" s="402">
        <v>0.42953820260177267</v>
      </c>
      <c r="X406" s="402">
        <v>0.3448275862068968</v>
      </c>
      <c r="Y406" s="402">
        <v>-8.4710616394875871E-2</v>
      </c>
    </row>
    <row r="407" spans="2:25" x14ac:dyDescent="0.15">
      <c r="B407" s="346" t="s">
        <v>6</v>
      </c>
      <c r="C407" s="346" t="s">
        <v>280</v>
      </c>
      <c r="D407" s="346" t="s">
        <v>279</v>
      </c>
      <c r="E407" s="400">
        <v>480</v>
      </c>
      <c r="F407" s="400">
        <v>3415</v>
      </c>
      <c r="G407" s="401">
        <v>14.055636896046853</v>
      </c>
      <c r="H407" s="400">
        <v>85</v>
      </c>
      <c r="I407" s="400">
        <v>555</v>
      </c>
      <c r="J407" s="401">
        <v>15.315315315315313</v>
      </c>
      <c r="K407" s="400">
        <v>390</v>
      </c>
      <c r="L407" s="400">
        <v>2860</v>
      </c>
      <c r="M407" s="401">
        <v>13.636363636363635</v>
      </c>
      <c r="N407" s="400">
        <v>420</v>
      </c>
      <c r="O407" s="400">
        <v>3150</v>
      </c>
      <c r="P407" s="401">
        <v>13.333333333333334</v>
      </c>
      <c r="Q407" s="400">
        <v>35</v>
      </c>
      <c r="R407" s="400">
        <v>220</v>
      </c>
      <c r="S407" s="401">
        <v>15.909090909090908</v>
      </c>
      <c r="T407" s="400">
        <v>385</v>
      </c>
      <c r="U407" s="400">
        <v>2930</v>
      </c>
      <c r="V407" s="401">
        <v>13.139931740614335</v>
      </c>
      <c r="W407" s="402">
        <v>-0.72230356271351859</v>
      </c>
      <c r="X407" s="402">
        <v>-0.49643189574929991</v>
      </c>
      <c r="Y407" s="402">
        <v>0.22587166696421868</v>
      </c>
    </row>
    <row r="408" spans="2:25" x14ac:dyDescent="0.15">
      <c r="B408" s="346" t="s">
        <v>6</v>
      </c>
      <c r="C408" s="346" t="s">
        <v>30</v>
      </c>
      <c r="D408" s="346" t="s">
        <v>29</v>
      </c>
      <c r="E408" s="400">
        <v>440</v>
      </c>
      <c r="F408" s="400">
        <v>2780</v>
      </c>
      <c r="G408" s="401">
        <v>15.827338129496402</v>
      </c>
      <c r="H408" s="400" t="s">
        <v>580</v>
      </c>
      <c r="I408" s="400">
        <v>60</v>
      </c>
      <c r="J408" s="401" t="s">
        <v>580</v>
      </c>
      <c r="K408" s="400">
        <v>435</v>
      </c>
      <c r="L408" s="400">
        <v>2715</v>
      </c>
      <c r="M408" s="401">
        <v>16.022099447513813</v>
      </c>
      <c r="N408" s="400">
        <v>415</v>
      </c>
      <c r="O408" s="400">
        <v>2775</v>
      </c>
      <c r="P408" s="401">
        <v>14.954954954954955</v>
      </c>
      <c r="Q408" s="400" t="s">
        <v>580</v>
      </c>
      <c r="R408" s="400">
        <v>50</v>
      </c>
      <c r="S408" s="401" t="s">
        <v>580</v>
      </c>
      <c r="T408" s="400">
        <v>410</v>
      </c>
      <c r="U408" s="400">
        <v>2725</v>
      </c>
      <c r="V408" s="401">
        <v>15.045871559633028</v>
      </c>
      <c r="W408" s="402">
        <v>-0.8723831745414472</v>
      </c>
      <c r="X408" s="402">
        <v>-0.97622788788078552</v>
      </c>
      <c r="Y408" s="402">
        <v>-0.10384471333933831</v>
      </c>
    </row>
    <row r="409" spans="2:25" x14ac:dyDescent="0.15">
      <c r="B409" s="346" t="s">
        <v>6</v>
      </c>
      <c r="C409" s="346" t="s">
        <v>245</v>
      </c>
      <c r="D409" s="346" t="s">
        <v>244</v>
      </c>
      <c r="E409" s="400">
        <v>705</v>
      </c>
      <c r="F409" s="400">
        <v>4645</v>
      </c>
      <c r="G409" s="401">
        <v>15.177610333692144</v>
      </c>
      <c r="H409" s="400">
        <v>30</v>
      </c>
      <c r="I409" s="400">
        <v>220</v>
      </c>
      <c r="J409" s="401">
        <v>13.636363636363635</v>
      </c>
      <c r="K409" s="400">
        <v>675</v>
      </c>
      <c r="L409" s="400">
        <v>4425</v>
      </c>
      <c r="M409" s="401">
        <v>15.254237288135593</v>
      </c>
      <c r="N409" s="400">
        <v>630</v>
      </c>
      <c r="O409" s="400">
        <v>4260</v>
      </c>
      <c r="P409" s="401">
        <v>14.788732394366196</v>
      </c>
      <c r="Q409" s="400">
        <v>10</v>
      </c>
      <c r="R409" s="400">
        <v>125</v>
      </c>
      <c r="S409" s="401">
        <v>8</v>
      </c>
      <c r="T409" s="400">
        <v>620</v>
      </c>
      <c r="U409" s="400">
        <v>4135</v>
      </c>
      <c r="V409" s="401">
        <v>14.993954050785973</v>
      </c>
      <c r="W409" s="402">
        <v>-0.38887793932594761</v>
      </c>
      <c r="X409" s="402">
        <v>-0.26028323734962022</v>
      </c>
      <c r="Y409" s="402">
        <v>0.12859470197632739</v>
      </c>
    </row>
    <row r="410" spans="2:25" x14ac:dyDescent="0.15">
      <c r="B410" s="346" t="s">
        <v>6</v>
      </c>
      <c r="C410" s="346" t="s">
        <v>188</v>
      </c>
      <c r="D410" s="346" t="s">
        <v>187</v>
      </c>
      <c r="E410" s="400">
        <v>1150</v>
      </c>
      <c r="F410" s="400">
        <v>8445</v>
      </c>
      <c r="G410" s="401">
        <v>13.617525162818236</v>
      </c>
      <c r="H410" s="400">
        <v>100</v>
      </c>
      <c r="I410" s="400">
        <v>820</v>
      </c>
      <c r="J410" s="401">
        <v>12.195121951219512</v>
      </c>
      <c r="K410" s="400">
        <v>1045</v>
      </c>
      <c r="L410" s="400">
        <v>7625</v>
      </c>
      <c r="M410" s="401">
        <v>13.704918032786887</v>
      </c>
      <c r="N410" s="400">
        <v>1045</v>
      </c>
      <c r="O410" s="400">
        <v>7750</v>
      </c>
      <c r="P410" s="401">
        <v>13.483870967741934</v>
      </c>
      <c r="Q410" s="400">
        <v>65</v>
      </c>
      <c r="R410" s="400">
        <v>580</v>
      </c>
      <c r="S410" s="401">
        <v>11.206896551724139</v>
      </c>
      <c r="T410" s="400">
        <v>975</v>
      </c>
      <c r="U410" s="400">
        <v>7170</v>
      </c>
      <c r="V410" s="401">
        <v>13.598326359832635</v>
      </c>
      <c r="W410" s="402">
        <v>-0.13365419507630172</v>
      </c>
      <c r="X410" s="402">
        <v>-0.1065916729542522</v>
      </c>
      <c r="Y410" s="402">
        <v>2.7062522122049515E-2</v>
      </c>
    </row>
    <row r="411" spans="2:25" x14ac:dyDescent="0.15">
      <c r="B411" s="346" t="s">
        <v>6</v>
      </c>
      <c r="C411" s="346" t="s">
        <v>110</v>
      </c>
      <c r="D411" s="346" t="s">
        <v>109</v>
      </c>
      <c r="E411" s="400">
        <v>245</v>
      </c>
      <c r="F411" s="400">
        <v>1880</v>
      </c>
      <c r="G411" s="401">
        <v>13.031914893617023</v>
      </c>
      <c r="H411" s="400">
        <v>10</v>
      </c>
      <c r="I411" s="400">
        <v>65</v>
      </c>
      <c r="J411" s="401">
        <v>15.384615384615385</v>
      </c>
      <c r="K411" s="400">
        <v>240</v>
      </c>
      <c r="L411" s="400">
        <v>1815</v>
      </c>
      <c r="M411" s="401">
        <v>13.223140495867769</v>
      </c>
      <c r="N411" s="400">
        <v>260</v>
      </c>
      <c r="O411" s="400">
        <v>1835</v>
      </c>
      <c r="P411" s="401">
        <v>14.168937329700274</v>
      </c>
      <c r="Q411" s="400">
        <v>10</v>
      </c>
      <c r="R411" s="400">
        <v>50</v>
      </c>
      <c r="S411" s="401">
        <v>20</v>
      </c>
      <c r="T411" s="400">
        <v>250</v>
      </c>
      <c r="U411" s="400">
        <v>1785</v>
      </c>
      <c r="V411" s="401">
        <v>14.005602240896359</v>
      </c>
      <c r="W411" s="402">
        <v>1.1370224360832513</v>
      </c>
      <c r="X411" s="402">
        <v>0.78246174502858956</v>
      </c>
      <c r="Y411" s="402">
        <v>-0.3545606910546617</v>
      </c>
    </row>
    <row r="412" spans="2:25" x14ac:dyDescent="0.15">
      <c r="B412" s="346" t="s">
        <v>6</v>
      </c>
      <c r="C412" s="346" t="s">
        <v>112</v>
      </c>
      <c r="D412" s="346" t="s">
        <v>111</v>
      </c>
      <c r="E412" s="400">
        <v>260</v>
      </c>
      <c r="F412" s="400">
        <v>1860</v>
      </c>
      <c r="G412" s="401">
        <v>13.978494623655912</v>
      </c>
      <c r="H412" s="400" t="s">
        <v>580</v>
      </c>
      <c r="I412" s="400">
        <v>35</v>
      </c>
      <c r="J412" s="401" t="s">
        <v>580</v>
      </c>
      <c r="K412" s="400">
        <v>255</v>
      </c>
      <c r="L412" s="400">
        <v>1825</v>
      </c>
      <c r="M412" s="401">
        <v>13.972602739726028</v>
      </c>
      <c r="N412" s="400">
        <v>245</v>
      </c>
      <c r="O412" s="400">
        <v>1895</v>
      </c>
      <c r="P412" s="401">
        <v>12.928759894459102</v>
      </c>
      <c r="Q412" s="400" t="s">
        <v>580</v>
      </c>
      <c r="R412" s="400">
        <v>25</v>
      </c>
      <c r="S412" s="401" t="s">
        <v>580</v>
      </c>
      <c r="T412" s="400">
        <v>245</v>
      </c>
      <c r="U412" s="400">
        <v>1870</v>
      </c>
      <c r="V412" s="401">
        <v>13.101604278074866</v>
      </c>
      <c r="W412" s="402">
        <v>-1.0497347291968104</v>
      </c>
      <c r="X412" s="402">
        <v>-0.8709984616511619</v>
      </c>
      <c r="Y412" s="402">
        <v>0.17873626754564853</v>
      </c>
    </row>
    <row r="413" spans="2:25" x14ac:dyDescent="0.15">
      <c r="B413" s="346" t="s">
        <v>6</v>
      </c>
      <c r="C413" s="346" t="s">
        <v>317</v>
      </c>
      <c r="D413" s="346" t="s">
        <v>316</v>
      </c>
      <c r="E413" s="400">
        <v>265</v>
      </c>
      <c r="F413" s="400">
        <v>2085</v>
      </c>
      <c r="G413" s="401">
        <v>12.709832134292565</v>
      </c>
      <c r="H413" s="400">
        <v>120</v>
      </c>
      <c r="I413" s="400">
        <v>985</v>
      </c>
      <c r="J413" s="401">
        <v>12.18274111675127</v>
      </c>
      <c r="K413" s="400">
        <v>145</v>
      </c>
      <c r="L413" s="400">
        <v>1105</v>
      </c>
      <c r="M413" s="401">
        <v>13.122171945701359</v>
      </c>
      <c r="N413" s="400">
        <v>175</v>
      </c>
      <c r="O413" s="400">
        <v>1285</v>
      </c>
      <c r="P413" s="401">
        <v>13.618677042801556</v>
      </c>
      <c r="Q413" s="400">
        <v>40</v>
      </c>
      <c r="R413" s="400">
        <v>200</v>
      </c>
      <c r="S413" s="401">
        <v>20</v>
      </c>
      <c r="T413" s="400">
        <v>135</v>
      </c>
      <c r="U413" s="400">
        <v>1085</v>
      </c>
      <c r="V413" s="401">
        <v>12.442396313364055</v>
      </c>
      <c r="W413" s="402">
        <v>0.90884490850899091</v>
      </c>
      <c r="X413" s="402">
        <v>-0.67977563233730365</v>
      </c>
      <c r="Y413" s="402">
        <v>-1.5886205408462946</v>
      </c>
    </row>
    <row r="414" spans="2:25" x14ac:dyDescent="0.15">
      <c r="B414" s="346" t="s">
        <v>6</v>
      </c>
      <c r="C414" s="346" t="s">
        <v>32</v>
      </c>
      <c r="D414" s="346" t="s">
        <v>31</v>
      </c>
      <c r="E414" s="400">
        <v>315</v>
      </c>
      <c r="F414" s="400">
        <v>2315</v>
      </c>
      <c r="G414" s="401">
        <v>13.606911447084233</v>
      </c>
      <c r="H414" s="400" t="s">
        <v>580</v>
      </c>
      <c r="I414" s="400">
        <v>20</v>
      </c>
      <c r="J414" s="401" t="s">
        <v>580</v>
      </c>
      <c r="K414" s="400">
        <v>310</v>
      </c>
      <c r="L414" s="400">
        <v>2295</v>
      </c>
      <c r="M414" s="401">
        <v>13.507625272331156</v>
      </c>
      <c r="N414" s="400">
        <v>325</v>
      </c>
      <c r="O414" s="400">
        <v>2220</v>
      </c>
      <c r="P414" s="401">
        <v>14.63963963963964</v>
      </c>
      <c r="Q414" s="400">
        <v>0</v>
      </c>
      <c r="R414" s="400">
        <v>0</v>
      </c>
      <c r="S414" s="401" t="s">
        <v>589</v>
      </c>
      <c r="T414" s="400">
        <v>325</v>
      </c>
      <c r="U414" s="400">
        <v>2220</v>
      </c>
      <c r="V414" s="401">
        <v>14.63963963963964</v>
      </c>
      <c r="W414" s="402">
        <v>1.0327281925554068</v>
      </c>
      <c r="X414" s="402">
        <v>1.1320143673084839</v>
      </c>
      <c r="Y414" s="402">
        <v>9.9286174753077105E-2</v>
      </c>
    </row>
    <row r="415" spans="2:25" x14ac:dyDescent="0.15">
      <c r="B415" s="346" t="s">
        <v>6</v>
      </c>
      <c r="C415" s="346" t="s">
        <v>114</v>
      </c>
      <c r="D415" s="346" t="s">
        <v>113</v>
      </c>
      <c r="E415" s="400">
        <v>695</v>
      </c>
      <c r="F415" s="400">
        <v>5010</v>
      </c>
      <c r="G415" s="401">
        <v>13.872255489021956</v>
      </c>
      <c r="H415" s="400">
        <v>150</v>
      </c>
      <c r="I415" s="400">
        <v>1045</v>
      </c>
      <c r="J415" s="401">
        <v>14.354066985645932</v>
      </c>
      <c r="K415" s="400">
        <v>545</v>
      </c>
      <c r="L415" s="400">
        <v>3965</v>
      </c>
      <c r="M415" s="401">
        <v>13.745271122320302</v>
      </c>
      <c r="N415" s="400">
        <v>650</v>
      </c>
      <c r="O415" s="400">
        <v>4620</v>
      </c>
      <c r="P415" s="401">
        <v>14.06926406926407</v>
      </c>
      <c r="Q415" s="400">
        <v>105</v>
      </c>
      <c r="R415" s="400">
        <v>725</v>
      </c>
      <c r="S415" s="401">
        <v>14.482758620689657</v>
      </c>
      <c r="T415" s="400">
        <v>545</v>
      </c>
      <c r="U415" s="400">
        <v>3895</v>
      </c>
      <c r="V415" s="401">
        <v>13.992297817715018</v>
      </c>
      <c r="W415" s="402">
        <v>0.19700858024211421</v>
      </c>
      <c r="X415" s="402">
        <v>0.247026695394716</v>
      </c>
      <c r="Y415" s="402">
        <v>5.0018115152601794E-2</v>
      </c>
    </row>
    <row r="416" spans="2:25" x14ac:dyDescent="0.15">
      <c r="B416" s="346" t="s">
        <v>6</v>
      </c>
      <c r="C416" s="346" t="s">
        <v>136</v>
      </c>
      <c r="D416" s="346" t="s">
        <v>135</v>
      </c>
      <c r="E416" s="400">
        <v>1110</v>
      </c>
      <c r="F416" s="400">
        <v>7910</v>
      </c>
      <c r="G416" s="401">
        <v>14.032869785082175</v>
      </c>
      <c r="H416" s="400">
        <v>570</v>
      </c>
      <c r="I416" s="400">
        <v>4175</v>
      </c>
      <c r="J416" s="401">
        <v>13.652694610778443</v>
      </c>
      <c r="K416" s="400">
        <v>540</v>
      </c>
      <c r="L416" s="400">
        <v>3735</v>
      </c>
      <c r="M416" s="401">
        <v>14.457831325301203</v>
      </c>
      <c r="N416" s="400">
        <v>505</v>
      </c>
      <c r="O416" s="400">
        <v>3805</v>
      </c>
      <c r="P416" s="401">
        <v>13.272010512483574</v>
      </c>
      <c r="Q416" s="400">
        <v>20</v>
      </c>
      <c r="R416" s="400">
        <v>175</v>
      </c>
      <c r="S416" s="401">
        <v>11.428571428571429</v>
      </c>
      <c r="T416" s="400">
        <v>485</v>
      </c>
      <c r="U416" s="400">
        <v>3630</v>
      </c>
      <c r="V416" s="401">
        <v>13.360881542699724</v>
      </c>
      <c r="W416" s="402">
        <v>-0.76085927259860142</v>
      </c>
      <c r="X416" s="402">
        <v>-1.0969497826014791</v>
      </c>
      <c r="Y416" s="402">
        <v>-0.33609051000287771</v>
      </c>
    </row>
    <row r="417" spans="2:25" x14ac:dyDescent="0.15">
      <c r="B417" s="346" t="s">
        <v>6</v>
      </c>
      <c r="C417" s="346" t="s">
        <v>34</v>
      </c>
      <c r="D417" s="346" t="s">
        <v>33</v>
      </c>
      <c r="E417" s="400">
        <v>430</v>
      </c>
      <c r="F417" s="400">
        <v>3225</v>
      </c>
      <c r="G417" s="401">
        <v>13.333333333333334</v>
      </c>
      <c r="H417" s="400">
        <v>110</v>
      </c>
      <c r="I417" s="400">
        <v>870</v>
      </c>
      <c r="J417" s="401">
        <v>12.643678160919542</v>
      </c>
      <c r="K417" s="400">
        <v>320</v>
      </c>
      <c r="L417" s="400">
        <v>2355</v>
      </c>
      <c r="M417" s="401">
        <v>13.588110403397028</v>
      </c>
      <c r="N417" s="400">
        <v>355</v>
      </c>
      <c r="O417" s="400">
        <v>2655</v>
      </c>
      <c r="P417" s="401">
        <v>13.370998116760829</v>
      </c>
      <c r="Q417" s="400">
        <v>50</v>
      </c>
      <c r="R417" s="400">
        <v>340</v>
      </c>
      <c r="S417" s="401">
        <v>14.705882352941178</v>
      </c>
      <c r="T417" s="400">
        <v>305</v>
      </c>
      <c r="U417" s="400">
        <v>2310</v>
      </c>
      <c r="V417" s="401">
        <v>13.203463203463203</v>
      </c>
      <c r="W417" s="402">
        <v>3.7664783427494797E-2</v>
      </c>
      <c r="X417" s="402">
        <v>-0.38464719993382523</v>
      </c>
      <c r="Y417" s="402">
        <v>-0.42231198336132003</v>
      </c>
    </row>
    <row r="418" spans="2:25" x14ac:dyDescent="0.15">
      <c r="B418" s="346" t="s">
        <v>6</v>
      </c>
      <c r="C418" s="346" t="s">
        <v>138</v>
      </c>
      <c r="D418" s="346" t="s">
        <v>137</v>
      </c>
      <c r="E418" s="400">
        <v>525</v>
      </c>
      <c r="F418" s="400">
        <v>3395</v>
      </c>
      <c r="G418" s="401">
        <v>15.463917525773196</v>
      </c>
      <c r="H418" s="400" t="s">
        <v>580</v>
      </c>
      <c r="I418" s="400">
        <v>30</v>
      </c>
      <c r="J418" s="401" t="s">
        <v>580</v>
      </c>
      <c r="K418" s="400">
        <v>525</v>
      </c>
      <c r="L418" s="400">
        <v>3365</v>
      </c>
      <c r="M418" s="401">
        <v>15.601783060921248</v>
      </c>
      <c r="N418" s="400">
        <v>505</v>
      </c>
      <c r="O418" s="400">
        <v>3475</v>
      </c>
      <c r="P418" s="401">
        <v>14.532374100719425</v>
      </c>
      <c r="Q418" s="400" t="s">
        <v>580</v>
      </c>
      <c r="R418" s="400">
        <v>30</v>
      </c>
      <c r="S418" s="401" t="s">
        <v>580</v>
      </c>
      <c r="T418" s="400">
        <v>500</v>
      </c>
      <c r="U418" s="400">
        <v>3445</v>
      </c>
      <c r="V418" s="401">
        <v>14.513788098693759</v>
      </c>
      <c r="W418" s="402">
        <v>-0.9315434250537713</v>
      </c>
      <c r="X418" s="402">
        <v>-1.0879949622274889</v>
      </c>
      <c r="Y418" s="402">
        <v>-0.15645153717371763</v>
      </c>
    </row>
    <row r="419" spans="2:25" x14ac:dyDescent="0.15">
      <c r="B419" s="346" t="s">
        <v>6</v>
      </c>
      <c r="C419" s="346" t="s">
        <v>140</v>
      </c>
      <c r="D419" s="346" t="s">
        <v>139</v>
      </c>
      <c r="E419" s="400">
        <v>1135</v>
      </c>
      <c r="F419" s="400">
        <v>8705</v>
      </c>
      <c r="G419" s="401">
        <v>13.038483630097645</v>
      </c>
      <c r="H419" s="400">
        <v>335</v>
      </c>
      <c r="I419" s="400">
        <v>2340</v>
      </c>
      <c r="J419" s="401">
        <v>14.316239316239315</v>
      </c>
      <c r="K419" s="400">
        <v>795</v>
      </c>
      <c r="L419" s="400">
        <v>6370</v>
      </c>
      <c r="M419" s="401">
        <v>12.480376766091052</v>
      </c>
      <c r="N419" s="400">
        <v>960</v>
      </c>
      <c r="O419" s="400">
        <v>6545</v>
      </c>
      <c r="P419" s="401">
        <v>14.667685255920551</v>
      </c>
      <c r="Q419" s="400">
        <v>35</v>
      </c>
      <c r="R419" s="400">
        <v>195</v>
      </c>
      <c r="S419" s="401">
        <v>17.948717948717949</v>
      </c>
      <c r="T419" s="400">
        <v>930</v>
      </c>
      <c r="U419" s="400">
        <v>6350</v>
      </c>
      <c r="V419" s="401">
        <v>14.645669291338583</v>
      </c>
      <c r="W419" s="402">
        <v>1.6292016258229065</v>
      </c>
      <c r="X419" s="402">
        <v>2.1652925252475317</v>
      </c>
      <c r="Y419" s="402">
        <v>0.53609089942462518</v>
      </c>
    </row>
    <row r="420" spans="2:25" x14ac:dyDescent="0.15">
      <c r="B420" s="346" t="s">
        <v>6</v>
      </c>
      <c r="C420" s="346" t="s">
        <v>70</v>
      </c>
      <c r="D420" s="346" t="s">
        <v>69</v>
      </c>
      <c r="E420" s="400">
        <v>450</v>
      </c>
      <c r="F420" s="400">
        <v>3135</v>
      </c>
      <c r="G420" s="401">
        <v>14.354066985645932</v>
      </c>
      <c r="H420" s="400">
        <v>315</v>
      </c>
      <c r="I420" s="400">
        <v>2115</v>
      </c>
      <c r="J420" s="401">
        <v>14.893617021276595</v>
      </c>
      <c r="K420" s="400">
        <v>135</v>
      </c>
      <c r="L420" s="400">
        <v>1020</v>
      </c>
      <c r="M420" s="401">
        <v>13.23529411764706</v>
      </c>
      <c r="N420" s="400">
        <v>165</v>
      </c>
      <c r="O420" s="400">
        <v>1175</v>
      </c>
      <c r="P420" s="401">
        <v>14.042553191489363</v>
      </c>
      <c r="Q420" s="400">
        <v>20</v>
      </c>
      <c r="R420" s="400">
        <v>125</v>
      </c>
      <c r="S420" s="401">
        <v>16</v>
      </c>
      <c r="T420" s="400">
        <v>145</v>
      </c>
      <c r="U420" s="400">
        <v>1050</v>
      </c>
      <c r="V420" s="401">
        <v>13.80952380952381</v>
      </c>
      <c r="W420" s="402">
        <v>-0.31151379415656955</v>
      </c>
      <c r="X420" s="402">
        <v>0.57422969187675044</v>
      </c>
      <c r="Y420" s="402">
        <v>0.88574348603331998</v>
      </c>
    </row>
    <row r="421" spans="2:25" x14ac:dyDescent="0.15">
      <c r="B421" s="346" t="s">
        <v>6</v>
      </c>
      <c r="C421" s="346" t="s">
        <v>282</v>
      </c>
      <c r="D421" s="346" t="s">
        <v>281</v>
      </c>
      <c r="E421" s="400">
        <v>900</v>
      </c>
      <c r="F421" s="400">
        <v>6820</v>
      </c>
      <c r="G421" s="401">
        <v>13.196480938416421</v>
      </c>
      <c r="H421" s="400">
        <v>335</v>
      </c>
      <c r="I421" s="400">
        <v>2605</v>
      </c>
      <c r="J421" s="401">
        <v>12.859884836852206</v>
      </c>
      <c r="K421" s="400">
        <v>565</v>
      </c>
      <c r="L421" s="400">
        <v>4215</v>
      </c>
      <c r="M421" s="401">
        <v>13.404507710557533</v>
      </c>
      <c r="N421" s="400">
        <v>550</v>
      </c>
      <c r="O421" s="400">
        <v>4130</v>
      </c>
      <c r="P421" s="401">
        <v>13.317191283292978</v>
      </c>
      <c r="Q421" s="400">
        <v>35</v>
      </c>
      <c r="R421" s="400">
        <v>220</v>
      </c>
      <c r="S421" s="401">
        <v>15.909090909090908</v>
      </c>
      <c r="T421" s="400">
        <v>520</v>
      </c>
      <c r="U421" s="400">
        <v>3910</v>
      </c>
      <c r="V421" s="401">
        <v>13.299232736572892</v>
      </c>
      <c r="W421" s="402">
        <v>0.12071034487655652</v>
      </c>
      <c r="X421" s="402">
        <v>-0.10527497398464192</v>
      </c>
      <c r="Y421" s="402">
        <v>-0.22598531886119844</v>
      </c>
    </row>
    <row r="422" spans="2:25" x14ac:dyDescent="0.15">
      <c r="B422" s="346" t="s">
        <v>6</v>
      </c>
      <c r="C422" s="346" t="s">
        <v>190</v>
      </c>
      <c r="D422" s="346" t="s">
        <v>189</v>
      </c>
      <c r="E422" s="400">
        <v>390</v>
      </c>
      <c r="F422" s="400">
        <v>2770</v>
      </c>
      <c r="G422" s="401">
        <v>14.079422382671481</v>
      </c>
      <c r="H422" s="400">
        <v>180</v>
      </c>
      <c r="I422" s="400">
        <v>1320</v>
      </c>
      <c r="J422" s="401">
        <v>13.636363636363635</v>
      </c>
      <c r="K422" s="400">
        <v>210</v>
      </c>
      <c r="L422" s="400">
        <v>1450</v>
      </c>
      <c r="M422" s="401">
        <v>14.482758620689657</v>
      </c>
      <c r="N422" s="400">
        <v>255</v>
      </c>
      <c r="O422" s="400">
        <v>1675</v>
      </c>
      <c r="P422" s="401">
        <v>15.223880597014924</v>
      </c>
      <c r="Q422" s="400">
        <v>40</v>
      </c>
      <c r="R422" s="400">
        <v>255</v>
      </c>
      <c r="S422" s="401">
        <v>15.686274509803921</v>
      </c>
      <c r="T422" s="400">
        <v>215</v>
      </c>
      <c r="U422" s="400">
        <v>1420</v>
      </c>
      <c r="V422" s="401">
        <v>15.140845070422534</v>
      </c>
      <c r="W422" s="402">
        <v>1.1444582143434427</v>
      </c>
      <c r="X422" s="402">
        <v>0.65808644973287755</v>
      </c>
      <c r="Y422" s="402">
        <v>-0.48637176461056519</v>
      </c>
    </row>
    <row r="423" spans="2:25" x14ac:dyDescent="0.15">
      <c r="B423" s="346" t="s">
        <v>6</v>
      </c>
      <c r="C423" s="346" t="s">
        <v>319</v>
      </c>
      <c r="D423" s="346" t="s">
        <v>318</v>
      </c>
      <c r="E423" s="400">
        <v>345</v>
      </c>
      <c r="F423" s="400">
        <v>2590</v>
      </c>
      <c r="G423" s="401">
        <v>13.320463320463322</v>
      </c>
      <c r="H423" s="400">
        <v>145</v>
      </c>
      <c r="I423" s="400">
        <v>1205</v>
      </c>
      <c r="J423" s="401">
        <v>12.033195020746888</v>
      </c>
      <c r="K423" s="400">
        <v>200</v>
      </c>
      <c r="L423" s="400">
        <v>1385</v>
      </c>
      <c r="M423" s="401">
        <v>14.440433212996389</v>
      </c>
      <c r="N423" s="400">
        <v>195</v>
      </c>
      <c r="O423" s="400">
        <v>1405</v>
      </c>
      <c r="P423" s="401">
        <v>13.87900355871886</v>
      </c>
      <c r="Q423" s="400" t="s">
        <v>580</v>
      </c>
      <c r="R423" s="400">
        <v>15</v>
      </c>
      <c r="S423" s="401" t="s">
        <v>580</v>
      </c>
      <c r="T423" s="400">
        <v>190</v>
      </c>
      <c r="U423" s="400">
        <v>1385</v>
      </c>
      <c r="V423" s="401">
        <v>13.718411552346572</v>
      </c>
      <c r="W423" s="402">
        <v>0.55854023825553867</v>
      </c>
      <c r="X423" s="402">
        <v>-0.72202166064981732</v>
      </c>
      <c r="Y423" s="402">
        <v>-1.280561898905356</v>
      </c>
    </row>
    <row r="424" spans="2:25" x14ac:dyDescent="0.15">
      <c r="B424" s="346" t="s">
        <v>6</v>
      </c>
      <c r="C424" s="346" t="s">
        <v>284</v>
      </c>
      <c r="D424" s="346" t="s">
        <v>283</v>
      </c>
      <c r="E424" s="400">
        <v>315</v>
      </c>
      <c r="F424" s="400">
        <v>2130</v>
      </c>
      <c r="G424" s="401">
        <v>14.788732394366196</v>
      </c>
      <c r="H424" s="400" t="s">
        <v>580</v>
      </c>
      <c r="I424" s="400">
        <v>55</v>
      </c>
      <c r="J424" s="401" t="s">
        <v>580</v>
      </c>
      <c r="K424" s="400">
        <v>310</v>
      </c>
      <c r="L424" s="400">
        <v>2075</v>
      </c>
      <c r="M424" s="401">
        <v>14.939759036144579</v>
      </c>
      <c r="N424" s="400">
        <v>345</v>
      </c>
      <c r="O424" s="400">
        <v>2105</v>
      </c>
      <c r="P424" s="401">
        <v>16.389548693586697</v>
      </c>
      <c r="Q424" s="400">
        <v>10</v>
      </c>
      <c r="R424" s="400">
        <v>45</v>
      </c>
      <c r="S424" s="401">
        <v>22.222222222222221</v>
      </c>
      <c r="T424" s="400">
        <v>335</v>
      </c>
      <c r="U424" s="400">
        <v>2060</v>
      </c>
      <c r="V424" s="401">
        <v>16.262135922330099</v>
      </c>
      <c r="W424" s="402">
        <v>1.6008162992205008</v>
      </c>
      <c r="X424" s="402">
        <v>1.3223768861855199</v>
      </c>
      <c r="Y424" s="402">
        <v>-0.27843941303498099</v>
      </c>
    </row>
    <row r="425" spans="2:25" x14ac:dyDescent="0.15">
      <c r="B425" s="346" t="s">
        <v>6</v>
      </c>
      <c r="C425" s="346" t="s">
        <v>286</v>
      </c>
      <c r="D425" s="346" t="s">
        <v>285</v>
      </c>
      <c r="E425" s="400">
        <v>260</v>
      </c>
      <c r="F425" s="400">
        <v>1785</v>
      </c>
      <c r="G425" s="401">
        <v>14.565826330532214</v>
      </c>
      <c r="H425" s="400" t="s">
        <v>580</v>
      </c>
      <c r="I425" s="400">
        <v>40</v>
      </c>
      <c r="J425" s="401" t="s">
        <v>580</v>
      </c>
      <c r="K425" s="400">
        <v>255</v>
      </c>
      <c r="L425" s="400">
        <v>1745</v>
      </c>
      <c r="M425" s="401">
        <v>14.613180515759314</v>
      </c>
      <c r="N425" s="400">
        <v>255</v>
      </c>
      <c r="O425" s="400">
        <v>1715</v>
      </c>
      <c r="P425" s="401">
        <v>14.868804664723031</v>
      </c>
      <c r="Q425" s="400">
        <v>10</v>
      </c>
      <c r="R425" s="400">
        <v>60</v>
      </c>
      <c r="S425" s="401">
        <v>16.666666666666664</v>
      </c>
      <c r="T425" s="400">
        <v>245</v>
      </c>
      <c r="U425" s="400">
        <v>1655</v>
      </c>
      <c r="V425" s="401">
        <v>14.803625377643503</v>
      </c>
      <c r="W425" s="402">
        <v>0.30297833419081677</v>
      </c>
      <c r="X425" s="402">
        <v>0.1904448618841883</v>
      </c>
      <c r="Y425" s="402">
        <v>-0.11253347230662847</v>
      </c>
    </row>
    <row r="426" spans="2:25" x14ac:dyDescent="0.15">
      <c r="B426" s="346" t="s">
        <v>6</v>
      </c>
      <c r="C426" s="346" t="s">
        <v>247</v>
      </c>
      <c r="D426" s="346" t="s">
        <v>246</v>
      </c>
      <c r="E426" s="400">
        <v>625</v>
      </c>
      <c r="F426" s="400">
        <v>3995</v>
      </c>
      <c r="G426" s="401">
        <v>15.644555694618273</v>
      </c>
      <c r="H426" s="400">
        <v>0</v>
      </c>
      <c r="I426" s="400">
        <v>0</v>
      </c>
      <c r="J426" s="401" t="s">
        <v>589</v>
      </c>
      <c r="K426" s="400">
        <v>625</v>
      </c>
      <c r="L426" s="400">
        <v>3995</v>
      </c>
      <c r="M426" s="401">
        <v>15.644555694618273</v>
      </c>
      <c r="N426" s="400">
        <v>580</v>
      </c>
      <c r="O426" s="400">
        <v>3950</v>
      </c>
      <c r="P426" s="401">
        <v>14.683544303797468</v>
      </c>
      <c r="Q426" s="400">
        <v>10</v>
      </c>
      <c r="R426" s="400">
        <v>55</v>
      </c>
      <c r="S426" s="401">
        <v>18.181818181818183</v>
      </c>
      <c r="T426" s="400">
        <v>570</v>
      </c>
      <c r="U426" s="400">
        <v>3895</v>
      </c>
      <c r="V426" s="401">
        <v>14.634146341463413</v>
      </c>
      <c r="W426" s="402">
        <v>-0.96101139082080422</v>
      </c>
      <c r="X426" s="402">
        <v>-1.0104093531548592</v>
      </c>
      <c r="Y426" s="402">
        <v>-4.9397962334055023E-2</v>
      </c>
    </row>
    <row r="427" spans="2:25" x14ac:dyDescent="0.15">
      <c r="B427" s="346" t="s">
        <v>6</v>
      </c>
      <c r="C427" s="346" t="s">
        <v>36</v>
      </c>
      <c r="D427" s="346" t="s">
        <v>35</v>
      </c>
      <c r="E427" s="400">
        <v>235</v>
      </c>
      <c r="F427" s="400">
        <v>1480</v>
      </c>
      <c r="G427" s="401">
        <v>15.878378378378377</v>
      </c>
      <c r="H427" s="400">
        <v>60</v>
      </c>
      <c r="I427" s="400">
        <v>390</v>
      </c>
      <c r="J427" s="401">
        <v>15.384615384615385</v>
      </c>
      <c r="K427" s="400">
        <v>170</v>
      </c>
      <c r="L427" s="400">
        <v>1090</v>
      </c>
      <c r="M427" s="401">
        <v>15.596330275229359</v>
      </c>
      <c r="N427" s="400">
        <v>225</v>
      </c>
      <c r="O427" s="400">
        <v>1460</v>
      </c>
      <c r="P427" s="401">
        <v>15.41095890410959</v>
      </c>
      <c r="Q427" s="400">
        <v>60</v>
      </c>
      <c r="R427" s="400">
        <v>410</v>
      </c>
      <c r="S427" s="401">
        <v>14.634146341463413</v>
      </c>
      <c r="T427" s="400">
        <v>165</v>
      </c>
      <c r="U427" s="400">
        <v>1045</v>
      </c>
      <c r="V427" s="401">
        <v>15.789473684210526</v>
      </c>
      <c r="W427" s="402">
        <v>-0.46741947426878738</v>
      </c>
      <c r="X427" s="402">
        <v>0.19314340898116633</v>
      </c>
      <c r="Y427" s="402">
        <v>0.66056288324995371</v>
      </c>
    </row>
    <row r="428" spans="2:25" x14ac:dyDescent="0.15">
      <c r="B428" s="346" t="s">
        <v>6</v>
      </c>
      <c r="C428" s="346" t="s">
        <v>249</v>
      </c>
      <c r="D428" s="346" t="s">
        <v>248</v>
      </c>
      <c r="E428" s="400">
        <v>270</v>
      </c>
      <c r="F428" s="400">
        <v>2230</v>
      </c>
      <c r="G428" s="401">
        <v>12.107623318385651</v>
      </c>
      <c r="H428" s="400">
        <v>50</v>
      </c>
      <c r="I428" s="400">
        <v>405</v>
      </c>
      <c r="J428" s="401">
        <v>12.345679012345679</v>
      </c>
      <c r="K428" s="400">
        <v>220</v>
      </c>
      <c r="L428" s="400">
        <v>1825</v>
      </c>
      <c r="M428" s="401">
        <v>12.054794520547945</v>
      </c>
      <c r="N428" s="400">
        <v>190</v>
      </c>
      <c r="O428" s="400">
        <v>1710</v>
      </c>
      <c r="P428" s="401">
        <v>11.111111111111111</v>
      </c>
      <c r="Q428" s="400" t="s">
        <v>580</v>
      </c>
      <c r="R428" s="400">
        <v>45</v>
      </c>
      <c r="S428" s="401" t="s">
        <v>580</v>
      </c>
      <c r="T428" s="400">
        <v>185</v>
      </c>
      <c r="U428" s="400">
        <v>1665</v>
      </c>
      <c r="V428" s="401">
        <v>11.111111111111111</v>
      </c>
      <c r="W428" s="402">
        <v>-0.99651220727453982</v>
      </c>
      <c r="X428" s="402">
        <v>-0.94368340943683471</v>
      </c>
      <c r="Y428" s="402">
        <v>5.282879783770511E-2</v>
      </c>
    </row>
    <row r="429" spans="2:25" x14ac:dyDescent="0.15">
      <c r="B429" s="346" t="s">
        <v>6</v>
      </c>
      <c r="C429" s="346" t="s">
        <v>72</v>
      </c>
      <c r="D429" s="346" t="s">
        <v>71</v>
      </c>
      <c r="E429" s="400">
        <v>450</v>
      </c>
      <c r="F429" s="400">
        <v>2960</v>
      </c>
      <c r="G429" s="401">
        <v>15.202702702702704</v>
      </c>
      <c r="H429" s="400">
        <v>75</v>
      </c>
      <c r="I429" s="400">
        <v>495</v>
      </c>
      <c r="J429" s="401">
        <v>15.151515151515152</v>
      </c>
      <c r="K429" s="400">
        <v>375</v>
      </c>
      <c r="L429" s="400">
        <v>2465</v>
      </c>
      <c r="M429" s="401">
        <v>15.212981744421908</v>
      </c>
      <c r="N429" s="400">
        <v>360</v>
      </c>
      <c r="O429" s="400">
        <v>2405</v>
      </c>
      <c r="P429" s="401">
        <v>14.96881496881497</v>
      </c>
      <c r="Q429" s="400">
        <v>0</v>
      </c>
      <c r="R429" s="400">
        <v>0</v>
      </c>
      <c r="S429" s="401" t="s">
        <v>589</v>
      </c>
      <c r="T429" s="400">
        <v>360</v>
      </c>
      <c r="U429" s="400">
        <v>2405</v>
      </c>
      <c r="V429" s="401">
        <v>14.96881496881497</v>
      </c>
      <c r="W429" s="402">
        <v>-0.23388773388773387</v>
      </c>
      <c r="X429" s="402">
        <v>-0.24416677560693856</v>
      </c>
      <c r="Y429" s="402">
        <v>-1.0279041719204685E-2</v>
      </c>
    </row>
    <row r="430" spans="2:25" x14ac:dyDescent="0.15">
      <c r="B430" s="346" t="s">
        <v>6</v>
      </c>
      <c r="C430" s="346" t="s">
        <v>116</v>
      </c>
      <c r="D430" s="346" t="s">
        <v>115</v>
      </c>
      <c r="E430" s="400">
        <v>435</v>
      </c>
      <c r="F430" s="400">
        <v>3205</v>
      </c>
      <c r="G430" s="401">
        <v>13.572542901716069</v>
      </c>
      <c r="H430" s="400">
        <v>145</v>
      </c>
      <c r="I430" s="400">
        <v>970</v>
      </c>
      <c r="J430" s="401">
        <v>14.948453608247423</v>
      </c>
      <c r="K430" s="400">
        <v>295</v>
      </c>
      <c r="L430" s="400">
        <v>2235</v>
      </c>
      <c r="M430" s="401">
        <v>13.199105145413871</v>
      </c>
      <c r="N430" s="400">
        <v>285</v>
      </c>
      <c r="O430" s="400">
        <v>2205</v>
      </c>
      <c r="P430" s="401">
        <v>12.925170068027212</v>
      </c>
      <c r="Q430" s="400" t="s">
        <v>580</v>
      </c>
      <c r="R430" s="400">
        <v>15</v>
      </c>
      <c r="S430" s="401" t="s">
        <v>580</v>
      </c>
      <c r="T430" s="400">
        <v>285</v>
      </c>
      <c r="U430" s="400">
        <v>2190</v>
      </c>
      <c r="V430" s="401">
        <v>13.013698630136986</v>
      </c>
      <c r="W430" s="402">
        <v>-0.64737283368885734</v>
      </c>
      <c r="X430" s="402">
        <v>-0.18540651527688468</v>
      </c>
      <c r="Y430" s="402">
        <v>0.46196631841197267</v>
      </c>
    </row>
    <row r="431" spans="2:25" x14ac:dyDescent="0.15">
      <c r="B431" s="346" t="s">
        <v>6</v>
      </c>
      <c r="C431" s="346" t="s">
        <v>142</v>
      </c>
      <c r="D431" s="346" t="s">
        <v>141</v>
      </c>
      <c r="E431" s="400">
        <v>55</v>
      </c>
      <c r="F431" s="400">
        <v>370</v>
      </c>
      <c r="G431" s="401">
        <v>14.864864864864865</v>
      </c>
      <c r="H431" s="400">
        <v>10</v>
      </c>
      <c r="I431" s="400">
        <v>75</v>
      </c>
      <c r="J431" s="401">
        <v>13.333333333333334</v>
      </c>
      <c r="K431" s="400">
        <v>45</v>
      </c>
      <c r="L431" s="400">
        <v>290</v>
      </c>
      <c r="M431" s="401">
        <v>15.517241379310345</v>
      </c>
      <c r="N431" s="400">
        <v>45</v>
      </c>
      <c r="O431" s="400">
        <v>350</v>
      </c>
      <c r="P431" s="401">
        <v>12.857142857142856</v>
      </c>
      <c r="Q431" s="400" t="s">
        <v>580</v>
      </c>
      <c r="R431" s="400">
        <v>50</v>
      </c>
      <c r="S431" s="401" t="s">
        <v>580</v>
      </c>
      <c r="T431" s="400">
        <v>45</v>
      </c>
      <c r="U431" s="400">
        <v>305</v>
      </c>
      <c r="V431" s="401">
        <v>14.754098360655737</v>
      </c>
      <c r="W431" s="402">
        <v>-2.007722007722009</v>
      </c>
      <c r="X431" s="402">
        <v>-0.76314301865460799</v>
      </c>
      <c r="Y431" s="402">
        <v>1.2445789890674011</v>
      </c>
    </row>
    <row r="432" spans="2:25" x14ac:dyDescent="0.15">
      <c r="B432" s="346" t="s">
        <v>6</v>
      </c>
      <c r="C432" s="346" t="s">
        <v>74</v>
      </c>
      <c r="D432" s="346" t="s">
        <v>73</v>
      </c>
      <c r="E432" s="400">
        <v>415</v>
      </c>
      <c r="F432" s="400">
        <v>2890</v>
      </c>
      <c r="G432" s="401">
        <v>14.359861591695502</v>
      </c>
      <c r="H432" s="400">
        <v>10</v>
      </c>
      <c r="I432" s="400">
        <v>55</v>
      </c>
      <c r="J432" s="401">
        <v>18.181818181818183</v>
      </c>
      <c r="K432" s="400">
        <v>410</v>
      </c>
      <c r="L432" s="400">
        <v>2835</v>
      </c>
      <c r="M432" s="401">
        <v>14.462081128747794</v>
      </c>
      <c r="N432" s="400">
        <v>390</v>
      </c>
      <c r="O432" s="400">
        <v>2920</v>
      </c>
      <c r="P432" s="401">
        <v>13.356164383561644</v>
      </c>
      <c r="Q432" s="400">
        <v>10</v>
      </c>
      <c r="R432" s="400">
        <v>90</v>
      </c>
      <c r="S432" s="401">
        <v>11.111111111111111</v>
      </c>
      <c r="T432" s="400">
        <v>380</v>
      </c>
      <c r="U432" s="400">
        <v>2830</v>
      </c>
      <c r="V432" s="401">
        <v>13.427561837455832</v>
      </c>
      <c r="W432" s="402">
        <v>-1.0036972081338575</v>
      </c>
      <c r="X432" s="402">
        <v>-1.0345192912919625</v>
      </c>
      <c r="Y432" s="402">
        <v>-3.0822083158104974E-2</v>
      </c>
    </row>
    <row r="433" spans="2:25" x14ac:dyDescent="0.15">
      <c r="B433" s="346" t="s">
        <v>6</v>
      </c>
      <c r="C433" s="346" t="s">
        <v>154</v>
      </c>
      <c r="D433" s="346" t="s">
        <v>153</v>
      </c>
      <c r="E433" s="400">
        <v>675</v>
      </c>
      <c r="F433" s="400">
        <v>4630</v>
      </c>
      <c r="G433" s="401">
        <v>14.578833693304535</v>
      </c>
      <c r="H433" s="400">
        <v>35</v>
      </c>
      <c r="I433" s="400">
        <v>240</v>
      </c>
      <c r="J433" s="401">
        <v>14.583333333333334</v>
      </c>
      <c r="K433" s="400">
        <v>640</v>
      </c>
      <c r="L433" s="400">
        <v>4390</v>
      </c>
      <c r="M433" s="401">
        <v>14.578587699316628</v>
      </c>
      <c r="N433" s="400">
        <v>605</v>
      </c>
      <c r="O433" s="400">
        <v>4085</v>
      </c>
      <c r="P433" s="401">
        <v>14.810281517747859</v>
      </c>
      <c r="Q433" s="400">
        <v>10</v>
      </c>
      <c r="R433" s="400">
        <v>45</v>
      </c>
      <c r="S433" s="401">
        <v>22.222222222222221</v>
      </c>
      <c r="T433" s="400">
        <v>595</v>
      </c>
      <c r="U433" s="400">
        <v>4040</v>
      </c>
      <c r="V433" s="401">
        <v>14.727722772277227</v>
      </c>
      <c r="W433" s="402">
        <v>0.23144782444332357</v>
      </c>
      <c r="X433" s="402">
        <v>0.14913507296059869</v>
      </c>
      <c r="Y433" s="402">
        <v>-8.2312751482724877E-2</v>
      </c>
    </row>
    <row r="434" spans="2:25" x14ac:dyDescent="0.15">
      <c r="B434" s="346" t="s">
        <v>6</v>
      </c>
      <c r="C434" s="346" t="s">
        <v>76</v>
      </c>
      <c r="D434" s="346" t="s">
        <v>75</v>
      </c>
      <c r="E434" s="400">
        <v>400</v>
      </c>
      <c r="F434" s="400">
        <v>2795</v>
      </c>
      <c r="G434" s="401">
        <v>14.311270125223613</v>
      </c>
      <c r="H434" s="400">
        <v>25</v>
      </c>
      <c r="I434" s="400">
        <v>210</v>
      </c>
      <c r="J434" s="401">
        <v>11.904761904761903</v>
      </c>
      <c r="K434" s="400">
        <v>375</v>
      </c>
      <c r="L434" s="400">
        <v>2585</v>
      </c>
      <c r="M434" s="401">
        <v>14.506769825918761</v>
      </c>
      <c r="N434" s="400">
        <v>435</v>
      </c>
      <c r="O434" s="400">
        <v>2830</v>
      </c>
      <c r="P434" s="401">
        <v>15.371024734982333</v>
      </c>
      <c r="Q434" s="400">
        <v>35</v>
      </c>
      <c r="R434" s="400">
        <v>245</v>
      </c>
      <c r="S434" s="401">
        <v>14.285714285714285</v>
      </c>
      <c r="T434" s="400">
        <v>400</v>
      </c>
      <c r="U434" s="400">
        <v>2585</v>
      </c>
      <c r="V434" s="401">
        <v>15.473887814313347</v>
      </c>
      <c r="W434" s="402">
        <v>1.0597546097587198</v>
      </c>
      <c r="X434" s="402">
        <v>0.96711798839458574</v>
      </c>
      <c r="Y434" s="402">
        <v>-9.2636621364134086E-2</v>
      </c>
    </row>
    <row r="435" spans="2:25" x14ac:dyDescent="0.15">
      <c r="B435" s="346" t="s">
        <v>6</v>
      </c>
      <c r="C435" s="346" t="s">
        <v>118</v>
      </c>
      <c r="D435" s="346" t="s">
        <v>117</v>
      </c>
      <c r="E435" s="400">
        <v>835</v>
      </c>
      <c r="F435" s="400">
        <v>6170</v>
      </c>
      <c r="G435" s="401">
        <v>13.53322528363047</v>
      </c>
      <c r="H435" s="400">
        <v>220</v>
      </c>
      <c r="I435" s="400">
        <v>1555</v>
      </c>
      <c r="J435" s="401">
        <v>14.14790996784566</v>
      </c>
      <c r="K435" s="400">
        <v>615</v>
      </c>
      <c r="L435" s="400">
        <v>4620</v>
      </c>
      <c r="M435" s="401">
        <v>13.311688311688311</v>
      </c>
      <c r="N435" s="400">
        <v>625</v>
      </c>
      <c r="O435" s="400">
        <v>4680</v>
      </c>
      <c r="P435" s="401">
        <v>13.354700854700855</v>
      </c>
      <c r="Q435" s="400">
        <v>30</v>
      </c>
      <c r="R435" s="400">
        <v>235</v>
      </c>
      <c r="S435" s="401">
        <v>12.76595744680851</v>
      </c>
      <c r="T435" s="400">
        <v>595</v>
      </c>
      <c r="U435" s="400">
        <v>4440</v>
      </c>
      <c r="V435" s="401">
        <v>13.400900900900901</v>
      </c>
      <c r="W435" s="402">
        <v>-0.17852442892961484</v>
      </c>
      <c r="X435" s="402">
        <v>8.9212589212589677E-2</v>
      </c>
      <c r="Y435" s="402">
        <v>0.26773701814220452</v>
      </c>
    </row>
    <row r="436" spans="2:25" x14ac:dyDescent="0.15">
      <c r="B436" s="346" t="s">
        <v>6</v>
      </c>
      <c r="C436" s="346" t="s">
        <v>156</v>
      </c>
      <c r="D436" s="346" t="s">
        <v>155</v>
      </c>
      <c r="E436" s="400">
        <v>345</v>
      </c>
      <c r="F436" s="400">
        <v>2550</v>
      </c>
      <c r="G436" s="401">
        <v>13.529411764705882</v>
      </c>
      <c r="H436" s="400">
        <v>230</v>
      </c>
      <c r="I436" s="400">
        <v>1765</v>
      </c>
      <c r="J436" s="401">
        <v>13.031161473087819</v>
      </c>
      <c r="K436" s="400">
        <v>115</v>
      </c>
      <c r="L436" s="400">
        <v>785</v>
      </c>
      <c r="M436" s="401">
        <v>14.64968152866242</v>
      </c>
      <c r="N436" s="400">
        <v>115</v>
      </c>
      <c r="O436" s="400">
        <v>815</v>
      </c>
      <c r="P436" s="401">
        <v>14.110429447852759</v>
      </c>
      <c r="Q436" s="400">
        <v>10</v>
      </c>
      <c r="R436" s="400">
        <v>55</v>
      </c>
      <c r="S436" s="401">
        <v>18.181818181818183</v>
      </c>
      <c r="T436" s="400">
        <v>105</v>
      </c>
      <c r="U436" s="400">
        <v>760</v>
      </c>
      <c r="V436" s="401">
        <v>13.815789473684212</v>
      </c>
      <c r="W436" s="402">
        <v>0.58101768314687696</v>
      </c>
      <c r="X436" s="402">
        <v>-0.8338920549782074</v>
      </c>
      <c r="Y436" s="402">
        <v>-1.4149097381250844</v>
      </c>
    </row>
    <row r="437" spans="2:25" x14ac:dyDescent="0.15">
      <c r="B437" s="346" t="s">
        <v>6</v>
      </c>
      <c r="C437" s="346" t="s">
        <v>288</v>
      </c>
      <c r="D437" s="346" t="s">
        <v>287</v>
      </c>
      <c r="E437" s="400">
        <v>330</v>
      </c>
      <c r="F437" s="400">
        <v>2305</v>
      </c>
      <c r="G437" s="401">
        <v>14.316702819956618</v>
      </c>
      <c r="H437" s="400">
        <v>0</v>
      </c>
      <c r="I437" s="400">
        <v>0</v>
      </c>
      <c r="J437" s="401" t="s">
        <v>589</v>
      </c>
      <c r="K437" s="400">
        <v>330</v>
      </c>
      <c r="L437" s="400">
        <v>2305</v>
      </c>
      <c r="M437" s="401">
        <v>14.316702819956618</v>
      </c>
      <c r="N437" s="400">
        <v>380</v>
      </c>
      <c r="O437" s="400">
        <v>2355</v>
      </c>
      <c r="P437" s="401">
        <v>16.13588110403397</v>
      </c>
      <c r="Q437" s="400">
        <v>0</v>
      </c>
      <c r="R437" s="400">
        <v>0</v>
      </c>
      <c r="S437" s="401" t="s">
        <v>589</v>
      </c>
      <c r="T437" s="400">
        <v>380</v>
      </c>
      <c r="U437" s="400">
        <v>2355</v>
      </c>
      <c r="V437" s="401">
        <v>16.13588110403397</v>
      </c>
      <c r="W437" s="402">
        <v>1.8191782840773527</v>
      </c>
      <c r="X437" s="402">
        <v>1.8191782840773527</v>
      </c>
      <c r="Y437" s="402">
        <v>0</v>
      </c>
    </row>
    <row r="438" spans="2:25" x14ac:dyDescent="0.15">
      <c r="B438" s="346" t="s">
        <v>6</v>
      </c>
      <c r="C438" s="346" t="s">
        <v>158</v>
      </c>
      <c r="D438" s="346" t="s">
        <v>157</v>
      </c>
      <c r="E438" s="400">
        <v>330</v>
      </c>
      <c r="F438" s="400">
        <v>2480</v>
      </c>
      <c r="G438" s="401">
        <v>13.306451612903224</v>
      </c>
      <c r="H438" s="400">
        <v>0</v>
      </c>
      <c r="I438" s="400">
        <v>0</v>
      </c>
      <c r="J438" s="401" t="s">
        <v>589</v>
      </c>
      <c r="K438" s="400">
        <v>330</v>
      </c>
      <c r="L438" s="400">
        <v>2480</v>
      </c>
      <c r="M438" s="401">
        <v>13.306451612903224</v>
      </c>
      <c r="N438" s="400">
        <v>305</v>
      </c>
      <c r="O438" s="400">
        <v>2410</v>
      </c>
      <c r="P438" s="401">
        <v>12.655601659751037</v>
      </c>
      <c r="Q438" s="400">
        <v>0</v>
      </c>
      <c r="R438" s="400">
        <v>0</v>
      </c>
      <c r="S438" s="401" t="s">
        <v>589</v>
      </c>
      <c r="T438" s="400">
        <v>305</v>
      </c>
      <c r="U438" s="400">
        <v>2410</v>
      </c>
      <c r="V438" s="401">
        <v>12.655601659751037</v>
      </c>
      <c r="W438" s="402">
        <v>-0.65084995315218741</v>
      </c>
      <c r="X438" s="402">
        <v>-0.65084995315218741</v>
      </c>
      <c r="Y438" s="402">
        <v>0</v>
      </c>
    </row>
    <row r="439" spans="2:25" x14ac:dyDescent="0.15">
      <c r="B439" s="346" t="s">
        <v>6</v>
      </c>
      <c r="C439" s="346" t="s">
        <v>323</v>
      </c>
      <c r="D439" s="346" t="s">
        <v>322</v>
      </c>
      <c r="E439" s="400">
        <v>645</v>
      </c>
      <c r="F439" s="400">
        <v>4840</v>
      </c>
      <c r="G439" s="401">
        <v>13.326446280991735</v>
      </c>
      <c r="H439" s="400">
        <v>140</v>
      </c>
      <c r="I439" s="400">
        <v>1085</v>
      </c>
      <c r="J439" s="401">
        <v>12.903225806451612</v>
      </c>
      <c r="K439" s="400">
        <v>510</v>
      </c>
      <c r="L439" s="400">
        <v>3755</v>
      </c>
      <c r="M439" s="401">
        <v>13.581890812250332</v>
      </c>
      <c r="N439" s="400">
        <v>585</v>
      </c>
      <c r="O439" s="400">
        <v>4035</v>
      </c>
      <c r="P439" s="401">
        <v>14.49814126394052</v>
      </c>
      <c r="Q439" s="400">
        <v>50</v>
      </c>
      <c r="R439" s="400">
        <v>365</v>
      </c>
      <c r="S439" s="401">
        <v>13.698630136986301</v>
      </c>
      <c r="T439" s="400">
        <v>530</v>
      </c>
      <c r="U439" s="400">
        <v>3670</v>
      </c>
      <c r="V439" s="401">
        <v>14.441416893732969</v>
      </c>
      <c r="W439" s="402">
        <v>1.1716949829487842</v>
      </c>
      <c r="X439" s="402">
        <v>0.85952608148263643</v>
      </c>
      <c r="Y439" s="402">
        <v>-0.31216890146614773</v>
      </c>
    </row>
    <row r="440" spans="2:25" x14ac:dyDescent="0.15">
      <c r="B440" s="346" t="s">
        <v>6</v>
      </c>
      <c r="C440" s="346" t="s">
        <v>325</v>
      </c>
      <c r="D440" s="346" t="s">
        <v>324</v>
      </c>
      <c r="E440" s="400">
        <v>380</v>
      </c>
      <c r="F440" s="400">
        <v>3045</v>
      </c>
      <c r="G440" s="401">
        <v>12.479474548440066</v>
      </c>
      <c r="H440" s="400" t="s">
        <v>580</v>
      </c>
      <c r="I440" s="400">
        <v>35</v>
      </c>
      <c r="J440" s="401" t="s">
        <v>580</v>
      </c>
      <c r="K440" s="400">
        <v>375</v>
      </c>
      <c r="L440" s="400">
        <v>3010</v>
      </c>
      <c r="M440" s="401">
        <v>12.458471760797343</v>
      </c>
      <c r="N440" s="400">
        <v>385</v>
      </c>
      <c r="O440" s="400">
        <v>3020</v>
      </c>
      <c r="P440" s="401">
        <v>12.748344370860929</v>
      </c>
      <c r="Q440" s="400">
        <v>15</v>
      </c>
      <c r="R440" s="400">
        <v>75</v>
      </c>
      <c r="S440" s="401">
        <v>20</v>
      </c>
      <c r="T440" s="400">
        <v>370</v>
      </c>
      <c r="U440" s="400">
        <v>2945</v>
      </c>
      <c r="V440" s="401">
        <v>12.563667232597622</v>
      </c>
      <c r="W440" s="402">
        <v>0.26886982242086255</v>
      </c>
      <c r="X440" s="402">
        <v>0.10519547180027899</v>
      </c>
      <c r="Y440" s="402">
        <v>-0.16367435062058355</v>
      </c>
    </row>
    <row r="441" spans="2:25" x14ac:dyDescent="0.15">
      <c r="B441" s="346" t="s">
        <v>6</v>
      </c>
      <c r="C441" s="346" t="s">
        <v>38</v>
      </c>
      <c r="D441" s="346" t="s">
        <v>37</v>
      </c>
      <c r="E441" s="400">
        <v>200</v>
      </c>
      <c r="F441" s="400">
        <v>1595</v>
      </c>
      <c r="G441" s="401">
        <v>12.539184952978054</v>
      </c>
      <c r="H441" s="400">
        <v>0</v>
      </c>
      <c r="I441" s="400">
        <v>0</v>
      </c>
      <c r="J441" s="401" t="s">
        <v>589</v>
      </c>
      <c r="K441" s="400">
        <v>200</v>
      </c>
      <c r="L441" s="400">
        <v>1595</v>
      </c>
      <c r="M441" s="401">
        <v>12.539184952978054</v>
      </c>
      <c r="N441" s="400">
        <v>210</v>
      </c>
      <c r="O441" s="400">
        <v>1625</v>
      </c>
      <c r="P441" s="401">
        <v>12.923076923076923</v>
      </c>
      <c r="Q441" s="400">
        <v>0</v>
      </c>
      <c r="R441" s="400">
        <v>0</v>
      </c>
      <c r="S441" s="401" t="s">
        <v>589</v>
      </c>
      <c r="T441" s="400">
        <v>210</v>
      </c>
      <c r="U441" s="400">
        <v>1625</v>
      </c>
      <c r="V441" s="401">
        <v>12.923076923076923</v>
      </c>
      <c r="W441" s="402">
        <v>0.383891970098869</v>
      </c>
      <c r="X441" s="402">
        <v>0.383891970098869</v>
      </c>
      <c r="Y441" s="402">
        <v>0</v>
      </c>
    </row>
    <row r="442" spans="2:25" x14ac:dyDescent="0.15">
      <c r="B442" s="346" t="s">
        <v>6</v>
      </c>
      <c r="C442" s="346" t="s">
        <v>290</v>
      </c>
      <c r="D442" s="346" t="s">
        <v>289</v>
      </c>
      <c r="E442" s="400">
        <v>340</v>
      </c>
      <c r="F442" s="400">
        <v>2610</v>
      </c>
      <c r="G442" s="401">
        <v>13.026819923371647</v>
      </c>
      <c r="H442" s="400" t="s">
        <v>580</v>
      </c>
      <c r="I442" s="400">
        <v>30</v>
      </c>
      <c r="J442" s="401" t="s">
        <v>580</v>
      </c>
      <c r="K442" s="400">
        <v>335</v>
      </c>
      <c r="L442" s="400">
        <v>2580</v>
      </c>
      <c r="M442" s="401">
        <v>12.984496124031008</v>
      </c>
      <c r="N442" s="400">
        <v>200</v>
      </c>
      <c r="O442" s="400">
        <v>1430</v>
      </c>
      <c r="P442" s="401">
        <v>13.986013986013987</v>
      </c>
      <c r="Q442" s="400">
        <v>0</v>
      </c>
      <c r="R442" s="400">
        <v>0</v>
      </c>
      <c r="S442" s="401" t="s">
        <v>589</v>
      </c>
      <c r="T442" s="400">
        <v>200</v>
      </c>
      <c r="U442" s="400">
        <v>1430</v>
      </c>
      <c r="V442" s="401">
        <v>13.986013986013987</v>
      </c>
      <c r="W442" s="402">
        <v>0.95919406264233942</v>
      </c>
      <c r="X442" s="402">
        <v>1.001517861982979</v>
      </c>
      <c r="Y442" s="402">
        <v>4.2323799340639567E-2</v>
      </c>
    </row>
    <row r="443" spans="2:25" x14ac:dyDescent="0.15">
      <c r="B443" s="346" t="s">
        <v>6</v>
      </c>
      <c r="C443" s="346" t="s">
        <v>192</v>
      </c>
      <c r="D443" s="346" t="s">
        <v>191</v>
      </c>
      <c r="E443" s="400">
        <v>265</v>
      </c>
      <c r="F443" s="400">
        <v>1985</v>
      </c>
      <c r="G443" s="401">
        <v>13.350125944584383</v>
      </c>
      <c r="H443" s="400">
        <v>0</v>
      </c>
      <c r="I443" s="400">
        <v>0</v>
      </c>
      <c r="J443" s="401" t="s">
        <v>589</v>
      </c>
      <c r="K443" s="400">
        <v>265</v>
      </c>
      <c r="L443" s="400">
        <v>1985</v>
      </c>
      <c r="M443" s="401">
        <v>13.350125944584383</v>
      </c>
      <c r="N443" s="400">
        <v>275</v>
      </c>
      <c r="O443" s="400">
        <v>2035</v>
      </c>
      <c r="P443" s="401">
        <v>13.513513513513514</v>
      </c>
      <c r="Q443" s="400">
        <v>0</v>
      </c>
      <c r="R443" s="400">
        <v>0</v>
      </c>
      <c r="S443" s="401" t="s">
        <v>589</v>
      </c>
      <c r="T443" s="400">
        <v>275</v>
      </c>
      <c r="U443" s="400">
        <v>2035</v>
      </c>
      <c r="V443" s="401">
        <v>13.513513513513514</v>
      </c>
      <c r="W443" s="402">
        <v>0.16338756892913153</v>
      </c>
      <c r="X443" s="402">
        <v>0.16338756892913153</v>
      </c>
      <c r="Y443" s="402">
        <v>0</v>
      </c>
    </row>
    <row r="444" spans="2:25" x14ac:dyDescent="0.15">
      <c r="B444" s="346" t="s">
        <v>6</v>
      </c>
      <c r="C444" s="346" t="s">
        <v>251</v>
      </c>
      <c r="D444" s="346" t="s">
        <v>250</v>
      </c>
      <c r="E444" s="400">
        <v>435</v>
      </c>
      <c r="F444" s="400">
        <v>3095</v>
      </c>
      <c r="G444" s="401">
        <v>14.054927302100161</v>
      </c>
      <c r="H444" s="400">
        <v>65</v>
      </c>
      <c r="I444" s="400">
        <v>455</v>
      </c>
      <c r="J444" s="401">
        <v>14.285714285714285</v>
      </c>
      <c r="K444" s="400">
        <v>365</v>
      </c>
      <c r="L444" s="400">
        <v>2640</v>
      </c>
      <c r="M444" s="401">
        <v>13.825757575757574</v>
      </c>
      <c r="N444" s="400">
        <v>355</v>
      </c>
      <c r="O444" s="400">
        <v>2455</v>
      </c>
      <c r="P444" s="401">
        <v>14.460285132382891</v>
      </c>
      <c r="Q444" s="400" t="s">
        <v>580</v>
      </c>
      <c r="R444" s="400">
        <v>25</v>
      </c>
      <c r="S444" s="401" t="s">
        <v>580</v>
      </c>
      <c r="T444" s="400">
        <v>350</v>
      </c>
      <c r="U444" s="400">
        <v>2430</v>
      </c>
      <c r="V444" s="401">
        <v>14.403292181069959</v>
      </c>
      <c r="W444" s="402">
        <v>0.40535783028273009</v>
      </c>
      <c r="X444" s="402">
        <v>0.5775346053123851</v>
      </c>
      <c r="Y444" s="402">
        <v>0.172176775029655</v>
      </c>
    </row>
    <row r="445" spans="2:25" x14ac:dyDescent="0.15">
      <c r="B445" s="346" t="s">
        <v>6</v>
      </c>
      <c r="C445" s="346" t="s">
        <v>78</v>
      </c>
      <c r="D445" s="346" t="s">
        <v>77</v>
      </c>
      <c r="E445" s="400">
        <v>285</v>
      </c>
      <c r="F445" s="400">
        <v>2030</v>
      </c>
      <c r="G445" s="401">
        <v>14.039408866995073</v>
      </c>
      <c r="H445" s="400">
        <v>55</v>
      </c>
      <c r="I445" s="400">
        <v>375</v>
      </c>
      <c r="J445" s="401">
        <v>14.666666666666666</v>
      </c>
      <c r="K445" s="400">
        <v>230</v>
      </c>
      <c r="L445" s="400">
        <v>1655</v>
      </c>
      <c r="M445" s="401">
        <v>13.897280966767372</v>
      </c>
      <c r="N445" s="400">
        <v>250</v>
      </c>
      <c r="O445" s="400">
        <v>1610</v>
      </c>
      <c r="P445" s="401">
        <v>15.527950310559005</v>
      </c>
      <c r="Q445" s="400" t="s">
        <v>580</v>
      </c>
      <c r="R445" s="400">
        <v>25</v>
      </c>
      <c r="S445" s="401" t="s">
        <v>580</v>
      </c>
      <c r="T445" s="400">
        <v>245</v>
      </c>
      <c r="U445" s="400">
        <v>1585</v>
      </c>
      <c r="V445" s="401">
        <v>15.457413249211358</v>
      </c>
      <c r="W445" s="402">
        <v>1.4885414435639319</v>
      </c>
      <c r="X445" s="402">
        <v>1.5601322824439858</v>
      </c>
      <c r="Y445" s="402">
        <v>7.1590838880053909E-2</v>
      </c>
    </row>
    <row r="446" spans="2:25" x14ac:dyDescent="0.15">
      <c r="B446" s="346" t="s">
        <v>6</v>
      </c>
      <c r="C446" s="346" t="s">
        <v>160</v>
      </c>
      <c r="D446" s="346" t="s">
        <v>159</v>
      </c>
      <c r="E446" s="400">
        <v>1295</v>
      </c>
      <c r="F446" s="400">
        <v>8755</v>
      </c>
      <c r="G446" s="401">
        <v>14.79154768703598</v>
      </c>
      <c r="H446" s="400">
        <v>305</v>
      </c>
      <c r="I446" s="400">
        <v>2135</v>
      </c>
      <c r="J446" s="401">
        <v>14.285714285714285</v>
      </c>
      <c r="K446" s="400">
        <v>990</v>
      </c>
      <c r="L446" s="400">
        <v>6620</v>
      </c>
      <c r="M446" s="401">
        <v>14.954682779456194</v>
      </c>
      <c r="N446" s="400">
        <v>895</v>
      </c>
      <c r="O446" s="400">
        <v>6435</v>
      </c>
      <c r="P446" s="401">
        <v>13.908313908313907</v>
      </c>
      <c r="Q446" s="400">
        <v>30</v>
      </c>
      <c r="R446" s="400">
        <v>180</v>
      </c>
      <c r="S446" s="401">
        <v>16.666666666666664</v>
      </c>
      <c r="T446" s="400">
        <v>865</v>
      </c>
      <c r="U446" s="400">
        <v>6255</v>
      </c>
      <c r="V446" s="401">
        <v>13.828936850519586</v>
      </c>
      <c r="W446" s="402">
        <v>-0.88323377872207232</v>
      </c>
      <c r="X446" s="402">
        <v>-1.1257459289366079</v>
      </c>
      <c r="Y446" s="402">
        <v>-0.24251215021453554</v>
      </c>
    </row>
    <row r="447" spans="2:25" x14ac:dyDescent="0.15">
      <c r="B447" s="346" t="s">
        <v>6</v>
      </c>
      <c r="C447" s="346" t="s">
        <v>80</v>
      </c>
      <c r="D447" s="346" t="s">
        <v>79</v>
      </c>
      <c r="E447" s="400">
        <v>440</v>
      </c>
      <c r="F447" s="400">
        <v>3285</v>
      </c>
      <c r="G447" s="401">
        <v>13.394216133942161</v>
      </c>
      <c r="H447" s="400" t="s">
        <v>580</v>
      </c>
      <c r="I447" s="400">
        <v>85</v>
      </c>
      <c r="J447" s="401" t="s">
        <v>580</v>
      </c>
      <c r="K447" s="400">
        <v>435</v>
      </c>
      <c r="L447" s="400">
        <v>3205</v>
      </c>
      <c r="M447" s="401">
        <v>13.572542901716069</v>
      </c>
      <c r="N447" s="400">
        <v>485</v>
      </c>
      <c r="O447" s="400">
        <v>3315</v>
      </c>
      <c r="P447" s="401">
        <v>14.630467571644044</v>
      </c>
      <c r="Q447" s="400">
        <v>15</v>
      </c>
      <c r="R447" s="400">
        <v>90</v>
      </c>
      <c r="S447" s="401">
        <v>16.666666666666664</v>
      </c>
      <c r="T447" s="400">
        <v>470</v>
      </c>
      <c r="U447" s="400">
        <v>3220</v>
      </c>
      <c r="V447" s="401">
        <v>14.596273291925465</v>
      </c>
      <c r="W447" s="402">
        <v>1.2362514377018829</v>
      </c>
      <c r="X447" s="402">
        <v>1.0237303902093959</v>
      </c>
      <c r="Y447" s="402">
        <v>-0.21252104749248701</v>
      </c>
    </row>
    <row r="448" spans="2:25" x14ac:dyDescent="0.15">
      <c r="B448" s="346" t="s">
        <v>6</v>
      </c>
      <c r="C448" s="346" t="s">
        <v>40</v>
      </c>
      <c r="D448" s="346" t="s">
        <v>39</v>
      </c>
      <c r="E448" s="400">
        <v>375</v>
      </c>
      <c r="F448" s="400">
        <v>2420</v>
      </c>
      <c r="G448" s="401">
        <v>15.495867768595042</v>
      </c>
      <c r="H448" s="400">
        <v>205</v>
      </c>
      <c r="I448" s="400">
        <v>1345</v>
      </c>
      <c r="J448" s="401">
        <v>15.241635687732341</v>
      </c>
      <c r="K448" s="400">
        <v>170</v>
      </c>
      <c r="L448" s="400">
        <v>1075</v>
      </c>
      <c r="M448" s="401">
        <v>15.813953488372093</v>
      </c>
      <c r="N448" s="400">
        <v>190</v>
      </c>
      <c r="O448" s="400">
        <v>1270</v>
      </c>
      <c r="P448" s="401">
        <v>14.960629921259844</v>
      </c>
      <c r="Q448" s="400">
        <v>45</v>
      </c>
      <c r="R448" s="400">
        <v>250</v>
      </c>
      <c r="S448" s="401">
        <v>18</v>
      </c>
      <c r="T448" s="400">
        <v>145</v>
      </c>
      <c r="U448" s="400">
        <v>1020</v>
      </c>
      <c r="V448" s="401">
        <v>14.215686274509803</v>
      </c>
      <c r="W448" s="402">
        <v>-0.53523784733519797</v>
      </c>
      <c r="X448" s="402">
        <v>-1.5982672138622895</v>
      </c>
      <c r="Y448" s="402">
        <v>-1.0630293665270916</v>
      </c>
    </row>
    <row r="449" spans="2:25" x14ac:dyDescent="0.15">
      <c r="B449" s="346" t="s">
        <v>6</v>
      </c>
      <c r="C449" s="346" t="s">
        <v>162</v>
      </c>
      <c r="D449" s="346" t="s">
        <v>161</v>
      </c>
      <c r="E449" s="400">
        <v>455</v>
      </c>
      <c r="F449" s="400">
        <v>3045</v>
      </c>
      <c r="G449" s="401">
        <v>14.942528735632186</v>
      </c>
      <c r="H449" s="400">
        <v>40</v>
      </c>
      <c r="I449" s="400">
        <v>210</v>
      </c>
      <c r="J449" s="401">
        <v>19.047619047619047</v>
      </c>
      <c r="K449" s="400">
        <v>415</v>
      </c>
      <c r="L449" s="400">
        <v>2830</v>
      </c>
      <c r="M449" s="401">
        <v>14.664310954063604</v>
      </c>
      <c r="N449" s="400">
        <v>495</v>
      </c>
      <c r="O449" s="400">
        <v>3065</v>
      </c>
      <c r="P449" s="401">
        <v>16.150081566068515</v>
      </c>
      <c r="Q449" s="400">
        <v>35</v>
      </c>
      <c r="R449" s="400">
        <v>290</v>
      </c>
      <c r="S449" s="401">
        <v>12.068965517241379</v>
      </c>
      <c r="T449" s="400">
        <v>460</v>
      </c>
      <c r="U449" s="400">
        <v>2770</v>
      </c>
      <c r="V449" s="401">
        <v>16.60649819494585</v>
      </c>
      <c r="W449" s="402">
        <v>1.2075528304363292</v>
      </c>
      <c r="X449" s="402">
        <v>1.9421872408822463</v>
      </c>
      <c r="Y449" s="402">
        <v>0.73463441044591704</v>
      </c>
    </row>
    <row r="450" spans="2:25" x14ac:dyDescent="0.15">
      <c r="B450" s="346" t="s">
        <v>6</v>
      </c>
      <c r="C450" s="346" t="s">
        <v>194</v>
      </c>
      <c r="D450" s="346" t="s">
        <v>193</v>
      </c>
      <c r="E450" s="400">
        <v>980</v>
      </c>
      <c r="F450" s="400">
        <v>7380</v>
      </c>
      <c r="G450" s="401">
        <v>13.279132791327914</v>
      </c>
      <c r="H450" s="400">
        <v>80</v>
      </c>
      <c r="I450" s="400">
        <v>695</v>
      </c>
      <c r="J450" s="401">
        <v>11.510791366906476</v>
      </c>
      <c r="K450" s="400">
        <v>900</v>
      </c>
      <c r="L450" s="400">
        <v>6680</v>
      </c>
      <c r="M450" s="401">
        <v>13.473053892215569</v>
      </c>
      <c r="N450" s="400">
        <v>945</v>
      </c>
      <c r="O450" s="400">
        <v>7225</v>
      </c>
      <c r="P450" s="401">
        <v>13.079584775086506</v>
      </c>
      <c r="Q450" s="400">
        <v>75</v>
      </c>
      <c r="R450" s="400">
        <v>545</v>
      </c>
      <c r="S450" s="401">
        <v>13.761467889908257</v>
      </c>
      <c r="T450" s="400">
        <v>865</v>
      </c>
      <c r="U450" s="400">
        <v>6680</v>
      </c>
      <c r="V450" s="401">
        <v>12.949101796407186</v>
      </c>
      <c r="W450" s="402">
        <v>-0.19954801624140828</v>
      </c>
      <c r="X450" s="402">
        <v>-0.52395209580838298</v>
      </c>
      <c r="Y450" s="402">
        <v>-0.3244040795669747</v>
      </c>
    </row>
    <row r="451" spans="2:25" x14ac:dyDescent="0.15">
      <c r="B451" s="346" t="s">
        <v>6</v>
      </c>
      <c r="C451" s="346" t="s">
        <v>42</v>
      </c>
      <c r="D451" s="346" t="s">
        <v>41</v>
      </c>
      <c r="E451" s="400">
        <v>450</v>
      </c>
      <c r="F451" s="400">
        <v>3125</v>
      </c>
      <c r="G451" s="401">
        <v>14.399999999999999</v>
      </c>
      <c r="H451" s="400">
        <v>20</v>
      </c>
      <c r="I451" s="400">
        <v>150</v>
      </c>
      <c r="J451" s="401">
        <v>13.333333333333334</v>
      </c>
      <c r="K451" s="400">
        <v>430</v>
      </c>
      <c r="L451" s="400">
        <v>2975</v>
      </c>
      <c r="M451" s="401">
        <v>14.453781512605044</v>
      </c>
      <c r="N451" s="400">
        <v>390</v>
      </c>
      <c r="O451" s="400">
        <v>2960</v>
      </c>
      <c r="P451" s="401">
        <v>13.175675675675674</v>
      </c>
      <c r="Q451" s="400">
        <v>25</v>
      </c>
      <c r="R451" s="400">
        <v>165</v>
      </c>
      <c r="S451" s="401">
        <v>15.151515151515152</v>
      </c>
      <c r="T451" s="400">
        <v>370</v>
      </c>
      <c r="U451" s="400">
        <v>2795</v>
      </c>
      <c r="V451" s="401">
        <v>13.237924865831843</v>
      </c>
      <c r="W451" s="402">
        <v>-1.2243243243243249</v>
      </c>
      <c r="X451" s="402">
        <v>-1.2158566467732008</v>
      </c>
      <c r="Y451" s="402">
        <v>8.4676775511240976E-3</v>
      </c>
    </row>
    <row r="452" spans="2:25" x14ac:dyDescent="0.15">
      <c r="B452" s="346" t="s">
        <v>6</v>
      </c>
      <c r="C452" s="346" t="s">
        <v>292</v>
      </c>
      <c r="D452" s="346" t="s">
        <v>291</v>
      </c>
      <c r="E452" s="400">
        <v>1435</v>
      </c>
      <c r="F452" s="400">
        <v>11200</v>
      </c>
      <c r="G452" s="401">
        <v>12.812499999999998</v>
      </c>
      <c r="H452" s="400">
        <v>110</v>
      </c>
      <c r="I452" s="400">
        <v>985</v>
      </c>
      <c r="J452" s="401">
        <v>11.167512690355331</v>
      </c>
      <c r="K452" s="400">
        <v>1325</v>
      </c>
      <c r="L452" s="400">
        <v>10215</v>
      </c>
      <c r="M452" s="401">
        <v>12.971120900636318</v>
      </c>
      <c r="N452" s="400">
        <v>1335</v>
      </c>
      <c r="O452" s="400">
        <v>10665</v>
      </c>
      <c r="P452" s="401">
        <v>12.517580872011253</v>
      </c>
      <c r="Q452" s="400">
        <v>55</v>
      </c>
      <c r="R452" s="400">
        <v>465</v>
      </c>
      <c r="S452" s="401">
        <v>11.827956989247312</v>
      </c>
      <c r="T452" s="400">
        <v>1280</v>
      </c>
      <c r="U452" s="400">
        <v>10200</v>
      </c>
      <c r="V452" s="401">
        <v>12.549019607843137</v>
      </c>
      <c r="W452" s="402">
        <v>-0.29491912798874509</v>
      </c>
      <c r="X452" s="402">
        <v>-0.42210129279318132</v>
      </c>
      <c r="Y452" s="402">
        <v>-0.12718216480443623</v>
      </c>
    </row>
    <row r="453" spans="2:25" x14ac:dyDescent="0.15">
      <c r="B453" s="346" t="s">
        <v>6</v>
      </c>
      <c r="C453" s="346" t="s">
        <v>253</v>
      </c>
      <c r="D453" s="346" t="s">
        <v>252</v>
      </c>
      <c r="E453" s="400">
        <v>365</v>
      </c>
      <c r="F453" s="400">
        <v>2335</v>
      </c>
      <c r="G453" s="401">
        <v>15.631691648822269</v>
      </c>
      <c r="H453" s="400" t="s">
        <v>580</v>
      </c>
      <c r="I453" s="400">
        <v>60</v>
      </c>
      <c r="J453" s="401" t="s">
        <v>580</v>
      </c>
      <c r="K453" s="400">
        <v>360</v>
      </c>
      <c r="L453" s="400">
        <v>2275</v>
      </c>
      <c r="M453" s="401">
        <v>15.824175824175823</v>
      </c>
      <c r="N453" s="400">
        <v>370</v>
      </c>
      <c r="O453" s="400">
        <v>2290</v>
      </c>
      <c r="P453" s="401">
        <v>16.157205240174672</v>
      </c>
      <c r="Q453" s="400" t="s">
        <v>580</v>
      </c>
      <c r="R453" s="400">
        <v>50</v>
      </c>
      <c r="S453" s="401" t="s">
        <v>580</v>
      </c>
      <c r="T453" s="400">
        <v>365</v>
      </c>
      <c r="U453" s="400">
        <v>2240</v>
      </c>
      <c r="V453" s="401">
        <v>16.294642857142858</v>
      </c>
      <c r="W453" s="402">
        <v>0.52551359135240361</v>
      </c>
      <c r="X453" s="402">
        <v>0.47046703296703463</v>
      </c>
      <c r="Y453" s="402">
        <v>-5.5046558385368982E-2</v>
      </c>
    </row>
    <row r="454" spans="2:25" x14ac:dyDescent="0.15">
      <c r="B454" s="346" t="s">
        <v>6</v>
      </c>
      <c r="C454" s="346" t="s">
        <v>327</v>
      </c>
      <c r="D454" s="346" t="s">
        <v>326</v>
      </c>
      <c r="E454" s="400">
        <v>380</v>
      </c>
      <c r="F454" s="400">
        <v>2605</v>
      </c>
      <c r="G454" s="401">
        <v>14.587332053742802</v>
      </c>
      <c r="H454" s="400">
        <v>30</v>
      </c>
      <c r="I454" s="400">
        <v>215</v>
      </c>
      <c r="J454" s="401">
        <v>13.953488372093023</v>
      </c>
      <c r="K454" s="400">
        <v>350</v>
      </c>
      <c r="L454" s="400">
        <v>2395</v>
      </c>
      <c r="M454" s="401">
        <v>14.613778705636744</v>
      </c>
      <c r="N454" s="400">
        <v>370</v>
      </c>
      <c r="O454" s="400">
        <v>2515</v>
      </c>
      <c r="P454" s="401">
        <v>14.7117296222664</v>
      </c>
      <c r="Q454" s="400">
        <v>25</v>
      </c>
      <c r="R454" s="400">
        <v>215</v>
      </c>
      <c r="S454" s="401">
        <v>11.627906976744185</v>
      </c>
      <c r="T454" s="400">
        <v>345</v>
      </c>
      <c r="U454" s="400">
        <v>2300</v>
      </c>
      <c r="V454" s="401">
        <v>15</v>
      </c>
      <c r="W454" s="402">
        <v>0.12439756852359807</v>
      </c>
      <c r="X454" s="402">
        <v>0.38622129436325636</v>
      </c>
      <c r="Y454" s="402">
        <v>0.26182372583965829</v>
      </c>
    </row>
    <row r="455" spans="2:25" x14ac:dyDescent="0.15">
      <c r="B455" s="346" t="s">
        <v>6</v>
      </c>
      <c r="C455" s="346" t="s">
        <v>82</v>
      </c>
      <c r="D455" s="346" t="s">
        <v>81</v>
      </c>
      <c r="E455" s="400">
        <v>390</v>
      </c>
      <c r="F455" s="400">
        <v>2710</v>
      </c>
      <c r="G455" s="401">
        <v>14.391143911439114</v>
      </c>
      <c r="H455" s="400">
        <v>20</v>
      </c>
      <c r="I455" s="400">
        <v>115</v>
      </c>
      <c r="J455" s="401">
        <v>17.391304347826086</v>
      </c>
      <c r="K455" s="400">
        <v>370</v>
      </c>
      <c r="L455" s="400">
        <v>2595</v>
      </c>
      <c r="M455" s="401">
        <v>14.258188824662813</v>
      </c>
      <c r="N455" s="400">
        <v>400</v>
      </c>
      <c r="O455" s="400">
        <v>2685</v>
      </c>
      <c r="P455" s="401">
        <v>14.8975791433892</v>
      </c>
      <c r="Q455" s="400">
        <v>15</v>
      </c>
      <c r="R455" s="400">
        <v>105</v>
      </c>
      <c r="S455" s="401">
        <v>14.285714285714285</v>
      </c>
      <c r="T455" s="400">
        <v>385</v>
      </c>
      <c r="U455" s="400">
        <v>2580</v>
      </c>
      <c r="V455" s="401">
        <v>14.922480620155037</v>
      </c>
      <c r="W455" s="402">
        <v>0.50643523195008555</v>
      </c>
      <c r="X455" s="402">
        <v>0.66429179549222361</v>
      </c>
      <c r="Y455" s="402">
        <v>0.15785656354213806</v>
      </c>
    </row>
    <row r="456" spans="2:25" x14ac:dyDescent="0.15">
      <c r="B456" s="346" t="s">
        <v>6</v>
      </c>
      <c r="C456" s="346" t="s">
        <v>164</v>
      </c>
      <c r="D456" s="346" t="s">
        <v>163</v>
      </c>
      <c r="E456" s="400">
        <v>320</v>
      </c>
      <c r="F456" s="400">
        <v>2165</v>
      </c>
      <c r="G456" s="401">
        <v>14.780600461893764</v>
      </c>
      <c r="H456" s="400">
        <v>30</v>
      </c>
      <c r="I456" s="400">
        <v>260</v>
      </c>
      <c r="J456" s="401">
        <v>11.538461538461538</v>
      </c>
      <c r="K456" s="400">
        <v>285</v>
      </c>
      <c r="L456" s="400">
        <v>1905</v>
      </c>
      <c r="M456" s="401">
        <v>14.960629921259844</v>
      </c>
      <c r="N456" s="400">
        <v>285</v>
      </c>
      <c r="O456" s="400">
        <v>1910</v>
      </c>
      <c r="P456" s="401">
        <v>14.921465968586386</v>
      </c>
      <c r="Q456" s="400">
        <v>15</v>
      </c>
      <c r="R456" s="400">
        <v>115</v>
      </c>
      <c r="S456" s="401">
        <v>13.043478260869565</v>
      </c>
      <c r="T456" s="400">
        <v>270</v>
      </c>
      <c r="U456" s="400">
        <v>1795</v>
      </c>
      <c r="V456" s="401">
        <v>15.041782729805014</v>
      </c>
      <c r="W456" s="402">
        <v>0.14086550669262188</v>
      </c>
      <c r="X456" s="402">
        <v>8.1152808545169819E-2</v>
      </c>
      <c r="Y456" s="402">
        <v>-5.9712698147452059E-2</v>
      </c>
    </row>
    <row r="457" spans="2:25" x14ac:dyDescent="0.15">
      <c r="B457" s="346" t="s">
        <v>6</v>
      </c>
      <c r="C457" s="346" t="s">
        <v>196</v>
      </c>
      <c r="D457" s="346" t="s">
        <v>195</v>
      </c>
      <c r="E457" s="400">
        <v>365</v>
      </c>
      <c r="F457" s="400">
        <v>2350</v>
      </c>
      <c r="G457" s="401">
        <v>15.531914893617021</v>
      </c>
      <c r="H457" s="400">
        <v>0</v>
      </c>
      <c r="I457" s="400">
        <v>0</v>
      </c>
      <c r="J457" s="401" t="s">
        <v>589</v>
      </c>
      <c r="K457" s="400">
        <v>365</v>
      </c>
      <c r="L457" s="400">
        <v>2350</v>
      </c>
      <c r="M457" s="401">
        <v>15.531914893617021</v>
      </c>
      <c r="N457" s="400">
        <v>320</v>
      </c>
      <c r="O457" s="400">
        <v>2280</v>
      </c>
      <c r="P457" s="401">
        <v>14.035087719298245</v>
      </c>
      <c r="Q457" s="400">
        <v>0</v>
      </c>
      <c r="R457" s="400">
        <v>0</v>
      </c>
      <c r="S457" s="401" t="s">
        <v>589</v>
      </c>
      <c r="T457" s="400">
        <v>320</v>
      </c>
      <c r="U457" s="400">
        <v>2280</v>
      </c>
      <c r="V457" s="401">
        <v>14.035087719298245</v>
      </c>
      <c r="W457" s="402">
        <v>-1.496827174318776</v>
      </c>
      <c r="X457" s="402">
        <v>-1.496827174318776</v>
      </c>
      <c r="Y457" s="402">
        <v>0</v>
      </c>
    </row>
    <row r="458" spans="2:25" x14ac:dyDescent="0.15">
      <c r="B458" s="346" t="s">
        <v>6</v>
      </c>
      <c r="C458" s="346" t="s">
        <v>329</v>
      </c>
      <c r="D458" s="346" t="s">
        <v>328</v>
      </c>
      <c r="E458" s="400">
        <v>195</v>
      </c>
      <c r="F458" s="400">
        <v>1315</v>
      </c>
      <c r="G458" s="401">
        <v>14.82889733840304</v>
      </c>
      <c r="H458" s="400">
        <v>0</v>
      </c>
      <c r="I458" s="400">
        <v>0</v>
      </c>
      <c r="J458" s="401" t="s">
        <v>589</v>
      </c>
      <c r="K458" s="400">
        <v>195</v>
      </c>
      <c r="L458" s="400">
        <v>1315</v>
      </c>
      <c r="M458" s="401">
        <v>14.82889733840304</v>
      </c>
      <c r="N458" s="400">
        <v>180</v>
      </c>
      <c r="O458" s="400">
        <v>1240</v>
      </c>
      <c r="P458" s="401">
        <v>14.516129032258066</v>
      </c>
      <c r="Q458" s="400">
        <v>0</v>
      </c>
      <c r="R458" s="400">
        <v>0</v>
      </c>
      <c r="S458" s="401" t="s">
        <v>589</v>
      </c>
      <c r="T458" s="400">
        <v>180</v>
      </c>
      <c r="U458" s="400">
        <v>1240</v>
      </c>
      <c r="V458" s="401">
        <v>14.516129032258066</v>
      </c>
      <c r="W458" s="402">
        <v>-0.31276830614497442</v>
      </c>
      <c r="X458" s="402">
        <v>-0.31276830614497442</v>
      </c>
      <c r="Y458" s="402">
        <v>0</v>
      </c>
    </row>
    <row r="459" spans="2:25" x14ac:dyDescent="0.15">
      <c r="B459" s="346" t="s">
        <v>6</v>
      </c>
      <c r="C459" s="346" t="s">
        <v>255</v>
      </c>
      <c r="D459" s="346" t="s">
        <v>254</v>
      </c>
      <c r="E459" s="400">
        <v>505</v>
      </c>
      <c r="F459" s="400">
        <v>3145</v>
      </c>
      <c r="G459" s="401">
        <v>16.057233704292528</v>
      </c>
      <c r="H459" s="400">
        <v>20</v>
      </c>
      <c r="I459" s="400">
        <v>85</v>
      </c>
      <c r="J459" s="401">
        <v>23.52941176470588</v>
      </c>
      <c r="K459" s="400">
        <v>485</v>
      </c>
      <c r="L459" s="400">
        <v>3055</v>
      </c>
      <c r="M459" s="401">
        <v>15.875613747954173</v>
      </c>
      <c r="N459" s="400">
        <v>495</v>
      </c>
      <c r="O459" s="400">
        <v>3090</v>
      </c>
      <c r="P459" s="401">
        <v>16.019417475728158</v>
      </c>
      <c r="Q459" s="400">
        <v>10</v>
      </c>
      <c r="R459" s="400">
        <v>55</v>
      </c>
      <c r="S459" s="401">
        <v>18.181818181818183</v>
      </c>
      <c r="T459" s="400">
        <v>485</v>
      </c>
      <c r="U459" s="400">
        <v>3035</v>
      </c>
      <c r="V459" s="401">
        <v>15.980230642504118</v>
      </c>
      <c r="W459" s="402">
        <v>-3.7816228564370391E-2</v>
      </c>
      <c r="X459" s="402">
        <v>0.10461689454994527</v>
      </c>
      <c r="Y459" s="402">
        <v>0.14243312311431566</v>
      </c>
    </row>
    <row r="460" spans="2:25" x14ac:dyDescent="0.15">
      <c r="B460" s="346" t="s">
        <v>6</v>
      </c>
      <c r="C460" s="346" t="s">
        <v>84</v>
      </c>
      <c r="D460" s="346" t="s">
        <v>83</v>
      </c>
      <c r="E460" s="400">
        <v>400</v>
      </c>
      <c r="F460" s="400">
        <v>2875</v>
      </c>
      <c r="G460" s="401">
        <v>13.913043478260869</v>
      </c>
      <c r="H460" s="400">
        <v>0</v>
      </c>
      <c r="I460" s="400">
        <v>0</v>
      </c>
      <c r="J460" s="401" t="s">
        <v>589</v>
      </c>
      <c r="K460" s="400">
        <v>400</v>
      </c>
      <c r="L460" s="400">
        <v>2875</v>
      </c>
      <c r="M460" s="401">
        <v>13.913043478260869</v>
      </c>
      <c r="N460" s="400">
        <v>425</v>
      </c>
      <c r="O460" s="400">
        <v>2965</v>
      </c>
      <c r="P460" s="401">
        <v>14.333895446880272</v>
      </c>
      <c r="Q460" s="400">
        <v>0</v>
      </c>
      <c r="R460" s="400">
        <v>0</v>
      </c>
      <c r="S460" s="401" t="s">
        <v>589</v>
      </c>
      <c r="T460" s="400">
        <v>425</v>
      </c>
      <c r="U460" s="400">
        <v>2965</v>
      </c>
      <c r="V460" s="401">
        <v>14.333895446880272</v>
      </c>
      <c r="W460" s="402">
        <v>0.42085196861940233</v>
      </c>
      <c r="X460" s="402">
        <v>0.42085196861940233</v>
      </c>
      <c r="Y460" s="402">
        <v>0</v>
      </c>
    </row>
    <row r="461" spans="2:25" x14ac:dyDescent="0.15">
      <c r="B461" s="346" t="s">
        <v>6</v>
      </c>
      <c r="C461" s="346" t="s">
        <v>120</v>
      </c>
      <c r="D461" s="346" t="s">
        <v>119</v>
      </c>
      <c r="E461" s="400">
        <v>540</v>
      </c>
      <c r="F461" s="400">
        <v>3650</v>
      </c>
      <c r="G461" s="401">
        <v>14.794520547945206</v>
      </c>
      <c r="H461" s="400">
        <v>15</v>
      </c>
      <c r="I461" s="400">
        <v>85</v>
      </c>
      <c r="J461" s="401">
        <v>17.647058823529413</v>
      </c>
      <c r="K461" s="400">
        <v>525</v>
      </c>
      <c r="L461" s="400">
        <v>3565</v>
      </c>
      <c r="M461" s="401">
        <v>14.726507713884992</v>
      </c>
      <c r="N461" s="400">
        <v>500</v>
      </c>
      <c r="O461" s="400">
        <v>3525</v>
      </c>
      <c r="P461" s="401">
        <v>14.184397163120568</v>
      </c>
      <c r="Q461" s="400" t="s">
        <v>580</v>
      </c>
      <c r="R461" s="400">
        <v>50</v>
      </c>
      <c r="S461" s="401" t="s">
        <v>580</v>
      </c>
      <c r="T461" s="400">
        <v>495</v>
      </c>
      <c r="U461" s="400">
        <v>3475</v>
      </c>
      <c r="V461" s="401">
        <v>14.244604316546763</v>
      </c>
      <c r="W461" s="402">
        <v>-0.61012338482463768</v>
      </c>
      <c r="X461" s="402">
        <v>-0.48190339733822896</v>
      </c>
      <c r="Y461" s="402">
        <v>0.12821998748640873</v>
      </c>
    </row>
    <row r="462" spans="2:25" x14ac:dyDescent="0.15">
      <c r="B462" s="346" t="s">
        <v>6</v>
      </c>
      <c r="C462" s="346" t="s">
        <v>166</v>
      </c>
      <c r="D462" s="346" t="s">
        <v>165</v>
      </c>
      <c r="E462" s="400">
        <v>520</v>
      </c>
      <c r="F462" s="400">
        <v>3665</v>
      </c>
      <c r="G462" s="401">
        <v>14.188267394270124</v>
      </c>
      <c r="H462" s="400">
        <v>240</v>
      </c>
      <c r="I462" s="400">
        <v>1810</v>
      </c>
      <c r="J462" s="401">
        <v>13.259668508287293</v>
      </c>
      <c r="K462" s="400">
        <v>280</v>
      </c>
      <c r="L462" s="400">
        <v>1855</v>
      </c>
      <c r="M462" s="401">
        <v>15.09433962264151</v>
      </c>
      <c r="N462" s="400">
        <v>260</v>
      </c>
      <c r="O462" s="400">
        <v>1810</v>
      </c>
      <c r="P462" s="401">
        <v>14.3646408839779</v>
      </c>
      <c r="Q462" s="400">
        <v>0</v>
      </c>
      <c r="R462" s="400">
        <v>0</v>
      </c>
      <c r="S462" s="401" t="s">
        <v>589</v>
      </c>
      <c r="T462" s="400">
        <v>260</v>
      </c>
      <c r="U462" s="400">
        <v>1810</v>
      </c>
      <c r="V462" s="401">
        <v>14.3646408839779</v>
      </c>
      <c r="W462" s="402">
        <v>0.17637348970777644</v>
      </c>
      <c r="X462" s="402">
        <v>-0.72969873866360935</v>
      </c>
      <c r="Y462" s="402">
        <v>-0.90607222837138579</v>
      </c>
    </row>
    <row r="463" spans="2:25" x14ac:dyDescent="0.15">
      <c r="B463" s="346" t="s">
        <v>6</v>
      </c>
      <c r="C463" s="346" t="s">
        <v>257</v>
      </c>
      <c r="D463" s="346" t="s">
        <v>256</v>
      </c>
      <c r="E463" s="400">
        <v>460</v>
      </c>
      <c r="F463" s="400">
        <v>3190</v>
      </c>
      <c r="G463" s="401">
        <v>14.420062695924765</v>
      </c>
      <c r="H463" s="400">
        <v>15</v>
      </c>
      <c r="I463" s="400">
        <v>110</v>
      </c>
      <c r="J463" s="401">
        <v>13.636363636363635</v>
      </c>
      <c r="K463" s="400">
        <v>450</v>
      </c>
      <c r="L463" s="400">
        <v>3085</v>
      </c>
      <c r="M463" s="401">
        <v>14.58670988654781</v>
      </c>
      <c r="N463" s="400">
        <v>440</v>
      </c>
      <c r="O463" s="400">
        <v>3100</v>
      </c>
      <c r="P463" s="401">
        <v>14.193548387096774</v>
      </c>
      <c r="Q463" s="400">
        <v>15</v>
      </c>
      <c r="R463" s="400">
        <v>130</v>
      </c>
      <c r="S463" s="401">
        <v>11.538461538461538</v>
      </c>
      <c r="T463" s="400">
        <v>425</v>
      </c>
      <c r="U463" s="400">
        <v>2970</v>
      </c>
      <c r="V463" s="401">
        <v>14.309764309764308</v>
      </c>
      <c r="W463" s="402">
        <v>-0.22651430882799062</v>
      </c>
      <c r="X463" s="402">
        <v>-0.27694557678350229</v>
      </c>
      <c r="Y463" s="402">
        <v>-5.0431267955511672E-2</v>
      </c>
    </row>
    <row r="464" spans="2:25" x14ac:dyDescent="0.15">
      <c r="B464" s="346" t="s">
        <v>6</v>
      </c>
      <c r="C464" s="346" t="s">
        <v>259</v>
      </c>
      <c r="D464" s="346" t="s">
        <v>258</v>
      </c>
      <c r="E464" s="400" t="s">
        <v>579</v>
      </c>
      <c r="F464" s="400" t="s">
        <v>579</v>
      </c>
      <c r="G464" s="401" t="s">
        <v>579</v>
      </c>
      <c r="H464" s="400" t="s">
        <v>579</v>
      </c>
      <c r="I464" s="400" t="s">
        <v>579</v>
      </c>
      <c r="J464" s="401" t="s">
        <v>579</v>
      </c>
      <c r="K464" s="400" t="s">
        <v>579</v>
      </c>
      <c r="L464" s="400" t="s">
        <v>579</v>
      </c>
      <c r="M464" s="401" t="s">
        <v>579</v>
      </c>
      <c r="N464" s="400" t="s">
        <v>579</v>
      </c>
      <c r="O464" s="400" t="s">
        <v>579</v>
      </c>
      <c r="P464" s="401" t="s">
        <v>579</v>
      </c>
      <c r="Q464" s="400" t="s">
        <v>579</v>
      </c>
      <c r="R464" s="400" t="s">
        <v>579</v>
      </c>
      <c r="S464" s="401" t="s">
        <v>579</v>
      </c>
      <c r="T464" s="400" t="s">
        <v>579</v>
      </c>
      <c r="U464" s="400" t="s">
        <v>579</v>
      </c>
      <c r="V464" s="401" t="s">
        <v>579</v>
      </c>
      <c r="W464" s="402" t="s">
        <v>579</v>
      </c>
      <c r="X464" s="402" t="s">
        <v>579</v>
      </c>
      <c r="Y464" s="402" t="s">
        <v>579</v>
      </c>
    </row>
    <row r="465" spans="2:25" x14ac:dyDescent="0.15">
      <c r="B465" s="346" t="s">
        <v>6</v>
      </c>
      <c r="C465" s="346" t="s">
        <v>86</v>
      </c>
      <c r="D465" s="346" t="s">
        <v>85</v>
      </c>
      <c r="E465" s="400">
        <v>365</v>
      </c>
      <c r="F465" s="400">
        <v>2525</v>
      </c>
      <c r="G465" s="401">
        <v>14.455445544554454</v>
      </c>
      <c r="H465" s="400">
        <v>150</v>
      </c>
      <c r="I465" s="400">
        <v>1040</v>
      </c>
      <c r="J465" s="401">
        <v>14.423076923076922</v>
      </c>
      <c r="K465" s="400">
        <v>215</v>
      </c>
      <c r="L465" s="400">
        <v>1485</v>
      </c>
      <c r="M465" s="401">
        <v>14.478114478114479</v>
      </c>
      <c r="N465" s="400">
        <v>205</v>
      </c>
      <c r="O465" s="400">
        <v>1535</v>
      </c>
      <c r="P465" s="401">
        <v>13.355048859934854</v>
      </c>
      <c r="Q465" s="400">
        <v>25</v>
      </c>
      <c r="R465" s="400">
        <v>210</v>
      </c>
      <c r="S465" s="401">
        <v>11.904761904761903</v>
      </c>
      <c r="T465" s="400">
        <v>180</v>
      </c>
      <c r="U465" s="400">
        <v>1325</v>
      </c>
      <c r="V465" s="401">
        <v>13.584905660377359</v>
      </c>
      <c r="W465" s="402">
        <v>-1.1003966846196001</v>
      </c>
      <c r="X465" s="402">
        <v>-0.89320881773712024</v>
      </c>
      <c r="Y465" s="402">
        <v>0.20718786688247981</v>
      </c>
    </row>
    <row r="466" spans="2:25" x14ac:dyDescent="0.15">
      <c r="B466" s="346" t="s">
        <v>6</v>
      </c>
      <c r="C466" s="346" t="s">
        <v>168</v>
      </c>
      <c r="D466" s="346" t="s">
        <v>167</v>
      </c>
      <c r="E466" s="400">
        <v>810</v>
      </c>
      <c r="F466" s="400">
        <v>5925</v>
      </c>
      <c r="G466" s="401">
        <v>13.670886075949367</v>
      </c>
      <c r="H466" s="400">
        <v>160</v>
      </c>
      <c r="I466" s="400">
        <v>1285</v>
      </c>
      <c r="J466" s="401">
        <v>12.45136186770428</v>
      </c>
      <c r="K466" s="400">
        <v>645</v>
      </c>
      <c r="L466" s="400">
        <v>4645</v>
      </c>
      <c r="M466" s="401">
        <v>13.885898815931109</v>
      </c>
      <c r="N466" s="400">
        <v>615</v>
      </c>
      <c r="O466" s="400">
        <v>4660</v>
      </c>
      <c r="P466" s="401">
        <v>13.197424892703863</v>
      </c>
      <c r="Q466" s="400">
        <v>30</v>
      </c>
      <c r="R466" s="400">
        <v>220</v>
      </c>
      <c r="S466" s="401">
        <v>13.636363636363635</v>
      </c>
      <c r="T466" s="400">
        <v>585</v>
      </c>
      <c r="U466" s="400">
        <v>4440</v>
      </c>
      <c r="V466" s="401">
        <v>13.175675675675674</v>
      </c>
      <c r="W466" s="402">
        <v>-0.47346118324550446</v>
      </c>
      <c r="X466" s="402">
        <v>-0.71022314025543487</v>
      </c>
      <c r="Y466" s="402">
        <v>-0.23676195700993041</v>
      </c>
    </row>
    <row r="467" spans="2:25" x14ac:dyDescent="0.15">
      <c r="B467" s="346" t="s">
        <v>6</v>
      </c>
      <c r="C467" s="346" t="s">
        <v>294</v>
      </c>
      <c r="D467" s="346" t="s">
        <v>293</v>
      </c>
      <c r="E467" s="400">
        <v>230</v>
      </c>
      <c r="F467" s="400">
        <v>1770</v>
      </c>
      <c r="G467" s="401">
        <v>12.994350282485875</v>
      </c>
      <c r="H467" s="400">
        <v>15</v>
      </c>
      <c r="I467" s="400">
        <v>120</v>
      </c>
      <c r="J467" s="401">
        <v>12.5</v>
      </c>
      <c r="K467" s="400">
        <v>215</v>
      </c>
      <c r="L467" s="400">
        <v>1650</v>
      </c>
      <c r="M467" s="401">
        <v>13.030303030303031</v>
      </c>
      <c r="N467" s="400">
        <v>225</v>
      </c>
      <c r="O467" s="400">
        <v>1680</v>
      </c>
      <c r="P467" s="401">
        <v>13.392857142857142</v>
      </c>
      <c r="Q467" s="400">
        <v>15</v>
      </c>
      <c r="R467" s="400">
        <v>115</v>
      </c>
      <c r="S467" s="401">
        <v>13.043478260869565</v>
      </c>
      <c r="T467" s="400">
        <v>210</v>
      </c>
      <c r="U467" s="400">
        <v>1565</v>
      </c>
      <c r="V467" s="401">
        <v>13.418530351437699</v>
      </c>
      <c r="W467" s="402">
        <v>0.39850686037126692</v>
      </c>
      <c r="X467" s="402">
        <v>0.38822732113466785</v>
      </c>
      <c r="Y467" s="402">
        <v>-1.0279539236599078E-2</v>
      </c>
    </row>
    <row r="468" spans="2:25" x14ac:dyDescent="0.15">
      <c r="B468" s="346" t="s">
        <v>6</v>
      </c>
      <c r="C468" s="346" t="s">
        <v>296</v>
      </c>
      <c r="D468" s="346" t="s">
        <v>295</v>
      </c>
      <c r="E468" s="400">
        <v>1120</v>
      </c>
      <c r="F468" s="400">
        <v>8240</v>
      </c>
      <c r="G468" s="401">
        <v>13.592233009708737</v>
      </c>
      <c r="H468" s="400">
        <v>35</v>
      </c>
      <c r="I468" s="400">
        <v>220</v>
      </c>
      <c r="J468" s="401">
        <v>15.909090909090908</v>
      </c>
      <c r="K468" s="400">
        <v>1085</v>
      </c>
      <c r="L468" s="400">
        <v>8020</v>
      </c>
      <c r="M468" s="401">
        <v>13.528678304239403</v>
      </c>
      <c r="N468" s="400">
        <v>1100</v>
      </c>
      <c r="O468" s="400">
        <v>8390</v>
      </c>
      <c r="P468" s="401">
        <v>13.110846245530395</v>
      </c>
      <c r="Q468" s="400">
        <v>30</v>
      </c>
      <c r="R468" s="400">
        <v>170</v>
      </c>
      <c r="S468" s="401">
        <v>17.647058823529413</v>
      </c>
      <c r="T468" s="400">
        <v>1070</v>
      </c>
      <c r="U468" s="400">
        <v>8225</v>
      </c>
      <c r="V468" s="401">
        <v>13.009118541033434</v>
      </c>
      <c r="W468" s="402">
        <v>-0.48138676417834247</v>
      </c>
      <c r="X468" s="402">
        <v>-0.51955976320596875</v>
      </c>
      <c r="Y468" s="402">
        <v>-3.8172999027626275E-2</v>
      </c>
    </row>
    <row r="469" spans="2:25" x14ac:dyDescent="0.15">
      <c r="B469" s="346" t="s">
        <v>6</v>
      </c>
      <c r="C469" s="346" t="s">
        <v>261</v>
      </c>
      <c r="D469" s="346" t="s">
        <v>260</v>
      </c>
      <c r="E469" s="400">
        <v>195</v>
      </c>
      <c r="F469" s="400">
        <v>1315</v>
      </c>
      <c r="G469" s="401">
        <v>14.82889733840304</v>
      </c>
      <c r="H469" s="400" t="s">
        <v>580</v>
      </c>
      <c r="I469" s="400">
        <v>55</v>
      </c>
      <c r="J469" s="401" t="s">
        <v>580</v>
      </c>
      <c r="K469" s="400">
        <v>190</v>
      </c>
      <c r="L469" s="400">
        <v>1260</v>
      </c>
      <c r="M469" s="401">
        <v>15.079365079365079</v>
      </c>
      <c r="N469" s="400">
        <v>215</v>
      </c>
      <c r="O469" s="400">
        <v>1320</v>
      </c>
      <c r="P469" s="401">
        <v>16.287878787878789</v>
      </c>
      <c r="Q469" s="400" t="s">
        <v>580</v>
      </c>
      <c r="R469" s="400">
        <v>30</v>
      </c>
      <c r="S469" s="401" t="s">
        <v>580</v>
      </c>
      <c r="T469" s="400">
        <v>210</v>
      </c>
      <c r="U469" s="400">
        <v>1290</v>
      </c>
      <c r="V469" s="401">
        <v>16.279069767441861</v>
      </c>
      <c r="W469" s="402">
        <v>1.4589814494757487</v>
      </c>
      <c r="X469" s="402">
        <v>1.1997046880767819</v>
      </c>
      <c r="Y469" s="402">
        <v>-0.25927676139896683</v>
      </c>
    </row>
    <row r="470" spans="2:25" x14ac:dyDescent="0.15">
      <c r="B470" s="346" t="s">
        <v>6</v>
      </c>
      <c r="C470" s="346" t="s">
        <v>88</v>
      </c>
      <c r="D470" s="346" t="s">
        <v>87</v>
      </c>
      <c r="E470" s="400">
        <v>490</v>
      </c>
      <c r="F470" s="400">
        <v>3565</v>
      </c>
      <c r="G470" s="401">
        <v>13.744740532959327</v>
      </c>
      <c r="H470" s="400">
        <v>45</v>
      </c>
      <c r="I470" s="400">
        <v>250</v>
      </c>
      <c r="J470" s="401">
        <v>18</v>
      </c>
      <c r="K470" s="400">
        <v>445</v>
      </c>
      <c r="L470" s="400">
        <v>3310</v>
      </c>
      <c r="M470" s="401">
        <v>13.444108761329304</v>
      </c>
      <c r="N470" s="400">
        <v>540</v>
      </c>
      <c r="O470" s="400">
        <v>3665</v>
      </c>
      <c r="P470" s="401">
        <v>14.733969986357435</v>
      </c>
      <c r="Q470" s="400">
        <v>30</v>
      </c>
      <c r="R470" s="400">
        <v>200</v>
      </c>
      <c r="S470" s="401">
        <v>15</v>
      </c>
      <c r="T470" s="400">
        <v>510</v>
      </c>
      <c r="U470" s="400">
        <v>3465</v>
      </c>
      <c r="V470" s="401">
        <v>14.71861471861472</v>
      </c>
      <c r="W470" s="402">
        <v>0.9892294533981083</v>
      </c>
      <c r="X470" s="402">
        <v>1.2745059572854167</v>
      </c>
      <c r="Y470" s="402">
        <v>0.28527650388730841</v>
      </c>
    </row>
    <row r="471" spans="2:25" x14ac:dyDescent="0.15">
      <c r="B471" s="346" t="s">
        <v>6</v>
      </c>
      <c r="C471" s="346" t="s">
        <v>331</v>
      </c>
      <c r="D471" s="346" t="s">
        <v>330</v>
      </c>
      <c r="E471" s="400">
        <v>630</v>
      </c>
      <c r="F471" s="400">
        <v>4790</v>
      </c>
      <c r="G471" s="401">
        <v>13.152400835073069</v>
      </c>
      <c r="H471" s="400">
        <v>45</v>
      </c>
      <c r="I471" s="400">
        <v>370</v>
      </c>
      <c r="J471" s="401">
        <v>12.162162162162163</v>
      </c>
      <c r="K471" s="400">
        <v>585</v>
      </c>
      <c r="L471" s="400">
        <v>4420</v>
      </c>
      <c r="M471" s="401">
        <v>13.23529411764706</v>
      </c>
      <c r="N471" s="400">
        <v>680</v>
      </c>
      <c r="O471" s="400">
        <v>4685</v>
      </c>
      <c r="P471" s="401">
        <v>14.514407684098185</v>
      </c>
      <c r="Q471" s="400">
        <v>30</v>
      </c>
      <c r="R471" s="400">
        <v>285</v>
      </c>
      <c r="S471" s="401">
        <v>10.526315789473683</v>
      </c>
      <c r="T471" s="400">
        <v>650</v>
      </c>
      <c r="U471" s="400">
        <v>4400</v>
      </c>
      <c r="V471" s="401">
        <v>14.772727272727273</v>
      </c>
      <c r="W471" s="402">
        <v>1.362006849025116</v>
      </c>
      <c r="X471" s="402">
        <v>1.5374331550802136</v>
      </c>
      <c r="Y471" s="402">
        <v>0.17542630605509757</v>
      </c>
    </row>
    <row r="472" spans="2:25" x14ac:dyDescent="0.15">
      <c r="B472" s="346" t="s">
        <v>6</v>
      </c>
      <c r="C472" s="346" t="s">
        <v>298</v>
      </c>
      <c r="D472" s="346" t="s">
        <v>297</v>
      </c>
      <c r="E472" s="400">
        <v>185</v>
      </c>
      <c r="F472" s="400">
        <v>1510</v>
      </c>
      <c r="G472" s="401">
        <v>12.251655629139073</v>
      </c>
      <c r="H472" s="400">
        <v>0</v>
      </c>
      <c r="I472" s="400">
        <v>0</v>
      </c>
      <c r="J472" s="401" t="s">
        <v>589</v>
      </c>
      <c r="K472" s="400">
        <v>185</v>
      </c>
      <c r="L472" s="400">
        <v>1510</v>
      </c>
      <c r="M472" s="401">
        <v>12.251655629139073</v>
      </c>
      <c r="N472" s="400">
        <v>210</v>
      </c>
      <c r="O472" s="400">
        <v>1490</v>
      </c>
      <c r="P472" s="401">
        <v>14.093959731543624</v>
      </c>
      <c r="Q472" s="400" t="s">
        <v>580</v>
      </c>
      <c r="R472" s="400">
        <v>10</v>
      </c>
      <c r="S472" s="401" t="s">
        <v>580</v>
      </c>
      <c r="T472" s="400">
        <v>210</v>
      </c>
      <c r="U472" s="400">
        <v>1475</v>
      </c>
      <c r="V472" s="401">
        <v>14.237288135593221</v>
      </c>
      <c r="W472" s="402">
        <v>1.842304102404551</v>
      </c>
      <c r="X472" s="402">
        <v>1.9856325064541487</v>
      </c>
      <c r="Y472" s="402">
        <v>0.14332840404959768</v>
      </c>
    </row>
    <row r="473" spans="2:25" x14ac:dyDescent="0.15">
      <c r="B473" s="346" t="s">
        <v>6</v>
      </c>
      <c r="C473" s="346" t="s">
        <v>90</v>
      </c>
      <c r="D473" s="346" t="s">
        <v>89</v>
      </c>
      <c r="E473" s="400">
        <v>520</v>
      </c>
      <c r="F473" s="400">
        <v>3485</v>
      </c>
      <c r="G473" s="401">
        <v>14.921090387374461</v>
      </c>
      <c r="H473" s="400">
        <v>15</v>
      </c>
      <c r="I473" s="400">
        <v>135</v>
      </c>
      <c r="J473" s="401">
        <v>11.111111111111111</v>
      </c>
      <c r="K473" s="400">
        <v>505</v>
      </c>
      <c r="L473" s="400">
        <v>3345</v>
      </c>
      <c r="M473" s="401">
        <v>15.097159940209268</v>
      </c>
      <c r="N473" s="400">
        <v>480</v>
      </c>
      <c r="O473" s="400">
        <v>3390</v>
      </c>
      <c r="P473" s="401">
        <v>14.159292035398231</v>
      </c>
      <c r="Q473" s="400">
        <v>20</v>
      </c>
      <c r="R473" s="400">
        <v>155</v>
      </c>
      <c r="S473" s="401">
        <v>12.903225806451612</v>
      </c>
      <c r="T473" s="400">
        <v>460</v>
      </c>
      <c r="U473" s="400">
        <v>3235</v>
      </c>
      <c r="V473" s="401">
        <v>14.219474497681608</v>
      </c>
      <c r="W473" s="402">
        <v>-0.76179835197623014</v>
      </c>
      <c r="X473" s="402">
        <v>-0.87768544252766034</v>
      </c>
      <c r="Y473" s="402">
        <v>-0.11588709055143021</v>
      </c>
    </row>
    <row r="474" spans="2:25" x14ac:dyDescent="0.15">
      <c r="B474" s="346" t="s">
        <v>6</v>
      </c>
      <c r="C474" s="346" t="s">
        <v>300</v>
      </c>
      <c r="D474" s="346" t="s">
        <v>299</v>
      </c>
      <c r="E474" s="400">
        <v>235</v>
      </c>
      <c r="F474" s="400">
        <v>2015</v>
      </c>
      <c r="G474" s="401">
        <v>11.662531017369728</v>
      </c>
      <c r="H474" s="400">
        <v>10</v>
      </c>
      <c r="I474" s="400">
        <v>100</v>
      </c>
      <c r="J474" s="401">
        <v>10</v>
      </c>
      <c r="K474" s="400">
        <v>230</v>
      </c>
      <c r="L474" s="400">
        <v>1915</v>
      </c>
      <c r="M474" s="401">
        <v>12.010443864229766</v>
      </c>
      <c r="N474" s="400">
        <v>280</v>
      </c>
      <c r="O474" s="400">
        <v>1965</v>
      </c>
      <c r="P474" s="401">
        <v>14.249363867684478</v>
      </c>
      <c r="Q474" s="400">
        <v>25</v>
      </c>
      <c r="R474" s="400">
        <v>160</v>
      </c>
      <c r="S474" s="401">
        <v>15.625</v>
      </c>
      <c r="T474" s="400">
        <v>255</v>
      </c>
      <c r="U474" s="400">
        <v>1810</v>
      </c>
      <c r="V474" s="401">
        <v>14.088397790055248</v>
      </c>
      <c r="W474" s="402">
        <v>2.5868328503147495</v>
      </c>
      <c r="X474" s="402">
        <v>2.0779539258254829</v>
      </c>
      <c r="Y474" s="402">
        <v>-0.50887892448926664</v>
      </c>
    </row>
    <row r="475" spans="2:25" x14ac:dyDescent="0.15">
      <c r="B475" s="346" t="s">
        <v>6</v>
      </c>
      <c r="C475" s="346" t="s">
        <v>170</v>
      </c>
      <c r="D475" s="346" t="s">
        <v>169</v>
      </c>
      <c r="E475" s="400">
        <v>475</v>
      </c>
      <c r="F475" s="400">
        <v>3230</v>
      </c>
      <c r="G475" s="401">
        <v>14.705882352941178</v>
      </c>
      <c r="H475" s="400">
        <v>40</v>
      </c>
      <c r="I475" s="400">
        <v>200</v>
      </c>
      <c r="J475" s="401">
        <v>20</v>
      </c>
      <c r="K475" s="400">
        <v>435</v>
      </c>
      <c r="L475" s="400">
        <v>3030</v>
      </c>
      <c r="M475" s="401">
        <v>14.356435643564355</v>
      </c>
      <c r="N475" s="400">
        <v>420</v>
      </c>
      <c r="O475" s="400">
        <v>2820</v>
      </c>
      <c r="P475" s="401">
        <v>14.893617021276595</v>
      </c>
      <c r="Q475" s="400">
        <v>15</v>
      </c>
      <c r="R475" s="400">
        <v>100</v>
      </c>
      <c r="S475" s="401">
        <v>15</v>
      </c>
      <c r="T475" s="400">
        <v>410</v>
      </c>
      <c r="U475" s="400">
        <v>2720</v>
      </c>
      <c r="V475" s="401">
        <v>15.073529411764705</v>
      </c>
      <c r="W475" s="402">
        <v>0.18773466833541796</v>
      </c>
      <c r="X475" s="402">
        <v>0.71709376820034976</v>
      </c>
      <c r="Y475" s="402">
        <v>0.52935909986493179</v>
      </c>
    </row>
    <row r="476" spans="2:25" x14ac:dyDescent="0.15">
      <c r="B476" s="346" t="s">
        <v>6</v>
      </c>
      <c r="C476" s="346" t="s">
        <v>172</v>
      </c>
      <c r="D476" s="346" t="s">
        <v>171</v>
      </c>
      <c r="E476" s="400" t="s">
        <v>579</v>
      </c>
      <c r="F476" s="400" t="s">
        <v>579</v>
      </c>
      <c r="G476" s="401" t="s">
        <v>579</v>
      </c>
      <c r="H476" s="400" t="s">
        <v>579</v>
      </c>
      <c r="I476" s="400" t="s">
        <v>579</v>
      </c>
      <c r="J476" s="401" t="s">
        <v>579</v>
      </c>
      <c r="K476" s="400" t="s">
        <v>579</v>
      </c>
      <c r="L476" s="400" t="s">
        <v>579</v>
      </c>
      <c r="M476" s="401" t="s">
        <v>579</v>
      </c>
      <c r="N476" s="400" t="s">
        <v>579</v>
      </c>
      <c r="O476" s="400" t="s">
        <v>579</v>
      </c>
      <c r="P476" s="401" t="s">
        <v>579</v>
      </c>
      <c r="Q476" s="400" t="s">
        <v>579</v>
      </c>
      <c r="R476" s="400" t="s">
        <v>579</v>
      </c>
      <c r="S476" s="401" t="s">
        <v>579</v>
      </c>
      <c r="T476" s="400" t="s">
        <v>579</v>
      </c>
      <c r="U476" s="400" t="s">
        <v>579</v>
      </c>
      <c r="V476" s="401" t="s">
        <v>579</v>
      </c>
      <c r="W476" s="402" t="s">
        <v>579</v>
      </c>
      <c r="X476" s="402" t="s">
        <v>579</v>
      </c>
      <c r="Y476" s="402" t="s">
        <v>579</v>
      </c>
    </row>
    <row r="477" spans="2:25" x14ac:dyDescent="0.15">
      <c r="B477" s="346" t="s">
        <v>6</v>
      </c>
      <c r="C477" s="346" t="s">
        <v>122</v>
      </c>
      <c r="D477" s="346" t="s">
        <v>121</v>
      </c>
      <c r="E477" s="400">
        <v>290</v>
      </c>
      <c r="F477" s="400">
        <v>1930</v>
      </c>
      <c r="G477" s="401">
        <v>15.025906735751295</v>
      </c>
      <c r="H477" s="400">
        <v>205</v>
      </c>
      <c r="I477" s="400">
        <v>1410</v>
      </c>
      <c r="J477" s="401">
        <v>14.539007092198581</v>
      </c>
      <c r="K477" s="400">
        <v>85</v>
      </c>
      <c r="L477" s="400">
        <v>520</v>
      </c>
      <c r="M477" s="401">
        <v>16.346153846153847</v>
      </c>
      <c r="N477" s="400">
        <v>90</v>
      </c>
      <c r="O477" s="400">
        <v>710</v>
      </c>
      <c r="P477" s="401">
        <v>12.676056338028168</v>
      </c>
      <c r="Q477" s="400">
        <v>30</v>
      </c>
      <c r="R477" s="400">
        <v>230</v>
      </c>
      <c r="S477" s="401">
        <v>13.043478260869565</v>
      </c>
      <c r="T477" s="400">
        <v>60</v>
      </c>
      <c r="U477" s="400">
        <v>480</v>
      </c>
      <c r="V477" s="401">
        <v>12.5</v>
      </c>
      <c r="W477" s="402">
        <v>-2.3498503977231273</v>
      </c>
      <c r="X477" s="402">
        <v>-3.8461538461538467</v>
      </c>
      <c r="Y477" s="402">
        <v>-1.4963034484307194</v>
      </c>
    </row>
    <row r="478" spans="2:25" x14ac:dyDescent="0.15">
      <c r="B478" s="346" t="s">
        <v>7</v>
      </c>
      <c r="C478" s="346" t="s">
        <v>532</v>
      </c>
      <c r="D478" s="346" t="s">
        <v>532</v>
      </c>
      <c r="E478" s="400">
        <v>117405</v>
      </c>
      <c r="F478" s="400">
        <v>577748</v>
      </c>
      <c r="G478" s="401">
        <v>20.32114347431752</v>
      </c>
      <c r="H478" s="400">
        <v>22438</v>
      </c>
      <c r="I478" s="400">
        <v>111820</v>
      </c>
      <c r="J478" s="401">
        <v>20.06617778572706</v>
      </c>
      <c r="K478" s="400">
        <v>94967</v>
      </c>
      <c r="L478" s="400">
        <v>465928</v>
      </c>
      <c r="M478" s="401">
        <v>20.382333751137516</v>
      </c>
      <c r="N478" s="400">
        <v>101132</v>
      </c>
      <c r="O478" s="400">
        <v>478963</v>
      </c>
      <c r="P478" s="401">
        <v>21.114783396629804</v>
      </c>
      <c r="Q478" s="400">
        <v>5156</v>
      </c>
      <c r="R478" s="400">
        <v>24564</v>
      </c>
      <c r="S478" s="401">
        <v>20.990066764370624</v>
      </c>
      <c r="T478" s="400">
        <v>95976</v>
      </c>
      <c r="U478" s="400">
        <v>454399</v>
      </c>
      <c r="V478" s="401">
        <v>21.121525355469529</v>
      </c>
      <c r="W478" s="402">
        <v>0.79363992231228409</v>
      </c>
      <c r="X478" s="402">
        <v>0.7391916043320137</v>
      </c>
      <c r="Y478" s="402">
        <v>-5.4448317980270389E-2</v>
      </c>
    </row>
    <row r="479" spans="2:25" x14ac:dyDescent="0.15">
      <c r="B479" s="346" t="s">
        <v>7</v>
      </c>
      <c r="C479" s="346" t="s">
        <v>18</v>
      </c>
      <c r="D479" s="346" t="s">
        <v>17</v>
      </c>
      <c r="E479" s="400">
        <v>6500</v>
      </c>
      <c r="F479" s="400">
        <v>28525</v>
      </c>
      <c r="G479" s="401">
        <v>22.78702892199825</v>
      </c>
      <c r="H479" s="400">
        <v>1045</v>
      </c>
      <c r="I479" s="400">
        <v>4665</v>
      </c>
      <c r="J479" s="401">
        <v>22.40085744908896</v>
      </c>
      <c r="K479" s="400">
        <v>5455</v>
      </c>
      <c r="L479" s="400">
        <v>23855</v>
      </c>
      <c r="M479" s="401">
        <v>22.867323412282538</v>
      </c>
      <c r="N479" s="400">
        <v>5765</v>
      </c>
      <c r="O479" s="400">
        <v>24955</v>
      </c>
      <c r="P479" s="401">
        <v>23.101582849128434</v>
      </c>
      <c r="Q479" s="400">
        <v>325</v>
      </c>
      <c r="R479" s="400">
        <v>1535</v>
      </c>
      <c r="S479" s="401">
        <v>21.172638436482085</v>
      </c>
      <c r="T479" s="400">
        <v>5440</v>
      </c>
      <c r="U479" s="400">
        <v>23420</v>
      </c>
      <c r="V479" s="401">
        <v>23.228010247651579</v>
      </c>
      <c r="W479" s="402">
        <v>0.31455392713018426</v>
      </c>
      <c r="X479" s="402">
        <v>0.36068683536904089</v>
      </c>
      <c r="Y479" s="402">
        <v>4.6132908238856629E-2</v>
      </c>
    </row>
    <row r="480" spans="2:25" x14ac:dyDescent="0.15">
      <c r="B480" s="346" t="s">
        <v>7</v>
      </c>
      <c r="C480" s="346" t="s">
        <v>44</v>
      </c>
      <c r="D480" s="346" t="s">
        <v>43</v>
      </c>
      <c r="E480" s="400">
        <v>15620</v>
      </c>
      <c r="F480" s="400">
        <v>71780</v>
      </c>
      <c r="G480" s="401">
        <v>21.760936193925883</v>
      </c>
      <c r="H480" s="400">
        <v>2510</v>
      </c>
      <c r="I480" s="400">
        <v>11665</v>
      </c>
      <c r="J480" s="401">
        <v>21.517359622803259</v>
      </c>
      <c r="K480" s="400">
        <v>13110</v>
      </c>
      <c r="L480" s="400">
        <v>60115</v>
      </c>
      <c r="M480" s="401">
        <v>21.808200948182648</v>
      </c>
      <c r="N480" s="400">
        <v>14280</v>
      </c>
      <c r="O480" s="400">
        <v>62570</v>
      </c>
      <c r="P480" s="401">
        <v>22.822438868467319</v>
      </c>
      <c r="Q480" s="400">
        <v>580</v>
      </c>
      <c r="R480" s="400">
        <v>2450</v>
      </c>
      <c r="S480" s="401">
        <v>23.673469387755102</v>
      </c>
      <c r="T480" s="400">
        <v>13700</v>
      </c>
      <c r="U480" s="400">
        <v>60120</v>
      </c>
      <c r="V480" s="401">
        <v>22.787757817697937</v>
      </c>
      <c r="W480" s="402">
        <v>1.0615026745414369</v>
      </c>
      <c r="X480" s="402">
        <v>0.97955686951528875</v>
      </c>
      <c r="Y480" s="402">
        <v>-8.1945805026148122E-2</v>
      </c>
    </row>
    <row r="481" spans="2:25" x14ac:dyDescent="0.15">
      <c r="B481" s="346" t="s">
        <v>7</v>
      </c>
      <c r="C481" s="346" t="s">
        <v>92</v>
      </c>
      <c r="D481" s="346" t="s">
        <v>91</v>
      </c>
      <c r="E481" s="400">
        <v>12685</v>
      </c>
      <c r="F481" s="400">
        <v>60350</v>
      </c>
      <c r="G481" s="401">
        <v>21.019055509527753</v>
      </c>
      <c r="H481" s="400">
        <v>3455</v>
      </c>
      <c r="I481" s="400">
        <v>16530</v>
      </c>
      <c r="J481" s="401">
        <v>20.901391409558379</v>
      </c>
      <c r="K481" s="400">
        <v>9230</v>
      </c>
      <c r="L481" s="400">
        <v>43815</v>
      </c>
      <c r="M481" s="401">
        <v>21.065845030240784</v>
      </c>
      <c r="N481" s="400">
        <v>9970</v>
      </c>
      <c r="O481" s="400">
        <v>45475</v>
      </c>
      <c r="P481" s="401">
        <v>21.924134139637165</v>
      </c>
      <c r="Q481" s="400">
        <v>625</v>
      </c>
      <c r="R481" s="400">
        <v>2675</v>
      </c>
      <c r="S481" s="401">
        <v>23.364485981308412</v>
      </c>
      <c r="T481" s="400">
        <v>9350</v>
      </c>
      <c r="U481" s="400">
        <v>42795</v>
      </c>
      <c r="V481" s="401">
        <v>21.848346769482415</v>
      </c>
      <c r="W481" s="402">
        <v>0.90507863010941136</v>
      </c>
      <c r="X481" s="402">
        <v>0.78250173924163136</v>
      </c>
      <c r="Y481" s="402">
        <v>-0.12257689086778001</v>
      </c>
    </row>
    <row r="482" spans="2:25" x14ac:dyDescent="0.15">
      <c r="B482" s="346" t="s">
        <v>7</v>
      </c>
      <c r="C482" s="346" t="s">
        <v>124</v>
      </c>
      <c r="D482" s="346" t="s">
        <v>123</v>
      </c>
      <c r="E482" s="400">
        <v>10080</v>
      </c>
      <c r="F482" s="400">
        <v>51025</v>
      </c>
      <c r="G482" s="401">
        <v>19.755022048015679</v>
      </c>
      <c r="H482" s="400">
        <v>2610</v>
      </c>
      <c r="I482" s="400">
        <v>13510</v>
      </c>
      <c r="J482" s="401">
        <v>19.319022945965951</v>
      </c>
      <c r="K482" s="400">
        <v>7470</v>
      </c>
      <c r="L482" s="400">
        <v>37515</v>
      </c>
      <c r="M482" s="401">
        <v>19.912035185925632</v>
      </c>
      <c r="N482" s="400">
        <v>8275</v>
      </c>
      <c r="O482" s="400">
        <v>39690</v>
      </c>
      <c r="P482" s="401">
        <v>20.849080372889897</v>
      </c>
      <c r="Q482" s="400">
        <v>660</v>
      </c>
      <c r="R482" s="400">
        <v>3215</v>
      </c>
      <c r="S482" s="401">
        <v>20.52877138413686</v>
      </c>
      <c r="T482" s="400">
        <v>7615</v>
      </c>
      <c r="U482" s="400">
        <v>36475</v>
      </c>
      <c r="V482" s="401">
        <v>20.877313228238521</v>
      </c>
      <c r="W482" s="402">
        <v>1.0940583248742186</v>
      </c>
      <c r="X482" s="402">
        <v>0.96527804231288883</v>
      </c>
      <c r="Y482" s="402">
        <v>-0.12878028256132978</v>
      </c>
    </row>
    <row r="483" spans="2:25" x14ac:dyDescent="0.15">
      <c r="B483" s="346" t="s">
        <v>7</v>
      </c>
      <c r="C483" s="346" t="s">
        <v>144</v>
      </c>
      <c r="D483" s="346" t="s">
        <v>143</v>
      </c>
      <c r="E483" s="400">
        <v>15500</v>
      </c>
      <c r="F483" s="400">
        <v>67340</v>
      </c>
      <c r="G483" s="401">
        <v>23.017523017523018</v>
      </c>
      <c r="H483" s="400">
        <v>3970</v>
      </c>
      <c r="I483" s="400">
        <v>18140</v>
      </c>
      <c r="J483" s="401">
        <v>21.885336273428887</v>
      </c>
      <c r="K483" s="400">
        <v>11530</v>
      </c>
      <c r="L483" s="400">
        <v>49195</v>
      </c>
      <c r="M483" s="401">
        <v>23.437341193210692</v>
      </c>
      <c r="N483" s="400">
        <v>11735</v>
      </c>
      <c r="O483" s="400">
        <v>49095</v>
      </c>
      <c r="P483" s="401">
        <v>23.902637743151033</v>
      </c>
      <c r="Q483" s="400">
        <v>565</v>
      </c>
      <c r="R483" s="400">
        <v>2145</v>
      </c>
      <c r="S483" s="401">
        <v>26.340326340326342</v>
      </c>
      <c r="T483" s="400">
        <v>11170</v>
      </c>
      <c r="U483" s="400">
        <v>46950</v>
      </c>
      <c r="V483" s="401">
        <v>23.791267305644304</v>
      </c>
      <c r="W483" s="402">
        <v>0.8851147256280143</v>
      </c>
      <c r="X483" s="402">
        <v>0.35392611243361216</v>
      </c>
      <c r="Y483" s="402">
        <v>-0.53118861319440214</v>
      </c>
    </row>
    <row r="484" spans="2:25" x14ac:dyDescent="0.15">
      <c r="B484" s="346" t="s">
        <v>7</v>
      </c>
      <c r="C484" s="346" t="s">
        <v>174</v>
      </c>
      <c r="D484" s="346" t="s">
        <v>173</v>
      </c>
      <c r="E484" s="400">
        <v>11920</v>
      </c>
      <c r="F484" s="400">
        <v>66150</v>
      </c>
      <c r="G484" s="401">
        <v>18.019652305366591</v>
      </c>
      <c r="H484" s="400">
        <v>2095</v>
      </c>
      <c r="I484" s="400">
        <v>11875</v>
      </c>
      <c r="J484" s="401">
        <v>17.642105263157895</v>
      </c>
      <c r="K484" s="400">
        <v>9825</v>
      </c>
      <c r="L484" s="400">
        <v>54275</v>
      </c>
      <c r="M484" s="401">
        <v>18.102257024412712</v>
      </c>
      <c r="N484" s="400">
        <v>10760</v>
      </c>
      <c r="O484" s="400">
        <v>56575</v>
      </c>
      <c r="P484" s="401">
        <v>19.019001325673884</v>
      </c>
      <c r="Q484" s="400">
        <v>735</v>
      </c>
      <c r="R484" s="400">
        <v>3700</v>
      </c>
      <c r="S484" s="401">
        <v>19.864864864864863</v>
      </c>
      <c r="T484" s="400">
        <v>10025</v>
      </c>
      <c r="U484" s="400">
        <v>52875</v>
      </c>
      <c r="V484" s="401">
        <v>18.959810874704491</v>
      </c>
      <c r="W484" s="402">
        <v>0.99934902030729234</v>
      </c>
      <c r="X484" s="402">
        <v>0.85755385029177944</v>
      </c>
      <c r="Y484" s="402">
        <v>-0.14179517001551289</v>
      </c>
    </row>
    <row r="485" spans="2:25" x14ac:dyDescent="0.15">
      <c r="B485" s="346" t="s">
        <v>7</v>
      </c>
      <c r="C485" s="346" t="s">
        <v>198</v>
      </c>
      <c r="D485" s="346" t="s">
        <v>197</v>
      </c>
      <c r="E485" s="400">
        <v>21930</v>
      </c>
      <c r="F485" s="400">
        <v>94405</v>
      </c>
      <c r="G485" s="401">
        <v>23.229701816641068</v>
      </c>
      <c r="H485" s="400">
        <v>3765</v>
      </c>
      <c r="I485" s="400">
        <v>16695</v>
      </c>
      <c r="J485" s="401">
        <v>22.551662174303683</v>
      </c>
      <c r="K485" s="400">
        <v>18165</v>
      </c>
      <c r="L485" s="400">
        <v>77710</v>
      </c>
      <c r="M485" s="401">
        <v>23.375369965255437</v>
      </c>
      <c r="N485" s="400">
        <v>18335</v>
      </c>
      <c r="O485" s="400">
        <v>77505</v>
      </c>
      <c r="P485" s="401">
        <v>23.656538287852396</v>
      </c>
      <c r="Q485" s="400">
        <v>625</v>
      </c>
      <c r="R485" s="400">
        <v>2860</v>
      </c>
      <c r="S485" s="401">
        <v>21.853146853146853</v>
      </c>
      <c r="T485" s="400">
        <v>17710</v>
      </c>
      <c r="U485" s="400">
        <v>74645</v>
      </c>
      <c r="V485" s="401">
        <v>23.725634670775001</v>
      </c>
      <c r="W485" s="402">
        <v>0.42683647121132751</v>
      </c>
      <c r="X485" s="402">
        <v>0.35026470551956379</v>
      </c>
      <c r="Y485" s="402">
        <v>-7.6571765691763716E-2</v>
      </c>
    </row>
    <row r="486" spans="2:25" x14ac:dyDescent="0.15">
      <c r="B486" s="346" t="s">
        <v>7</v>
      </c>
      <c r="C486" s="346" t="s">
        <v>263</v>
      </c>
      <c r="D486" s="346" t="s">
        <v>262</v>
      </c>
      <c r="E486" s="400">
        <v>15695</v>
      </c>
      <c r="F486" s="400">
        <v>93490</v>
      </c>
      <c r="G486" s="401">
        <v>16.78789175312868</v>
      </c>
      <c r="H486" s="400">
        <v>1530</v>
      </c>
      <c r="I486" s="400">
        <v>9390</v>
      </c>
      <c r="J486" s="401">
        <v>16.293929712460063</v>
      </c>
      <c r="K486" s="400">
        <v>14170</v>
      </c>
      <c r="L486" s="400">
        <v>84100</v>
      </c>
      <c r="M486" s="401">
        <v>16.848989298454221</v>
      </c>
      <c r="N486" s="400">
        <v>15215</v>
      </c>
      <c r="O486" s="400">
        <v>85615</v>
      </c>
      <c r="P486" s="401">
        <v>17.771418559831805</v>
      </c>
      <c r="Q486" s="400">
        <v>590</v>
      </c>
      <c r="R486" s="400">
        <v>3375</v>
      </c>
      <c r="S486" s="401">
        <v>17.481481481481481</v>
      </c>
      <c r="T486" s="400">
        <v>14625</v>
      </c>
      <c r="U486" s="400">
        <v>82240</v>
      </c>
      <c r="V486" s="401">
        <v>17.78331712062257</v>
      </c>
      <c r="W486" s="402">
        <v>0.98352680670312509</v>
      </c>
      <c r="X486" s="402">
        <v>0.93432782216834909</v>
      </c>
      <c r="Y486" s="402">
        <v>-4.9198984534776002E-2</v>
      </c>
    </row>
    <row r="487" spans="2:25" x14ac:dyDescent="0.15">
      <c r="B487" s="346" t="s">
        <v>7</v>
      </c>
      <c r="C487" s="346" t="s">
        <v>302</v>
      </c>
      <c r="D487" s="346" t="s">
        <v>301</v>
      </c>
      <c r="E487" s="400">
        <v>7470</v>
      </c>
      <c r="F487" s="400">
        <v>44685</v>
      </c>
      <c r="G487" s="401">
        <v>16.717019133937562</v>
      </c>
      <c r="H487" s="400">
        <v>1455</v>
      </c>
      <c r="I487" s="400">
        <v>9345</v>
      </c>
      <c r="J487" s="401">
        <v>15.569823434991974</v>
      </c>
      <c r="K487" s="400">
        <v>6015</v>
      </c>
      <c r="L487" s="400">
        <v>35340</v>
      </c>
      <c r="M487" s="401">
        <v>17.020373514431238</v>
      </c>
      <c r="N487" s="400">
        <v>6790</v>
      </c>
      <c r="O487" s="400">
        <v>37485</v>
      </c>
      <c r="P487" s="401">
        <v>18.11391223155929</v>
      </c>
      <c r="Q487" s="400">
        <v>455</v>
      </c>
      <c r="R487" s="400">
        <v>2600</v>
      </c>
      <c r="S487" s="401">
        <v>17.5</v>
      </c>
      <c r="T487" s="400">
        <v>6330</v>
      </c>
      <c r="U487" s="400">
        <v>34885</v>
      </c>
      <c r="V487" s="401">
        <v>18.145334671062059</v>
      </c>
      <c r="W487" s="402">
        <v>1.396893097621728</v>
      </c>
      <c r="X487" s="402">
        <v>1.1249611566308211</v>
      </c>
      <c r="Y487" s="402">
        <v>-0.2719319409909069</v>
      </c>
    </row>
    <row r="488" spans="2:25" x14ac:dyDescent="0.15">
      <c r="B488" s="346" t="s">
        <v>7</v>
      </c>
      <c r="C488" s="346" t="s">
        <v>200</v>
      </c>
      <c r="D488" s="346" t="s">
        <v>199</v>
      </c>
      <c r="E488" s="400">
        <v>1015</v>
      </c>
      <c r="F488" s="400">
        <v>3450</v>
      </c>
      <c r="G488" s="401">
        <v>29.420289855072461</v>
      </c>
      <c r="H488" s="400">
        <v>0</v>
      </c>
      <c r="I488" s="400">
        <v>0</v>
      </c>
      <c r="J488" s="401" t="s">
        <v>589</v>
      </c>
      <c r="K488" s="400">
        <v>1015</v>
      </c>
      <c r="L488" s="400">
        <v>3450</v>
      </c>
      <c r="M488" s="401">
        <v>29.420289855072461</v>
      </c>
      <c r="N488" s="400">
        <v>940</v>
      </c>
      <c r="O488" s="400">
        <v>3310</v>
      </c>
      <c r="P488" s="401">
        <v>28.398791540785499</v>
      </c>
      <c r="Q488" s="400" t="s">
        <v>580</v>
      </c>
      <c r="R488" s="400">
        <v>10</v>
      </c>
      <c r="S488" s="401" t="s">
        <v>580</v>
      </c>
      <c r="T488" s="400">
        <v>935</v>
      </c>
      <c r="U488" s="400">
        <v>3300</v>
      </c>
      <c r="V488" s="401">
        <v>28.333333333333332</v>
      </c>
      <c r="W488" s="402">
        <v>-1.021498314286962</v>
      </c>
      <c r="X488" s="402">
        <v>-1.086956521739129</v>
      </c>
      <c r="Y488" s="402">
        <v>-6.5458207452167017E-2</v>
      </c>
    </row>
    <row r="489" spans="2:25" x14ac:dyDescent="0.15">
      <c r="B489" s="346" t="s">
        <v>7</v>
      </c>
      <c r="C489" s="346" t="s">
        <v>202</v>
      </c>
      <c r="D489" s="346" t="s">
        <v>201</v>
      </c>
      <c r="E489" s="400">
        <v>825</v>
      </c>
      <c r="F489" s="400">
        <v>4110</v>
      </c>
      <c r="G489" s="401">
        <v>20.072992700729927</v>
      </c>
      <c r="H489" s="400">
        <v>20</v>
      </c>
      <c r="I489" s="400">
        <v>110</v>
      </c>
      <c r="J489" s="401">
        <v>18.181818181818183</v>
      </c>
      <c r="K489" s="400">
        <v>800</v>
      </c>
      <c r="L489" s="400">
        <v>3995</v>
      </c>
      <c r="M489" s="401">
        <v>20.025031289111389</v>
      </c>
      <c r="N489" s="400">
        <v>820</v>
      </c>
      <c r="O489" s="400">
        <v>4010</v>
      </c>
      <c r="P489" s="401">
        <v>20.448877805486283</v>
      </c>
      <c r="Q489" s="400">
        <v>20</v>
      </c>
      <c r="R489" s="400">
        <v>160</v>
      </c>
      <c r="S489" s="401">
        <v>12.5</v>
      </c>
      <c r="T489" s="400">
        <v>800</v>
      </c>
      <c r="U489" s="400">
        <v>3850</v>
      </c>
      <c r="V489" s="401">
        <v>20.779220779220779</v>
      </c>
      <c r="W489" s="402">
        <v>0.37588510475635672</v>
      </c>
      <c r="X489" s="402">
        <v>0.75418949010938974</v>
      </c>
      <c r="Y489" s="402">
        <v>0.37830438535303301</v>
      </c>
    </row>
    <row r="490" spans="2:25" x14ac:dyDescent="0.15">
      <c r="B490" s="346" t="s">
        <v>7</v>
      </c>
      <c r="C490" s="346" t="s">
        <v>94</v>
      </c>
      <c r="D490" s="346" t="s">
        <v>93</v>
      </c>
      <c r="E490" s="400">
        <v>575</v>
      </c>
      <c r="F490" s="400">
        <v>2690</v>
      </c>
      <c r="G490" s="401">
        <v>21.375464684014869</v>
      </c>
      <c r="H490" s="400">
        <v>240</v>
      </c>
      <c r="I490" s="400">
        <v>1050</v>
      </c>
      <c r="J490" s="401">
        <v>22.857142857142858</v>
      </c>
      <c r="K490" s="400">
        <v>335</v>
      </c>
      <c r="L490" s="400">
        <v>1645</v>
      </c>
      <c r="M490" s="401">
        <v>20.364741641337385</v>
      </c>
      <c r="N490" s="400">
        <v>295</v>
      </c>
      <c r="O490" s="400">
        <v>1525</v>
      </c>
      <c r="P490" s="401">
        <v>19.344262295081968</v>
      </c>
      <c r="Q490" s="400">
        <v>0</v>
      </c>
      <c r="R490" s="400">
        <v>0</v>
      </c>
      <c r="S490" s="401" t="s">
        <v>589</v>
      </c>
      <c r="T490" s="400">
        <v>295</v>
      </c>
      <c r="U490" s="400">
        <v>1525</v>
      </c>
      <c r="V490" s="401">
        <v>19.344262295081968</v>
      </c>
      <c r="W490" s="402">
        <v>-2.0312023889329005</v>
      </c>
      <c r="X490" s="402">
        <v>-1.0204793462554171</v>
      </c>
      <c r="Y490" s="402">
        <v>1.0107230426774834</v>
      </c>
    </row>
    <row r="491" spans="2:25" x14ac:dyDescent="0.15">
      <c r="B491" s="346" t="s">
        <v>7</v>
      </c>
      <c r="C491" s="346" t="s">
        <v>304</v>
      </c>
      <c r="D491" s="346" t="s">
        <v>303</v>
      </c>
      <c r="E491" s="400" t="s">
        <v>579</v>
      </c>
      <c r="F491" s="400" t="s">
        <v>579</v>
      </c>
      <c r="G491" s="401" t="s">
        <v>579</v>
      </c>
      <c r="H491" s="400" t="s">
        <v>579</v>
      </c>
      <c r="I491" s="400" t="s">
        <v>579</v>
      </c>
      <c r="J491" s="401" t="s">
        <v>579</v>
      </c>
      <c r="K491" s="400" t="s">
        <v>579</v>
      </c>
      <c r="L491" s="400" t="s">
        <v>579</v>
      </c>
      <c r="M491" s="401" t="s">
        <v>579</v>
      </c>
      <c r="N491" s="400" t="s">
        <v>579</v>
      </c>
      <c r="O491" s="400" t="s">
        <v>579</v>
      </c>
      <c r="P491" s="401" t="s">
        <v>579</v>
      </c>
      <c r="Q491" s="400" t="s">
        <v>579</v>
      </c>
      <c r="R491" s="400" t="s">
        <v>579</v>
      </c>
      <c r="S491" s="401" t="s">
        <v>579</v>
      </c>
      <c r="T491" s="400" t="s">
        <v>579</v>
      </c>
      <c r="U491" s="400" t="s">
        <v>579</v>
      </c>
      <c r="V491" s="401" t="s">
        <v>579</v>
      </c>
      <c r="W491" s="402" t="s">
        <v>579</v>
      </c>
      <c r="X491" s="402" t="s">
        <v>579</v>
      </c>
      <c r="Y491" s="402" t="s">
        <v>579</v>
      </c>
    </row>
    <row r="492" spans="2:25" x14ac:dyDescent="0.15">
      <c r="B492" s="346" t="s">
        <v>7</v>
      </c>
      <c r="C492" s="346" t="s">
        <v>176</v>
      </c>
      <c r="D492" s="346" t="s">
        <v>175</v>
      </c>
      <c r="E492" s="400">
        <v>445</v>
      </c>
      <c r="F492" s="400">
        <v>2035</v>
      </c>
      <c r="G492" s="401">
        <v>21.867321867321866</v>
      </c>
      <c r="H492" s="400">
        <v>30</v>
      </c>
      <c r="I492" s="400">
        <v>180</v>
      </c>
      <c r="J492" s="401">
        <v>16.666666666666664</v>
      </c>
      <c r="K492" s="400">
        <v>420</v>
      </c>
      <c r="L492" s="400">
        <v>1855</v>
      </c>
      <c r="M492" s="401">
        <v>22.641509433962266</v>
      </c>
      <c r="N492" s="400">
        <v>430</v>
      </c>
      <c r="O492" s="400">
        <v>2085</v>
      </c>
      <c r="P492" s="401">
        <v>20.623501199040767</v>
      </c>
      <c r="Q492" s="400">
        <v>10</v>
      </c>
      <c r="R492" s="400">
        <v>90</v>
      </c>
      <c r="S492" s="401">
        <v>11.111111111111111</v>
      </c>
      <c r="T492" s="400">
        <v>420</v>
      </c>
      <c r="U492" s="400">
        <v>1995</v>
      </c>
      <c r="V492" s="401">
        <v>21.052631578947366</v>
      </c>
      <c r="W492" s="402">
        <v>-1.2438206682810993</v>
      </c>
      <c r="X492" s="402">
        <v>-1.5888778550148999</v>
      </c>
      <c r="Y492" s="402">
        <v>-0.34505718673380059</v>
      </c>
    </row>
    <row r="493" spans="2:25" x14ac:dyDescent="0.15">
      <c r="B493" s="346" t="s">
        <v>7</v>
      </c>
      <c r="C493" s="346" t="s">
        <v>204</v>
      </c>
      <c r="D493" s="346" t="s">
        <v>203</v>
      </c>
      <c r="E493" s="400">
        <v>725</v>
      </c>
      <c r="F493" s="400">
        <v>3165</v>
      </c>
      <c r="G493" s="401">
        <v>22.906793048973142</v>
      </c>
      <c r="H493" s="400">
        <v>215</v>
      </c>
      <c r="I493" s="400">
        <v>860</v>
      </c>
      <c r="J493" s="401">
        <v>25</v>
      </c>
      <c r="K493" s="400">
        <v>510</v>
      </c>
      <c r="L493" s="400">
        <v>2300</v>
      </c>
      <c r="M493" s="401">
        <v>22.173913043478262</v>
      </c>
      <c r="N493" s="400">
        <v>495</v>
      </c>
      <c r="O493" s="400">
        <v>2240</v>
      </c>
      <c r="P493" s="401">
        <v>22.098214285714285</v>
      </c>
      <c r="Q493" s="400">
        <v>30</v>
      </c>
      <c r="R493" s="400">
        <v>155</v>
      </c>
      <c r="S493" s="401">
        <v>19.35483870967742</v>
      </c>
      <c r="T493" s="400">
        <v>465</v>
      </c>
      <c r="U493" s="400">
        <v>2085</v>
      </c>
      <c r="V493" s="401">
        <v>22.302158273381295</v>
      </c>
      <c r="W493" s="402">
        <v>-0.80857876325885769</v>
      </c>
      <c r="X493" s="402">
        <v>0.12824522990303322</v>
      </c>
      <c r="Y493" s="402">
        <v>0.93682399316189091</v>
      </c>
    </row>
    <row r="494" spans="2:25" x14ac:dyDescent="0.15">
      <c r="B494" s="346" t="s">
        <v>7</v>
      </c>
      <c r="C494" s="346" t="s">
        <v>146</v>
      </c>
      <c r="D494" s="346" t="s">
        <v>145</v>
      </c>
      <c r="E494" s="400">
        <v>3990</v>
      </c>
      <c r="F494" s="400">
        <v>15420</v>
      </c>
      <c r="G494" s="401">
        <v>25.875486381322961</v>
      </c>
      <c r="H494" s="400">
        <v>1165</v>
      </c>
      <c r="I494" s="400">
        <v>4475</v>
      </c>
      <c r="J494" s="401">
        <v>26.033519553072626</v>
      </c>
      <c r="K494" s="400">
        <v>2825</v>
      </c>
      <c r="L494" s="400">
        <v>10945</v>
      </c>
      <c r="M494" s="401">
        <v>25.810872544540885</v>
      </c>
      <c r="N494" s="400">
        <v>2865</v>
      </c>
      <c r="O494" s="400">
        <v>11165</v>
      </c>
      <c r="P494" s="401">
        <v>25.660546350201525</v>
      </c>
      <c r="Q494" s="400">
        <v>200</v>
      </c>
      <c r="R494" s="400">
        <v>640</v>
      </c>
      <c r="S494" s="401">
        <v>31.25</v>
      </c>
      <c r="T494" s="400">
        <v>2665</v>
      </c>
      <c r="U494" s="400">
        <v>10520</v>
      </c>
      <c r="V494" s="401">
        <v>25.332699619771866</v>
      </c>
      <c r="W494" s="402">
        <v>-0.21494003112143645</v>
      </c>
      <c r="X494" s="402">
        <v>-0.4781729247690194</v>
      </c>
      <c r="Y494" s="402">
        <v>-0.26323289364758296</v>
      </c>
    </row>
    <row r="495" spans="2:25" x14ac:dyDescent="0.15">
      <c r="B495" s="346" t="s">
        <v>7</v>
      </c>
      <c r="C495" s="346" t="s">
        <v>46</v>
      </c>
      <c r="D495" s="346" t="s">
        <v>45</v>
      </c>
      <c r="E495" s="400">
        <v>495</v>
      </c>
      <c r="F495" s="400">
        <v>2175</v>
      </c>
      <c r="G495" s="401">
        <v>22.758620689655174</v>
      </c>
      <c r="H495" s="400">
        <v>20</v>
      </c>
      <c r="I495" s="400">
        <v>60</v>
      </c>
      <c r="J495" s="401">
        <v>33.333333333333329</v>
      </c>
      <c r="K495" s="400">
        <v>475</v>
      </c>
      <c r="L495" s="400">
        <v>2115</v>
      </c>
      <c r="M495" s="401">
        <v>22.458628841607563</v>
      </c>
      <c r="N495" s="400">
        <v>490</v>
      </c>
      <c r="O495" s="400">
        <v>2220</v>
      </c>
      <c r="P495" s="401">
        <v>22.072072072072071</v>
      </c>
      <c r="Q495" s="400">
        <v>15</v>
      </c>
      <c r="R495" s="400">
        <v>60</v>
      </c>
      <c r="S495" s="401">
        <v>25</v>
      </c>
      <c r="T495" s="400">
        <v>475</v>
      </c>
      <c r="U495" s="400">
        <v>2165</v>
      </c>
      <c r="V495" s="401">
        <v>21.939953810623557</v>
      </c>
      <c r="W495" s="402">
        <v>-0.68654861758310304</v>
      </c>
      <c r="X495" s="402">
        <v>-0.51867503098400647</v>
      </c>
      <c r="Y495" s="402">
        <v>0.16787358659909657</v>
      </c>
    </row>
    <row r="496" spans="2:25" x14ac:dyDescent="0.15">
      <c r="B496" s="346" t="s">
        <v>7</v>
      </c>
      <c r="C496" s="346" t="s">
        <v>48</v>
      </c>
      <c r="D496" s="346" t="s">
        <v>47</v>
      </c>
      <c r="E496" s="400">
        <v>375</v>
      </c>
      <c r="F496" s="400">
        <v>1525</v>
      </c>
      <c r="G496" s="401">
        <v>24.590163934426229</v>
      </c>
      <c r="H496" s="400">
        <v>25</v>
      </c>
      <c r="I496" s="400">
        <v>80</v>
      </c>
      <c r="J496" s="401">
        <v>31.25</v>
      </c>
      <c r="K496" s="400">
        <v>350</v>
      </c>
      <c r="L496" s="400">
        <v>1440</v>
      </c>
      <c r="M496" s="401">
        <v>24.305555555555554</v>
      </c>
      <c r="N496" s="400">
        <v>450</v>
      </c>
      <c r="O496" s="400">
        <v>1600</v>
      </c>
      <c r="P496" s="401">
        <v>28.125</v>
      </c>
      <c r="Q496" s="400">
        <v>45</v>
      </c>
      <c r="R496" s="400">
        <v>155</v>
      </c>
      <c r="S496" s="401">
        <v>29.032258064516132</v>
      </c>
      <c r="T496" s="400">
        <v>405</v>
      </c>
      <c r="U496" s="400">
        <v>1440</v>
      </c>
      <c r="V496" s="401">
        <v>28.125</v>
      </c>
      <c r="W496" s="402">
        <v>3.5348360655737707</v>
      </c>
      <c r="X496" s="402">
        <v>3.8194444444444464</v>
      </c>
      <c r="Y496" s="402">
        <v>0.28460837887067569</v>
      </c>
    </row>
    <row r="497" spans="2:25" x14ac:dyDescent="0.15">
      <c r="B497" s="346" t="s">
        <v>7</v>
      </c>
      <c r="C497" s="346" t="s">
        <v>50</v>
      </c>
      <c r="D497" s="346" t="s">
        <v>49</v>
      </c>
      <c r="E497" s="400">
        <v>805</v>
      </c>
      <c r="F497" s="400">
        <v>3840</v>
      </c>
      <c r="G497" s="401">
        <v>20.963541666666664</v>
      </c>
      <c r="H497" s="400">
        <v>35</v>
      </c>
      <c r="I497" s="400">
        <v>180</v>
      </c>
      <c r="J497" s="401">
        <v>19.444444444444446</v>
      </c>
      <c r="K497" s="400">
        <v>770</v>
      </c>
      <c r="L497" s="400">
        <v>3660</v>
      </c>
      <c r="M497" s="401">
        <v>21.038251366120221</v>
      </c>
      <c r="N497" s="400">
        <v>830</v>
      </c>
      <c r="O497" s="400">
        <v>3880</v>
      </c>
      <c r="P497" s="401">
        <v>21.391752577319586</v>
      </c>
      <c r="Q497" s="400">
        <v>15</v>
      </c>
      <c r="R497" s="400">
        <v>65</v>
      </c>
      <c r="S497" s="401">
        <v>23.076923076923077</v>
      </c>
      <c r="T497" s="400">
        <v>815</v>
      </c>
      <c r="U497" s="400">
        <v>3815</v>
      </c>
      <c r="V497" s="401">
        <v>21.363040629095675</v>
      </c>
      <c r="W497" s="402">
        <v>0.42821091065292194</v>
      </c>
      <c r="X497" s="402">
        <v>0.32478926297545385</v>
      </c>
      <c r="Y497" s="402">
        <v>-0.10342164767746809</v>
      </c>
    </row>
    <row r="498" spans="2:25" x14ac:dyDescent="0.15">
      <c r="B498" s="346" t="s">
        <v>7</v>
      </c>
      <c r="C498" s="346" t="s">
        <v>265</v>
      </c>
      <c r="D498" s="346" t="s">
        <v>264</v>
      </c>
      <c r="E498" s="400">
        <v>215</v>
      </c>
      <c r="F498" s="400">
        <v>1350</v>
      </c>
      <c r="G498" s="401">
        <v>15.925925925925927</v>
      </c>
      <c r="H498" s="400">
        <v>15</v>
      </c>
      <c r="I498" s="400">
        <v>120</v>
      </c>
      <c r="J498" s="401">
        <v>12.5</v>
      </c>
      <c r="K498" s="400">
        <v>205</v>
      </c>
      <c r="L498" s="400">
        <v>1235</v>
      </c>
      <c r="M498" s="401">
        <v>16.599190283400812</v>
      </c>
      <c r="N498" s="400">
        <v>250</v>
      </c>
      <c r="O498" s="400">
        <v>1340</v>
      </c>
      <c r="P498" s="401">
        <v>18.656716417910449</v>
      </c>
      <c r="Q498" s="400">
        <v>25</v>
      </c>
      <c r="R498" s="400">
        <v>140</v>
      </c>
      <c r="S498" s="401">
        <v>17.857142857142858</v>
      </c>
      <c r="T498" s="400">
        <v>225</v>
      </c>
      <c r="U498" s="400">
        <v>1200</v>
      </c>
      <c r="V498" s="401">
        <v>18.75</v>
      </c>
      <c r="W498" s="402">
        <v>2.7307904919845214</v>
      </c>
      <c r="X498" s="402">
        <v>2.1508097165991877</v>
      </c>
      <c r="Y498" s="402">
        <v>-0.57998077538533366</v>
      </c>
    </row>
    <row r="499" spans="2:25" x14ac:dyDescent="0.15">
      <c r="B499" s="346" t="s">
        <v>7</v>
      </c>
      <c r="C499" s="346" t="s">
        <v>96</v>
      </c>
      <c r="D499" s="346" t="s">
        <v>95</v>
      </c>
      <c r="E499" s="400">
        <v>1735</v>
      </c>
      <c r="F499" s="400">
        <v>7060</v>
      </c>
      <c r="G499" s="401">
        <v>24.575070821529746</v>
      </c>
      <c r="H499" s="400">
        <v>1045</v>
      </c>
      <c r="I499" s="400">
        <v>4620</v>
      </c>
      <c r="J499" s="401">
        <v>22.61904761904762</v>
      </c>
      <c r="K499" s="400">
        <v>690</v>
      </c>
      <c r="L499" s="400">
        <v>2440</v>
      </c>
      <c r="M499" s="401">
        <v>28.278688524590162</v>
      </c>
      <c r="N499" s="400">
        <v>745</v>
      </c>
      <c r="O499" s="400">
        <v>2660</v>
      </c>
      <c r="P499" s="401">
        <v>28.007518796992482</v>
      </c>
      <c r="Q499" s="400">
        <v>65</v>
      </c>
      <c r="R499" s="400">
        <v>200</v>
      </c>
      <c r="S499" s="401">
        <v>32.5</v>
      </c>
      <c r="T499" s="400">
        <v>680</v>
      </c>
      <c r="U499" s="400">
        <v>2460</v>
      </c>
      <c r="V499" s="401">
        <v>27.64227642276423</v>
      </c>
      <c r="W499" s="402">
        <v>3.4324479754627362</v>
      </c>
      <c r="X499" s="402">
        <v>-0.63641210182593255</v>
      </c>
      <c r="Y499" s="402">
        <v>-4.0688600772886687</v>
      </c>
    </row>
    <row r="500" spans="2:25" x14ac:dyDescent="0.15">
      <c r="B500" s="346" t="s">
        <v>7</v>
      </c>
      <c r="C500" s="346" t="s">
        <v>206</v>
      </c>
      <c r="D500" s="346" t="s">
        <v>205</v>
      </c>
      <c r="E500" s="400">
        <v>960</v>
      </c>
      <c r="F500" s="400">
        <v>3690</v>
      </c>
      <c r="G500" s="401">
        <v>26.016260162601629</v>
      </c>
      <c r="H500" s="400">
        <v>50</v>
      </c>
      <c r="I500" s="400">
        <v>225</v>
      </c>
      <c r="J500" s="401">
        <v>22.222222222222221</v>
      </c>
      <c r="K500" s="400">
        <v>910</v>
      </c>
      <c r="L500" s="400">
        <v>3460</v>
      </c>
      <c r="M500" s="401">
        <v>26.300578034682083</v>
      </c>
      <c r="N500" s="400">
        <v>900</v>
      </c>
      <c r="O500" s="400">
        <v>3585</v>
      </c>
      <c r="P500" s="401">
        <v>25.10460251046025</v>
      </c>
      <c r="Q500" s="400">
        <v>35</v>
      </c>
      <c r="R500" s="400">
        <v>175</v>
      </c>
      <c r="S500" s="401">
        <v>20</v>
      </c>
      <c r="T500" s="400">
        <v>870</v>
      </c>
      <c r="U500" s="400">
        <v>3410</v>
      </c>
      <c r="V500" s="401">
        <v>25.513196480938415</v>
      </c>
      <c r="W500" s="402">
        <v>-0.91165765214137906</v>
      </c>
      <c r="X500" s="402">
        <v>-0.78738155374366769</v>
      </c>
      <c r="Y500" s="402">
        <v>0.12427609839771137</v>
      </c>
    </row>
    <row r="501" spans="2:25" x14ac:dyDescent="0.15">
      <c r="B501" s="346" t="s">
        <v>7</v>
      </c>
      <c r="C501" s="346" t="s">
        <v>267</v>
      </c>
      <c r="D501" s="346" t="s">
        <v>266</v>
      </c>
      <c r="E501" s="400">
        <v>330</v>
      </c>
      <c r="F501" s="400">
        <v>2500</v>
      </c>
      <c r="G501" s="401">
        <v>13.200000000000001</v>
      </c>
      <c r="H501" s="400">
        <v>0</v>
      </c>
      <c r="I501" s="400">
        <v>0</v>
      </c>
      <c r="J501" s="401" t="s">
        <v>589</v>
      </c>
      <c r="K501" s="400">
        <v>330</v>
      </c>
      <c r="L501" s="400">
        <v>2500</v>
      </c>
      <c r="M501" s="401">
        <v>13.200000000000001</v>
      </c>
      <c r="N501" s="400">
        <v>365</v>
      </c>
      <c r="O501" s="400">
        <v>2435</v>
      </c>
      <c r="P501" s="401">
        <v>14.989733059548255</v>
      </c>
      <c r="Q501" s="400">
        <v>0</v>
      </c>
      <c r="R501" s="400">
        <v>0</v>
      </c>
      <c r="S501" s="401" t="s">
        <v>589</v>
      </c>
      <c r="T501" s="400">
        <v>365</v>
      </c>
      <c r="U501" s="400">
        <v>2435</v>
      </c>
      <c r="V501" s="401">
        <v>14.989733059548255</v>
      </c>
      <c r="W501" s="402">
        <v>1.7897330595482543</v>
      </c>
      <c r="X501" s="402">
        <v>1.7897330595482543</v>
      </c>
      <c r="Y501" s="402">
        <v>0</v>
      </c>
    </row>
    <row r="502" spans="2:25" x14ac:dyDescent="0.15">
      <c r="B502" s="346" t="s">
        <v>7</v>
      </c>
      <c r="C502" s="346" t="s">
        <v>308</v>
      </c>
      <c r="D502" s="346" t="s">
        <v>307</v>
      </c>
      <c r="E502" s="400">
        <v>815</v>
      </c>
      <c r="F502" s="400">
        <v>4485</v>
      </c>
      <c r="G502" s="401">
        <v>18.171683389074694</v>
      </c>
      <c r="H502" s="400">
        <v>60</v>
      </c>
      <c r="I502" s="400">
        <v>290</v>
      </c>
      <c r="J502" s="401">
        <v>20.689655172413794</v>
      </c>
      <c r="K502" s="400">
        <v>755</v>
      </c>
      <c r="L502" s="400">
        <v>4190</v>
      </c>
      <c r="M502" s="401">
        <v>18.019093078758949</v>
      </c>
      <c r="N502" s="400">
        <v>870</v>
      </c>
      <c r="O502" s="400">
        <v>4350</v>
      </c>
      <c r="P502" s="401">
        <v>20</v>
      </c>
      <c r="Q502" s="400">
        <v>55</v>
      </c>
      <c r="R502" s="400">
        <v>255</v>
      </c>
      <c r="S502" s="401">
        <v>21.568627450980394</v>
      </c>
      <c r="T502" s="400">
        <v>815</v>
      </c>
      <c r="U502" s="400">
        <v>4090</v>
      </c>
      <c r="V502" s="401">
        <v>19.926650366748166</v>
      </c>
      <c r="W502" s="402">
        <v>1.828316610925306</v>
      </c>
      <c r="X502" s="402">
        <v>1.9075572879892171</v>
      </c>
      <c r="Y502" s="402">
        <v>7.9240677063911136E-2</v>
      </c>
    </row>
    <row r="503" spans="2:25" x14ac:dyDescent="0.15">
      <c r="B503" s="346" t="s">
        <v>7</v>
      </c>
      <c r="C503" s="346" t="s">
        <v>208</v>
      </c>
      <c r="D503" s="346" t="s">
        <v>207</v>
      </c>
      <c r="E503" s="400">
        <v>640</v>
      </c>
      <c r="F503" s="400">
        <v>3575</v>
      </c>
      <c r="G503" s="401">
        <v>17.902097902097903</v>
      </c>
      <c r="H503" s="400">
        <v>290</v>
      </c>
      <c r="I503" s="400">
        <v>1470</v>
      </c>
      <c r="J503" s="401">
        <v>19.727891156462583</v>
      </c>
      <c r="K503" s="400">
        <v>345</v>
      </c>
      <c r="L503" s="400">
        <v>2105</v>
      </c>
      <c r="M503" s="401">
        <v>16.389548693586697</v>
      </c>
      <c r="N503" s="400">
        <v>335</v>
      </c>
      <c r="O503" s="400">
        <v>2080</v>
      </c>
      <c r="P503" s="401">
        <v>16.105769230769234</v>
      </c>
      <c r="Q503" s="400">
        <v>15</v>
      </c>
      <c r="R503" s="400">
        <v>95</v>
      </c>
      <c r="S503" s="401">
        <v>15.789473684210526</v>
      </c>
      <c r="T503" s="400">
        <v>320</v>
      </c>
      <c r="U503" s="400">
        <v>1985</v>
      </c>
      <c r="V503" s="401">
        <v>16.120906801007557</v>
      </c>
      <c r="W503" s="402">
        <v>-1.7963286713286699</v>
      </c>
      <c r="X503" s="402">
        <v>-0.26864189257914006</v>
      </c>
      <c r="Y503" s="402">
        <v>1.5276867787495299</v>
      </c>
    </row>
    <row r="504" spans="2:25" x14ac:dyDescent="0.15">
      <c r="B504" s="346" t="s">
        <v>7</v>
      </c>
      <c r="C504" s="346" t="s">
        <v>558</v>
      </c>
      <c r="D504" s="346" t="s">
        <v>268</v>
      </c>
      <c r="E504" s="400">
        <v>905</v>
      </c>
      <c r="F504" s="400">
        <v>5785</v>
      </c>
      <c r="G504" s="401">
        <v>15.643906655142612</v>
      </c>
      <c r="H504" s="400">
        <v>125</v>
      </c>
      <c r="I504" s="400">
        <v>980</v>
      </c>
      <c r="J504" s="401">
        <v>12.755102040816327</v>
      </c>
      <c r="K504" s="400">
        <v>775</v>
      </c>
      <c r="L504" s="400">
        <v>4805</v>
      </c>
      <c r="M504" s="401">
        <v>16.129032258064516</v>
      </c>
      <c r="N504" s="400">
        <v>830</v>
      </c>
      <c r="O504" s="400">
        <v>4945</v>
      </c>
      <c r="P504" s="401">
        <v>16.784630940343781</v>
      </c>
      <c r="Q504" s="400">
        <v>55</v>
      </c>
      <c r="R504" s="400">
        <v>360</v>
      </c>
      <c r="S504" s="401">
        <v>15.277777777777779</v>
      </c>
      <c r="T504" s="400">
        <v>775</v>
      </c>
      <c r="U504" s="400">
        <v>4585</v>
      </c>
      <c r="V504" s="401">
        <v>16.902944383860412</v>
      </c>
      <c r="W504" s="402">
        <v>1.1407242852011699</v>
      </c>
      <c r="X504" s="402">
        <v>0.77391212579589563</v>
      </c>
      <c r="Y504" s="402">
        <v>-0.36681215940527423</v>
      </c>
    </row>
    <row r="505" spans="2:25" x14ac:dyDescent="0.15">
      <c r="B505" s="346" t="s">
        <v>7</v>
      </c>
      <c r="C505" s="346" t="s">
        <v>98</v>
      </c>
      <c r="D505" s="346" t="s">
        <v>97</v>
      </c>
      <c r="E505" s="400">
        <v>540</v>
      </c>
      <c r="F505" s="400">
        <v>2635</v>
      </c>
      <c r="G505" s="401">
        <v>20.49335863377609</v>
      </c>
      <c r="H505" s="400">
        <v>80</v>
      </c>
      <c r="I505" s="400">
        <v>435</v>
      </c>
      <c r="J505" s="401">
        <v>18.390804597701148</v>
      </c>
      <c r="K505" s="400">
        <v>460</v>
      </c>
      <c r="L505" s="400">
        <v>2200</v>
      </c>
      <c r="M505" s="401">
        <v>20.909090909090907</v>
      </c>
      <c r="N505" s="400">
        <v>505</v>
      </c>
      <c r="O505" s="400">
        <v>2335</v>
      </c>
      <c r="P505" s="401">
        <v>21.627408993576015</v>
      </c>
      <c r="Q505" s="400">
        <v>30</v>
      </c>
      <c r="R505" s="400">
        <v>140</v>
      </c>
      <c r="S505" s="401">
        <v>21.428571428571427</v>
      </c>
      <c r="T505" s="400">
        <v>475</v>
      </c>
      <c r="U505" s="400">
        <v>2200</v>
      </c>
      <c r="V505" s="401">
        <v>21.59090909090909</v>
      </c>
      <c r="W505" s="402">
        <v>1.1340503597999252</v>
      </c>
      <c r="X505" s="402">
        <v>0.68181818181818343</v>
      </c>
      <c r="Y505" s="402">
        <v>-0.45223217798174176</v>
      </c>
    </row>
    <row r="506" spans="2:25" x14ac:dyDescent="0.15">
      <c r="B506" s="346" t="s">
        <v>7</v>
      </c>
      <c r="C506" s="346" t="s">
        <v>178</v>
      </c>
      <c r="D506" s="346" t="s">
        <v>177</v>
      </c>
      <c r="E506" s="400">
        <v>915</v>
      </c>
      <c r="F506" s="400">
        <v>6285</v>
      </c>
      <c r="G506" s="401">
        <v>14.558472553699284</v>
      </c>
      <c r="H506" s="400">
        <v>400</v>
      </c>
      <c r="I506" s="400">
        <v>2675</v>
      </c>
      <c r="J506" s="401">
        <v>14.953271028037381</v>
      </c>
      <c r="K506" s="400">
        <v>510</v>
      </c>
      <c r="L506" s="400">
        <v>3610</v>
      </c>
      <c r="M506" s="401">
        <v>14.127423822714682</v>
      </c>
      <c r="N506" s="400">
        <v>580</v>
      </c>
      <c r="O506" s="400">
        <v>3810</v>
      </c>
      <c r="P506" s="401">
        <v>15.223097112860891</v>
      </c>
      <c r="Q506" s="400">
        <v>45</v>
      </c>
      <c r="R506" s="400">
        <v>275</v>
      </c>
      <c r="S506" s="401">
        <v>16.363636363636363</v>
      </c>
      <c r="T506" s="400">
        <v>535</v>
      </c>
      <c r="U506" s="400">
        <v>3535</v>
      </c>
      <c r="V506" s="401">
        <v>15.134370579915135</v>
      </c>
      <c r="W506" s="402">
        <v>0.66462455916160756</v>
      </c>
      <c r="X506" s="402">
        <v>1.0069467572004527</v>
      </c>
      <c r="Y506" s="402">
        <v>0.34232219803884512</v>
      </c>
    </row>
    <row r="507" spans="2:25" x14ac:dyDescent="0.15">
      <c r="B507" s="346" t="s">
        <v>7</v>
      </c>
      <c r="C507" s="346" t="s">
        <v>210</v>
      </c>
      <c r="D507" s="346" t="s">
        <v>209</v>
      </c>
      <c r="E507" s="400">
        <v>305</v>
      </c>
      <c r="F507" s="400">
        <v>1425</v>
      </c>
      <c r="G507" s="401">
        <v>21.403508771929825</v>
      </c>
      <c r="H507" s="400">
        <v>130</v>
      </c>
      <c r="I507" s="400">
        <v>490</v>
      </c>
      <c r="J507" s="401">
        <v>26.530612244897959</v>
      </c>
      <c r="K507" s="400">
        <v>180</v>
      </c>
      <c r="L507" s="400">
        <v>930</v>
      </c>
      <c r="M507" s="401">
        <v>19.35483870967742</v>
      </c>
      <c r="N507" s="400">
        <v>195</v>
      </c>
      <c r="O507" s="400">
        <v>870</v>
      </c>
      <c r="P507" s="401">
        <v>22.413793103448278</v>
      </c>
      <c r="Q507" s="400">
        <v>0</v>
      </c>
      <c r="R507" s="400">
        <v>20</v>
      </c>
      <c r="S507" s="401">
        <v>0</v>
      </c>
      <c r="T507" s="400">
        <v>195</v>
      </c>
      <c r="U507" s="400">
        <v>850</v>
      </c>
      <c r="V507" s="401">
        <v>22.941176470588236</v>
      </c>
      <c r="W507" s="402">
        <v>1.0102843315184522</v>
      </c>
      <c r="X507" s="402">
        <v>3.5863377609108156</v>
      </c>
      <c r="Y507" s="402">
        <v>2.5760534293923634</v>
      </c>
    </row>
    <row r="508" spans="2:25" x14ac:dyDescent="0.15">
      <c r="B508" s="346" t="s">
        <v>7</v>
      </c>
      <c r="C508" s="346" t="s">
        <v>180</v>
      </c>
      <c r="D508" s="346" t="s">
        <v>179</v>
      </c>
      <c r="E508" s="400">
        <v>480</v>
      </c>
      <c r="F508" s="400">
        <v>3265</v>
      </c>
      <c r="G508" s="401">
        <v>14.701378254211333</v>
      </c>
      <c r="H508" s="400" t="s">
        <v>580</v>
      </c>
      <c r="I508" s="400">
        <v>65</v>
      </c>
      <c r="J508" s="401" t="s">
        <v>580</v>
      </c>
      <c r="K508" s="400">
        <v>475</v>
      </c>
      <c r="L508" s="400">
        <v>3200</v>
      </c>
      <c r="M508" s="401">
        <v>14.84375</v>
      </c>
      <c r="N508" s="400">
        <v>535</v>
      </c>
      <c r="O508" s="400">
        <v>3215</v>
      </c>
      <c r="P508" s="401">
        <v>16.640746500777606</v>
      </c>
      <c r="Q508" s="400">
        <v>15</v>
      </c>
      <c r="R508" s="400">
        <v>55</v>
      </c>
      <c r="S508" s="401">
        <v>27.27272727272727</v>
      </c>
      <c r="T508" s="400">
        <v>520</v>
      </c>
      <c r="U508" s="400">
        <v>3160</v>
      </c>
      <c r="V508" s="401">
        <v>16.455696202531644</v>
      </c>
      <c r="W508" s="402">
        <v>1.9393682465662732</v>
      </c>
      <c r="X508" s="402">
        <v>1.6119462025316444</v>
      </c>
      <c r="Y508" s="402">
        <v>-0.32742204403462871</v>
      </c>
    </row>
    <row r="509" spans="2:25" ht="15" x14ac:dyDescent="0.15">
      <c r="B509" s="346" t="s">
        <v>7</v>
      </c>
      <c r="C509" s="346" t="s">
        <v>309</v>
      </c>
      <c r="D509" s="346" t="s">
        <v>666</v>
      </c>
      <c r="E509" s="400">
        <v>750</v>
      </c>
      <c r="F509" s="400">
        <v>4850</v>
      </c>
      <c r="G509" s="401">
        <v>15.463917525773196</v>
      </c>
      <c r="H509" s="400">
        <v>45</v>
      </c>
      <c r="I509" s="400">
        <v>355</v>
      </c>
      <c r="J509" s="401">
        <v>12.676056338028168</v>
      </c>
      <c r="K509" s="400">
        <v>705</v>
      </c>
      <c r="L509" s="400">
        <v>4495</v>
      </c>
      <c r="M509" s="401">
        <v>15.684093437152391</v>
      </c>
      <c r="N509" s="400">
        <v>880</v>
      </c>
      <c r="O509" s="400">
        <v>4850</v>
      </c>
      <c r="P509" s="401">
        <v>18.144329896907216</v>
      </c>
      <c r="Q509" s="400">
        <v>30</v>
      </c>
      <c r="R509" s="400">
        <v>210</v>
      </c>
      <c r="S509" s="401">
        <v>14.285714285714285</v>
      </c>
      <c r="T509" s="400">
        <v>845</v>
      </c>
      <c r="U509" s="400">
        <v>4640</v>
      </c>
      <c r="V509" s="401">
        <v>18.211206896551722</v>
      </c>
      <c r="W509" s="402">
        <v>2.68041237113402</v>
      </c>
      <c r="X509" s="402">
        <v>2.527113459399331</v>
      </c>
      <c r="Y509" s="402">
        <v>-0.15329891173468901</v>
      </c>
    </row>
    <row r="510" spans="2:25" x14ac:dyDescent="0.15">
      <c r="B510" s="346" t="s">
        <v>7</v>
      </c>
      <c r="C510" s="346" t="s">
        <v>20</v>
      </c>
      <c r="D510" s="346" t="s">
        <v>19</v>
      </c>
      <c r="E510" s="400">
        <v>1225</v>
      </c>
      <c r="F510" s="400">
        <v>5500</v>
      </c>
      <c r="G510" s="401">
        <v>22.272727272727273</v>
      </c>
      <c r="H510" s="400">
        <v>210</v>
      </c>
      <c r="I510" s="400">
        <v>930</v>
      </c>
      <c r="J510" s="401">
        <v>22.58064516129032</v>
      </c>
      <c r="K510" s="400">
        <v>1020</v>
      </c>
      <c r="L510" s="400">
        <v>4570</v>
      </c>
      <c r="M510" s="401">
        <v>22.319474835886215</v>
      </c>
      <c r="N510" s="400">
        <v>980</v>
      </c>
      <c r="O510" s="400">
        <v>4395</v>
      </c>
      <c r="P510" s="401">
        <v>22.29806598407281</v>
      </c>
      <c r="Q510" s="400">
        <v>25</v>
      </c>
      <c r="R510" s="400">
        <v>110</v>
      </c>
      <c r="S510" s="401">
        <v>22.727272727272727</v>
      </c>
      <c r="T510" s="400">
        <v>955</v>
      </c>
      <c r="U510" s="400">
        <v>4285</v>
      </c>
      <c r="V510" s="401">
        <v>22.287047841306883</v>
      </c>
      <c r="W510" s="402">
        <v>2.533871134553678E-2</v>
      </c>
      <c r="X510" s="402">
        <v>-3.2426994579331847E-2</v>
      </c>
      <c r="Y510" s="402">
        <v>-5.7765705924868627E-2</v>
      </c>
    </row>
    <row r="511" spans="2:25" x14ac:dyDescent="0.15">
      <c r="B511" s="346" t="s">
        <v>7</v>
      </c>
      <c r="C511" s="346" t="s">
        <v>148</v>
      </c>
      <c r="D511" s="346" t="s">
        <v>147</v>
      </c>
      <c r="E511" s="400">
        <v>970</v>
      </c>
      <c r="F511" s="400">
        <v>4300</v>
      </c>
      <c r="G511" s="401">
        <v>22.558139534883718</v>
      </c>
      <c r="H511" s="400">
        <v>105</v>
      </c>
      <c r="I511" s="400">
        <v>485</v>
      </c>
      <c r="J511" s="401">
        <v>21.649484536082475</v>
      </c>
      <c r="K511" s="400">
        <v>865</v>
      </c>
      <c r="L511" s="400">
        <v>3815</v>
      </c>
      <c r="M511" s="401">
        <v>22.673656618610746</v>
      </c>
      <c r="N511" s="400">
        <v>1030</v>
      </c>
      <c r="O511" s="400">
        <v>4045</v>
      </c>
      <c r="P511" s="401">
        <v>25.46353522867738</v>
      </c>
      <c r="Q511" s="400">
        <v>70</v>
      </c>
      <c r="R511" s="400">
        <v>335</v>
      </c>
      <c r="S511" s="401">
        <v>20.8955223880597</v>
      </c>
      <c r="T511" s="400">
        <v>960</v>
      </c>
      <c r="U511" s="400">
        <v>3710</v>
      </c>
      <c r="V511" s="401">
        <v>25.876010781671159</v>
      </c>
      <c r="W511" s="402">
        <v>2.9053956937936611</v>
      </c>
      <c r="X511" s="402">
        <v>3.2023541630604129</v>
      </c>
      <c r="Y511" s="402">
        <v>0.29695846926675173</v>
      </c>
    </row>
    <row r="512" spans="2:25" x14ac:dyDescent="0.15">
      <c r="B512" s="346" t="s">
        <v>7</v>
      </c>
      <c r="C512" s="346" t="s">
        <v>212</v>
      </c>
      <c r="D512" s="346" t="s">
        <v>211</v>
      </c>
      <c r="E512" s="400">
        <v>1070</v>
      </c>
      <c r="F512" s="400">
        <v>4360</v>
      </c>
      <c r="G512" s="401">
        <v>24.541284403669724</v>
      </c>
      <c r="H512" s="400">
        <v>25</v>
      </c>
      <c r="I512" s="400">
        <v>135</v>
      </c>
      <c r="J512" s="401">
        <v>18.518518518518519</v>
      </c>
      <c r="K512" s="400">
        <v>1045</v>
      </c>
      <c r="L512" s="400">
        <v>4225</v>
      </c>
      <c r="M512" s="401">
        <v>24.733727810650887</v>
      </c>
      <c r="N512" s="400">
        <v>995</v>
      </c>
      <c r="O512" s="400">
        <v>4125</v>
      </c>
      <c r="P512" s="401">
        <v>24.121212121212121</v>
      </c>
      <c r="Q512" s="400">
        <v>35</v>
      </c>
      <c r="R512" s="400">
        <v>135</v>
      </c>
      <c r="S512" s="401">
        <v>25.925925925925924</v>
      </c>
      <c r="T512" s="400">
        <v>960</v>
      </c>
      <c r="U512" s="400">
        <v>3990</v>
      </c>
      <c r="V512" s="401">
        <v>24.060150375939848</v>
      </c>
      <c r="W512" s="402">
        <v>-0.42007228245760331</v>
      </c>
      <c r="X512" s="402">
        <v>-0.67357743471103859</v>
      </c>
      <c r="Y512" s="402">
        <v>-0.25350515225343528</v>
      </c>
    </row>
    <row r="513" spans="2:25" x14ac:dyDescent="0.15">
      <c r="B513" s="346" t="s">
        <v>7</v>
      </c>
      <c r="C513" s="346" t="s">
        <v>58</v>
      </c>
      <c r="D513" s="346" t="s">
        <v>57</v>
      </c>
      <c r="E513" s="400">
        <v>865</v>
      </c>
      <c r="F513" s="400">
        <v>4545</v>
      </c>
      <c r="G513" s="401">
        <v>19.031903190319031</v>
      </c>
      <c r="H513" s="400">
        <v>250</v>
      </c>
      <c r="I513" s="400">
        <v>1420</v>
      </c>
      <c r="J513" s="401">
        <v>17.6056338028169</v>
      </c>
      <c r="K513" s="400">
        <v>615</v>
      </c>
      <c r="L513" s="400">
        <v>3120</v>
      </c>
      <c r="M513" s="401">
        <v>19.71153846153846</v>
      </c>
      <c r="N513" s="400">
        <v>660</v>
      </c>
      <c r="O513" s="400">
        <v>3195</v>
      </c>
      <c r="P513" s="401">
        <v>20.657276995305164</v>
      </c>
      <c r="Q513" s="400">
        <v>25</v>
      </c>
      <c r="R513" s="400">
        <v>165</v>
      </c>
      <c r="S513" s="401">
        <v>15.151515151515152</v>
      </c>
      <c r="T513" s="400">
        <v>640</v>
      </c>
      <c r="U513" s="400">
        <v>3030</v>
      </c>
      <c r="V513" s="401">
        <v>21.122112211221122</v>
      </c>
      <c r="W513" s="402">
        <v>1.6253738049861326</v>
      </c>
      <c r="X513" s="402">
        <v>1.410573749682662</v>
      </c>
      <c r="Y513" s="402">
        <v>-0.21480005530347057</v>
      </c>
    </row>
    <row r="514" spans="2:25" x14ac:dyDescent="0.15">
      <c r="B514" s="346" t="s">
        <v>7</v>
      </c>
      <c r="C514" s="346" t="s">
        <v>22</v>
      </c>
      <c r="D514" s="346" t="s">
        <v>21</v>
      </c>
      <c r="E514" s="400">
        <v>265</v>
      </c>
      <c r="F514" s="400">
        <v>1170</v>
      </c>
      <c r="G514" s="401">
        <v>22.649572649572651</v>
      </c>
      <c r="H514" s="400">
        <v>10</v>
      </c>
      <c r="I514" s="400">
        <v>60</v>
      </c>
      <c r="J514" s="401">
        <v>16.666666666666664</v>
      </c>
      <c r="K514" s="400">
        <v>250</v>
      </c>
      <c r="L514" s="400">
        <v>1110</v>
      </c>
      <c r="M514" s="401">
        <v>22.522522522522522</v>
      </c>
      <c r="N514" s="400">
        <v>275</v>
      </c>
      <c r="O514" s="400">
        <v>1240</v>
      </c>
      <c r="P514" s="401">
        <v>22.177419354838708</v>
      </c>
      <c r="Q514" s="400">
        <v>10</v>
      </c>
      <c r="R514" s="400">
        <v>45</v>
      </c>
      <c r="S514" s="401">
        <v>22.222222222222221</v>
      </c>
      <c r="T514" s="400">
        <v>265</v>
      </c>
      <c r="U514" s="400">
        <v>1195</v>
      </c>
      <c r="V514" s="401">
        <v>22.17573221757322</v>
      </c>
      <c r="W514" s="402">
        <v>-0.47215329473394263</v>
      </c>
      <c r="X514" s="402">
        <v>-0.34679030494930174</v>
      </c>
      <c r="Y514" s="402">
        <v>0.12536298978464089</v>
      </c>
    </row>
    <row r="515" spans="2:25" x14ac:dyDescent="0.15">
      <c r="B515" s="346" t="s">
        <v>7</v>
      </c>
      <c r="C515" s="346" t="s">
        <v>126</v>
      </c>
      <c r="D515" s="346" t="s">
        <v>125</v>
      </c>
      <c r="E515" s="400">
        <v>755</v>
      </c>
      <c r="F515" s="400">
        <v>3290</v>
      </c>
      <c r="G515" s="401">
        <v>22.948328267477201</v>
      </c>
      <c r="H515" s="400">
        <v>165</v>
      </c>
      <c r="I515" s="400">
        <v>800</v>
      </c>
      <c r="J515" s="401">
        <v>20.625</v>
      </c>
      <c r="K515" s="400">
        <v>590</v>
      </c>
      <c r="L515" s="400">
        <v>2490</v>
      </c>
      <c r="M515" s="401">
        <v>23.694779116465863</v>
      </c>
      <c r="N515" s="400">
        <v>780</v>
      </c>
      <c r="O515" s="400">
        <v>3320</v>
      </c>
      <c r="P515" s="401">
        <v>23.493975903614459</v>
      </c>
      <c r="Q515" s="400">
        <v>160</v>
      </c>
      <c r="R515" s="400">
        <v>850</v>
      </c>
      <c r="S515" s="401">
        <v>18.823529411764707</v>
      </c>
      <c r="T515" s="400">
        <v>620</v>
      </c>
      <c r="U515" s="400">
        <v>2470</v>
      </c>
      <c r="V515" s="401">
        <v>25.101214574898783</v>
      </c>
      <c r="W515" s="402">
        <v>0.54564763613725731</v>
      </c>
      <c r="X515" s="402">
        <v>1.4064354584329202</v>
      </c>
      <c r="Y515" s="402">
        <v>0.86078782229566286</v>
      </c>
    </row>
    <row r="516" spans="2:25" x14ac:dyDescent="0.15">
      <c r="B516" s="346" t="s">
        <v>7</v>
      </c>
      <c r="C516" s="346" t="s">
        <v>128</v>
      </c>
      <c r="D516" s="346" t="s">
        <v>127</v>
      </c>
      <c r="E516" s="400">
        <v>1535</v>
      </c>
      <c r="F516" s="400">
        <v>7975</v>
      </c>
      <c r="G516" s="401">
        <v>19.247648902821314</v>
      </c>
      <c r="H516" s="400">
        <v>610</v>
      </c>
      <c r="I516" s="400">
        <v>3285</v>
      </c>
      <c r="J516" s="401">
        <v>18.569254185692539</v>
      </c>
      <c r="K516" s="400">
        <v>925</v>
      </c>
      <c r="L516" s="400">
        <v>4690</v>
      </c>
      <c r="M516" s="401">
        <v>19.722814498933904</v>
      </c>
      <c r="N516" s="400">
        <v>925</v>
      </c>
      <c r="O516" s="400">
        <v>4675</v>
      </c>
      <c r="P516" s="401">
        <v>19.786096256684495</v>
      </c>
      <c r="Q516" s="400">
        <v>75</v>
      </c>
      <c r="R516" s="400">
        <v>400</v>
      </c>
      <c r="S516" s="401">
        <v>18.75</v>
      </c>
      <c r="T516" s="400">
        <v>850</v>
      </c>
      <c r="U516" s="400">
        <v>4275</v>
      </c>
      <c r="V516" s="401">
        <v>19.883040935672515</v>
      </c>
      <c r="W516" s="402">
        <v>0.53844735386318021</v>
      </c>
      <c r="X516" s="402">
        <v>0.16022643673861126</v>
      </c>
      <c r="Y516" s="402">
        <v>-0.37822091712456896</v>
      </c>
    </row>
    <row r="517" spans="2:25" x14ac:dyDescent="0.15">
      <c r="B517" s="346" t="s">
        <v>7</v>
      </c>
      <c r="C517" s="346" t="s">
        <v>311</v>
      </c>
      <c r="D517" s="346" t="s">
        <v>310</v>
      </c>
      <c r="E517" s="400">
        <v>870</v>
      </c>
      <c r="F517" s="400">
        <v>6080</v>
      </c>
      <c r="G517" s="401">
        <v>14.309210526315788</v>
      </c>
      <c r="H517" s="400">
        <v>265</v>
      </c>
      <c r="I517" s="400">
        <v>1825</v>
      </c>
      <c r="J517" s="401">
        <v>14.520547945205479</v>
      </c>
      <c r="K517" s="400">
        <v>600</v>
      </c>
      <c r="L517" s="400">
        <v>4250</v>
      </c>
      <c r="M517" s="401">
        <v>14.117647058823529</v>
      </c>
      <c r="N517" s="400">
        <v>790</v>
      </c>
      <c r="O517" s="400">
        <v>5090</v>
      </c>
      <c r="P517" s="401">
        <v>15.520628683693516</v>
      </c>
      <c r="Q517" s="400">
        <v>120</v>
      </c>
      <c r="R517" s="400">
        <v>725</v>
      </c>
      <c r="S517" s="401">
        <v>16.551724137931036</v>
      </c>
      <c r="T517" s="400">
        <v>670</v>
      </c>
      <c r="U517" s="400">
        <v>4365</v>
      </c>
      <c r="V517" s="401">
        <v>15.349369988545247</v>
      </c>
      <c r="W517" s="402">
        <v>1.2114181573777287</v>
      </c>
      <c r="X517" s="402">
        <v>1.2317229297217178</v>
      </c>
      <c r="Y517" s="402">
        <v>2.0304772343989086E-2</v>
      </c>
    </row>
    <row r="518" spans="2:25" x14ac:dyDescent="0.15">
      <c r="B518" s="346" t="s">
        <v>7</v>
      </c>
      <c r="C518" s="346" t="s">
        <v>100</v>
      </c>
      <c r="D518" s="346" t="s">
        <v>99</v>
      </c>
      <c r="E518" s="400">
        <v>765</v>
      </c>
      <c r="F518" s="400">
        <v>3700</v>
      </c>
      <c r="G518" s="401">
        <v>20.675675675675677</v>
      </c>
      <c r="H518" s="400">
        <v>90</v>
      </c>
      <c r="I518" s="400">
        <v>405</v>
      </c>
      <c r="J518" s="401">
        <v>22.222222222222221</v>
      </c>
      <c r="K518" s="400">
        <v>675</v>
      </c>
      <c r="L518" s="400">
        <v>3295</v>
      </c>
      <c r="M518" s="401">
        <v>20.485584218512898</v>
      </c>
      <c r="N518" s="400">
        <v>860</v>
      </c>
      <c r="O518" s="400">
        <v>3630</v>
      </c>
      <c r="P518" s="401">
        <v>23.691460055096421</v>
      </c>
      <c r="Q518" s="400">
        <v>100</v>
      </c>
      <c r="R518" s="400">
        <v>365</v>
      </c>
      <c r="S518" s="401">
        <v>27.397260273972602</v>
      </c>
      <c r="T518" s="400">
        <v>760</v>
      </c>
      <c r="U518" s="400">
        <v>3265</v>
      </c>
      <c r="V518" s="401">
        <v>23.277182235834609</v>
      </c>
      <c r="W518" s="402">
        <v>3.0157843794207437</v>
      </c>
      <c r="X518" s="402">
        <v>2.7915980173217108</v>
      </c>
      <c r="Y518" s="402">
        <v>-0.22418636209903298</v>
      </c>
    </row>
    <row r="519" spans="2:25" x14ac:dyDescent="0.15">
      <c r="B519" s="346" t="s">
        <v>7</v>
      </c>
      <c r="C519" s="346" t="s">
        <v>150</v>
      </c>
      <c r="D519" s="346" t="s">
        <v>149</v>
      </c>
      <c r="E519" s="400">
        <v>900</v>
      </c>
      <c r="F519" s="400">
        <v>3730</v>
      </c>
      <c r="G519" s="401">
        <v>24.128686327077748</v>
      </c>
      <c r="H519" s="400">
        <v>25</v>
      </c>
      <c r="I519" s="400">
        <v>110</v>
      </c>
      <c r="J519" s="401">
        <v>22.727272727272727</v>
      </c>
      <c r="K519" s="400">
        <v>880</v>
      </c>
      <c r="L519" s="400">
        <v>3620</v>
      </c>
      <c r="M519" s="401">
        <v>24.30939226519337</v>
      </c>
      <c r="N519" s="400">
        <v>920</v>
      </c>
      <c r="O519" s="400">
        <v>3440</v>
      </c>
      <c r="P519" s="401">
        <v>26.744186046511626</v>
      </c>
      <c r="Q519" s="400">
        <v>15</v>
      </c>
      <c r="R519" s="400">
        <v>50</v>
      </c>
      <c r="S519" s="401">
        <v>30</v>
      </c>
      <c r="T519" s="400">
        <v>905</v>
      </c>
      <c r="U519" s="400">
        <v>3390</v>
      </c>
      <c r="V519" s="401">
        <v>26.696165191740413</v>
      </c>
      <c r="W519" s="402">
        <v>2.6154997194338776</v>
      </c>
      <c r="X519" s="402">
        <v>2.3867729265470423</v>
      </c>
      <c r="Y519" s="402">
        <v>-0.22872679288683528</v>
      </c>
    </row>
    <row r="520" spans="2:25" x14ac:dyDescent="0.15">
      <c r="B520" s="346" t="s">
        <v>7</v>
      </c>
      <c r="C520" s="346" t="s">
        <v>214</v>
      </c>
      <c r="D520" s="346" t="s">
        <v>213</v>
      </c>
      <c r="E520" s="400">
        <v>1025</v>
      </c>
      <c r="F520" s="400">
        <v>4190</v>
      </c>
      <c r="G520" s="401">
        <v>24.463007159904535</v>
      </c>
      <c r="H520" s="400">
        <v>0</v>
      </c>
      <c r="I520" s="400">
        <v>0</v>
      </c>
      <c r="J520" s="401" t="s">
        <v>589</v>
      </c>
      <c r="K520" s="400">
        <v>1025</v>
      </c>
      <c r="L520" s="400">
        <v>4190</v>
      </c>
      <c r="M520" s="401">
        <v>24.463007159904535</v>
      </c>
      <c r="N520" s="400">
        <v>1000</v>
      </c>
      <c r="O520" s="400">
        <v>4265</v>
      </c>
      <c r="P520" s="401">
        <v>23.446658851113718</v>
      </c>
      <c r="Q520" s="400">
        <v>25</v>
      </c>
      <c r="R520" s="400">
        <v>110</v>
      </c>
      <c r="S520" s="401">
        <v>22.727272727272727</v>
      </c>
      <c r="T520" s="400">
        <v>975</v>
      </c>
      <c r="U520" s="400">
        <v>4155</v>
      </c>
      <c r="V520" s="401">
        <v>23.465703971119133</v>
      </c>
      <c r="W520" s="402">
        <v>-1.0163483087908176</v>
      </c>
      <c r="X520" s="402">
        <v>-0.99730318878540203</v>
      </c>
      <c r="Y520" s="402">
        <v>1.9045120005415583E-2</v>
      </c>
    </row>
    <row r="521" spans="2:25" x14ac:dyDescent="0.15">
      <c r="B521" s="346" t="s">
        <v>7</v>
      </c>
      <c r="C521" s="346" t="s">
        <v>102</v>
      </c>
      <c r="D521" s="346" t="s">
        <v>101</v>
      </c>
      <c r="E521" s="400">
        <v>610</v>
      </c>
      <c r="F521" s="400">
        <v>3395</v>
      </c>
      <c r="G521" s="401">
        <v>17.96759941089838</v>
      </c>
      <c r="H521" s="400">
        <v>190</v>
      </c>
      <c r="I521" s="400">
        <v>1095</v>
      </c>
      <c r="J521" s="401">
        <v>17.351598173515981</v>
      </c>
      <c r="K521" s="400">
        <v>420</v>
      </c>
      <c r="L521" s="400">
        <v>2300</v>
      </c>
      <c r="M521" s="401">
        <v>18.260869565217391</v>
      </c>
      <c r="N521" s="400">
        <v>420</v>
      </c>
      <c r="O521" s="400">
        <v>2285</v>
      </c>
      <c r="P521" s="401">
        <v>18.380743982494529</v>
      </c>
      <c r="Q521" s="400">
        <v>25</v>
      </c>
      <c r="R521" s="400">
        <v>145</v>
      </c>
      <c r="S521" s="401">
        <v>17.241379310344829</v>
      </c>
      <c r="T521" s="400">
        <v>390</v>
      </c>
      <c r="U521" s="400">
        <v>2140</v>
      </c>
      <c r="V521" s="401">
        <v>18.22429906542056</v>
      </c>
      <c r="W521" s="402">
        <v>0.41314457159614904</v>
      </c>
      <c r="X521" s="402">
        <v>-3.6570499796830802E-2</v>
      </c>
      <c r="Y521" s="402">
        <v>-0.44971507139297984</v>
      </c>
    </row>
    <row r="522" spans="2:25" x14ac:dyDescent="0.15">
      <c r="B522" s="346" t="s">
        <v>7</v>
      </c>
      <c r="C522" s="346" t="s">
        <v>270</v>
      </c>
      <c r="D522" s="346" t="s">
        <v>269</v>
      </c>
      <c r="E522" s="400">
        <v>855</v>
      </c>
      <c r="F522" s="400">
        <v>5170</v>
      </c>
      <c r="G522" s="401">
        <v>16.537717601547389</v>
      </c>
      <c r="H522" s="400">
        <v>375</v>
      </c>
      <c r="I522" s="400">
        <v>2165</v>
      </c>
      <c r="J522" s="401">
        <v>17.321016166281755</v>
      </c>
      <c r="K522" s="400">
        <v>485</v>
      </c>
      <c r="L522" s="400">
        <v>3005</v>
      </c>
      <c r="M522" s="401">
        <v>16.139767054908486</v>
      </c>
      <c r="N522" s="400">
        <v>530</v>
      </c>
      <c r="O522" s="400">
        <v>2990</v>
      </c>
      <c r="P522" s="401">
        <v>17.725752508361204</v>
      </c>
      <c r="Q522" s="400">
        <v>30</v>
      </c>
      <c r="R522" s="400">
        <v>180</v>
      </c>
      <c r="S522" s="401">
        <v>16.666666666666664</v>
      </c>
      <c r="T522" s="400">
        <v>500</v>
      </c>
      <c r="U522" s="400">
        <v>2810</v>
      </c>
      <c r="V522" s="401">
        <v>17.793594306049823</v>
      </c>
      <c r="W522" s="402">
        <v>1.1880349068138152</v>
      </c>
      <c r="X522" s="402">
        <v>1.6538272511413368</v>
      </c>
      <c r="Y522" s="402">
        <v>0.46579234432752159</v>
      </c>
    </row>
    <row r="523" spans="2:25" x14ac:dyDescent="0.15">
      <c r="B523" s="346" t="s">
        <v>7</v>
      </c>
      <c r="C523" s="346" t="s">
        <v>216</v>
      </c>
      <c r="D523" s="346" t="s">
        <v>215</v>
      </c>
      <c r="E523" s="400" t="s">
        <v>579</v>
      </c>
      <c r="F523" s="400" t="s">
        <v>579</v>
      </c>
      <c r="G523" s="401" t="s">
        <v>579</v>
      </c>
      <c r="H523" s="400" t="s">
        <v>579</v>
      </c>
      <c r="I523" s="400" t="s">
        <v>579</v>
      </c>
      <c r="J523" s="401" t="s">
        <v>579</v>
      </c>
      <c r="K523" s="400" t="s">
        <v>579</v>
      </c>
      <c r="L523" s="400" t="s">
        <v>579</v>
      </c>
      <c r="M523" s="401" t="s">
        <v>579</v>
      </c>
      <c r="N523" s="400" t="s">
        <v>579</v>
      </c>
      <c r="O523" s="400" t="s">
        <v>579</v>
      </c>
      <c r="P523" s="401" t="s">
        <v>579</v>
      </c>
      <c r="Q523" s="400" t="s">
        <v>579</v>
      </c>
      <c r="R523" s="400" t="s">
        <v>579</v>
      </c>
      <c r="S523" s="401" t="s">
        <v>579</v>
      </c>
      <c r="T523" s="400" t="s">
        <v>579</v>
      </c>
      <c r="U523" s="400" t="s">
        <v>579</v>
      </c>
      <c r="V523" s="401" t="s">
        <v>579</v>
      </c>
      <c r="W523" s="402" t="s">
        <v>579</v>
      </c>
      <c r="X523" s="402" t="s">
        <v>579</v>
      </c>
      <c r="Y523" s="402" t="s">
        <v>579</v>
      </c>
    </row>
    <row r="524" spans="2:25" x14ac:dyDescent="0.15">
      <c r="B524" s="346" t="s">
        <v>7</v>
      </c>
      <c r="C524" s="346" t="s">
        <v>182</v>
      </c>
      <c r="D524" s="346" t="s">
        <v>181</v>
      </c>
      <c r="E524" s="400">
        <v>2800</v>
      </c>
      <c r="F524" s="400">
        <v>15660</v>
      </c>
      <c r="G524" s="401">
        <v>17.879948914431672</v>
      </c>
      <c r="H524" s="400">
        <v>745</v>
      </c>
      <c r="I524" s="400">
        <v>4405</v>
      </c>
      <c r="J524" s="401">
        <v>16.912599318955731</v>
      </c>
      <c r="K524" s="400">
        <v>2055</v>
      </c>
      <c r="L524" s="400">
        <v>11260</v>
      </c>
      <c r="M524" s="401">
        <v>18.25044404973357</v>
      </c>
      <c r="N524" s="400">
        <v>2265</v>
      </c>
      <c r="O524" s="400">
        <v>11590</v>
      </c>
      <c r="P524" s="401">
        <v>19.542709232096637</v>
      </c>
      <c r="Q524" s="400">
        <v>155</v>
      </c>
      <c r="R524" s="400">
        <v>715</v>
      </c>
      <c r="S524" s="401">
        <v>21.678321678321677</v>
      </c>
      <c r="T524" s="400">
        <v>2115</v>
      </c>
      <c r="U524" s="400">
        <v>10870</v>
      </c>
      <c r="V524" s="401">
        <v>19.457221711131556</v>
      </c>
      <c r="W524" s="402">
        <v>1.662760317664965</v>
      </c>
      <c r="X524" s="402">
        <v>1.2067776613979859</v>
      </c>
      <c r="Y524" s="402">
        <v>-0.45598265626697909</v>
      </c>
    </row>
    <row r="525" spans="2:25" x14ac:dyDescent="0.15">
      <c r="B525" s="346" t="s">
        <v>7</v>
      </c>
      <c r="C525" s="346" t="s">
        <v>24</v>
      </c>
      <c r="D525" s="346" t="s">
        <v>23</v>
      </c>
      <c r="E525" s="400">
        <v>475</v>
      </c>
      <c r="F525" s="400">
        <v>1965</v>
      </c>
      <c r="G525" s="401">
        <v>24.173027989821882</v>
      </c>
      <c r="H525" s="400">
        <v>10</v>
      </c>
      <c r="I525" s="400">
        <v>25</v>
      </c>
      <c r="J525" s="401">
        <v>40</v>
      </c>
      <c r="K525" s="400">
        <v>465</v>
      </c>
      <c r="L525" s="400">
        <v>1940</v>
      </c>
      <c r="M525" s="401">
        <v>23.969072164948454</v>
      </c>
      <c r="N525" s="400">
        <v>520</v>
      </c>
      <c r="O525" s="400">
        <v>2080</v>
      </c>
      <c r="P525" s="401">
        <v>25</v>
      </c>
      <c r="Q525" s="400" t="s">
        <v>580</v>
      </c>
      <c r="R525" s="400">
        <v>20</v>
      </c>
      <c r="S525" s="401" t="s">
        <v>580</v>
      </c>
      <c r="T525" s="400">
        <v>510</v>
      </c>
      <c r="U525" s="400">
        <v>2060</v>
      </c>
      <c r="V525" s="401">
        <v>24.757281553398059</v>
      </c>
      <c r="W525" s="402">
        <v>0.8269720101781175</v>
      </c>
      <c r="X525" s="402">
        <v>0.78820938844960509</v>
      </c>
      <c r="Y525" s="402">
        <v>-3.8762621728512414E-2</v>
      </c>
    </row>
    <row r="526" spans="2:25" x14ac:dyDescent="0.15">
      <c r="B526" s="346" t="s">
        <v>7</v>
      </c>
      <c r="C526" s="346" t="s">
        <v>315</v>
      </c>
      <c r="D526" s="346" t="s">
        <v>314</v>
      </c>
      <c r="E526" s="400">
        <v>1185</v>
      </c>
      <c r="F526" s="400">
        <v>6350</v>
      </c>
      <c r="G526" s="401">
        <v>18.661417322834644</v>
      </c>
      <c r="H526" s="400">
        <v>265</v>
      </c>
      <c r="I526" s="400">
        <v>1600</v>
      </c>
      <c r="J526" s="401">
        <v>16.5625</v>
      </c>
      <c r="K526" s="400">
        <v>920</v>
      </c>
      <c r="L526" s="400">
        <v>4750</v>
      </c>
      <c r="M526" s="401">
        <v>19.368421052631579</v>
      </c>
      <c r="N526" s="400">
        <v>900</v>
      </c>
      <c r="O526" s="400">
        <v>4670</v>
      </c>
      <c r="P526" s="401">
        <v>19.271948608137045</v>
      </c>
      <c r="Q526" s="400">
        <v>35</v>
      </c>
      <c r="R526" s="400">
        <v>190</v>
      </c>
      <c r="S526" s="401">
        <v>18.421052631578945</v>
      </c>
      <c r="T526" s="400">
        <v>870</v>
      </c>
      <c r="U526" s="400">
        <v>4480</v>
      </c>
      <c r="V526" s="401">
        <v>19.419642857142858</v>
      </c>
      <c r="W526" s="402">
        <v>0.61053128530240031</v>
      </c>
      <c r="X526" s="402">
        <v>5.122180451127889E-2</v>
      </c>
      <c r="Y526" s="402">
        <v>-0.55930948079112142</v>
      </c>
    </row>
    <row r="527" spans="2:25" x14ac:dyDescent="0.15">
      <c r="B527" s="346" t="s">
        <v>7</v>
      </c>
      <c r="C527" s="346" t="s">
        <v>218</v>
      </c>
      <c r="D527" s="346" t="s">
        <v>217</v>
      </c>
      <c r="E527" s="400">
        <v>895</v>
      </c>
      <c r="F527" s="400">
        <v>3315</v>
      </c>
      <c r="G527" s="401">
        <v>26.998491704374057</v>
      </c>
      <c r="H527" s="400">
        <v>0</v>
      </c>
      <c r="I527" s="400">
        <v>0</v>
      </c>
      <c r="J527" s="401" t="s">
        <v>589</v>
      </c>
      <c r="K527" s="400">
        <v>895</v>
      </c>
      <c r="L527" s="400">
        <v>3315</v>
      </c>
      <c r="M527" s="401">
        <v>26.998491704374057</v>
      </c>
      <c r="N527" s="400">
        <v>910</v>
      </c>
      <c r="O527" s="400">
        <v>3230</v>
      </c>
      <c r="P527" s="401">
        <v>28.173374613003094</v>
      </c>
      <c r="Q527" s="400">
        <v>0</v>
      </c>
      <c r="R527" s="400">
        <v>0</v>
      </c>
      <c r="S527" s="401" t="s">
        <v>589</v>
      </c>
      <c r="T527" s="400">
        <v>910</v>
      </c>
      <c r="U527" s="400">
        <v>3230</v>
      </c>
      <c r="V527" s="401">
        <v>28.173374613003094</v>
      </c>
      <c r="W527" s="402">
        <v>1.1748829086290371</v>
      </c>
      <c r="X527" s="402">
        <v>1.1748829086290371</v>
      </c>
      <c r="Y527" s="402">
        <v>0</v>
      </c>
    </row>
    <row r="528" spans="2:25" ht="15" x14ac:dyDescent="0.15">
      <c r="B528" s="346" t="s">
        <v>7</v>
      </c>
      <c r="C528" s="346" t="s">
        <v>219</v>
      </c>
      <c r="D528" s="346" t="s">
        <v>665</v>
      </c>
      <c r="E528" s="400">
        <v>615</v>
      </c>
      <c r="F528" s="400">
        <v>2500</v>
      </c>
      <c r="G528" s="401">
        <v>24.6</v>
      </c>
      <c r="H528" s="400">
        <v>0</v>
      </c>
      <c r="I528" s="400">
        <v>0</v>
      </c>
      <c r="J528" s="401" t="s">
        <v>589</v>
      </c>
      <c r="K528" s="400">
        <v>615</v>
      </c>
      <c r="L528" s="400">
        <v>2500</v>
      </c>
      <c r="M528" s="401">
        <v>24.6</v>
      </c>
      <c r="N528" s="400">
        <v>655</v>
      </c>
      <c r="O528" s="400">
        <v>2370</v>
      </c>
      <c r="P528" s="401">
        <v>27.637130801687764</v>
      </c>
      <c r="Q528" s="400">
        <v>0</v>
      </c>
      <c r="R528" s="400">
        <v>0</v>
      </c>
      <c r="S528" s="401" t="s">
        <v>589</v>
      </c>
      <c r="T528" s="400">
        <v>655</v>
      </c>
      <c r="U528" s="400">
        <v>2370</v>
      </c>
      <c r="V528" s="401">
        <v>27.637130801687764</v>
      </c>
      <c r="W528" s="402">
        <v>3.0371308016877627</v>
      </c>
      <c r="X528" s="402">
        <v>3.0371308016877627</v>
      </c>
      <c r="Y528" s="402">
        <v>0</v>
      </c>
    </row>
    <row r="529" spans="2:25" x14ac:dyDescent="0.15">
      <c r="B529" s="346" t="s">
        <v>7</v>
      </c>
      <c r="C529" s="346" t="s">
        <v>60</v>
      </c>
      <c r="D529" s="346" t="s">
        <v>59</v>
      </c>
      <c r="E529" s="400">
        <v>380</v>
      </c>
      <c r="F529" s="400">
        <v>1500</v>
      </c>
      <c r="G529" s="401">
        <v>25.333333333333336</v>
      </c>
      <c r="H529" s="400">
        <v>140</v>
      </c>
      <c r="I529" s="400">
        <v>500</v>
      </c>
      <c r="J529" s="401">
        <v>28.000000000000004</v>
      </c>
      <c r="K529" s="400">
        <v>240</v>
      </c>
      <c r="L529" s="400">
        <v>1000</v>
      </c>
      <c r="M529" s="401">
        <v>24</v>
      </c>
      <c r="N529" s="400">
        <v>265</v>
      </c>
      <c r="O529" s="400">
        <v>1040</v>
      </c>
      <c r="P529" s="401">
        <v>25.48076923076923</v>
      </c>
      <c r="Q529" s="400">
        <v>30</v>
      </c>
      <c r="R529" s="400">
        <v>95</v>
      </c>
      <c r="S529" s="401">
        <v>31.578947368421051</v>
      </c>
      <c r="T529" s="400">
        <v>235</v>
      </c>
      <c r="U529" s="400">
        <v>945</v>
      </c>
      <c r="V529" s="401">
        <v>24.867724867724867</v>
      </c>
      <c r="W529" s="402">
        <v>0.14743589743589425</v>
      </c>
      <c r="X529" s="402">
        <v>0.86772486772486701</v>
      </c>
      <c r="Y529" s="402">
        <v>0.72028897028897276</v>
      </c>
    </row>
    <row r="530" spans="2:25" x14ac:dyDescent="0.15">
      <c r="B530" s="346" t="s">
        <v>7</v>
      </c>
      <c r="C530" s="346" t="s">
        <v>221</v>
      </c>
      <c r="D530" s="346" t="s">
        <v>220</v>
      </c>
      <c r="E530" s="400">
        <v>265</v>
      </c>
      <c r="F530" s="400">
        <v>1295</v>
      </c>
      <c r="G530" s="401">
        <v>20.463320463320464</v>
      </c>
      <c r="H530" s="400">
        <v>0</v>
      </c>
      <c r="I530" s="400">
        <v>0</v>
      </c>
      <c r="J530" s="401" t="s">
        <v>589</v>
      </c>
      <c r="K530" s="400">
        <v>265</v>
      </c>
      <c r="L530" s="400">
        <v>1295</v>
      </c>
      <c r="M530" s="401">
        <v>20.463320463320464</v>
      </c>
      <c r="N530" s="400">
        <v>265</v>
      </c>
      <c r="O530" s="400">
        <v>1330</v>
      </c>
      <c r="P530" s="401">
        <v>19.924812030075188</v>
      </c>
      <c r="Q530" s="400" t="s">
        <v>580</v>
      </c>
      <c r="R530" s="400">
        <v>55</v>
      </c>
      <c r="S530" s="401" t="s">
        <v>580</v>
      </c>
      <c r="T530" s="400">
        <v>255</v>
      </c>
      <c r="U530" s="400">
        <v>1270</v>
      </c>
      <c r="V530" s="401">
        <v>20.078740157480315</v>
      </c>
      <c r="W530" s="402">
        <v>-0.53850843324527631</v>
      </c>
      <c r="X530" s="402">
        <v>-0.38458030584014935</v>
      </c>
      <c r="Y530" s="402">
        <v>0.15392812740512696</v>
      </c>
    </row>
    <row r="531" spans="2:25" x14ac:dyDescent="0.15">
      <c r="B531" s="346" t="s">
        <v>7</v>
      </c>
      <c r="C531" s="346" t="s">
        <v>272</v>
      </c>
      <c r="D531" s="346" t="s">
        <v>271</v>
      </c>
      <c r="E531" s="400">
        <v>2270</v>
      </c>
      <c r="F531" s="400">
        <v>13990</v>
      </c>
      <c r="G531" s="401">
        <v>16.225875625446747</v>
      </c>
      <c r="H531" s="400">
        <v>45</v>
      </c>
      <c r="I531" s="400">
        <v>240</v>
      </c>
      <c r="J531" s="401">
        <v>18.75</v>
      </c>
      <c r="K531" s="400">
        <v>2225</v>
      </c>
      <c r="L531" s="400">
        <v>13750</v>
      </c>
      <c r="M531" s="401">
        <v>16.18181818181818</v>
      </c>
      <c r="N531" s="400">
        <v>2340</v>
      </c>
      <c r="O531" s="400">
        <v>14015</v>
      </c>
      <c r="P531" s="401">
        <v>16.696396717802354</v>
      </c>
      <c r="Q531" s="400">
        <v>45</v>
      </c>
      <c r="R531" s="400">
        <v>270</v>
      </c>
      <c r="S531" s="401">
        <v>16.666666666666664</v>
      </c>
      <c r="T531" s="400">
        <v>2295</v>
      </c>
      <c r="U531" s="400">
        <v>13745</v>
      </c>
      <c r="V531" s="401">
        <v>16.696980720261916</v>
      </c>
      <c r="W531" s="402">
        <v>0.47052109235560735</v>
      </c>
      <c r="X531" s="402">
        <v>0.51516253844373594</v>
      </c>
      <c r="Y531" s="402">
        <v>4.4641446088128589E-2</v>
      </c>
    </row>
    <row r="532" spans="2:25" x14ac:dyDescent="0.15">
      <c r="B532" s="346" t="s">
        <v>7</v>
      </c>
      <c r="C532" s="346" t="s">
        <v>223</v>
      </c>
      <c r="D532" s="346" t="s">
        <v>222</v>
      </c>
      <c r="E532" s="400">
        <v>680</v>
      </c>
      <c r="F532" s="400">
        <v>2885</v>
      </c>
      <c r="G532" s="401">
        <v>23.570190641247834</v>
      </c>
      <c r="H532" s="400">
        <v>415</v>
      </c>
      <c r="I532" s="400">
        <v>1890</v>
      </c>
      <c r="J532" s="401">
        <v>21.957671957671955</v>
      </c>
      <c r="K532" s="400">
        <v>265</v>
      </c>
      <c r="L532" s="400">
        <v>995</v>
      </c>
      <c r="M532" s="401">
        <v>26.633165829145728</v>
      </c>
      <c r="N532" s="400">
        <v>200</v>
      </c>
      <c r="O532" s="400">
        <v>955</v>
      </c>
      <c r="P532" s="401">
        <v>20.94240837696335</v>
      </c>
      <c r="Q532" s="400">
        <v>0</v>
      </c>
      <c r="R532" s="400">
        <v>0</v>
      </c>
      <c r="S532" s="401" t="s">
        <v>589</v>
      </c>
      <c r="T532" s="400">
        <v>200</v>
      </c>
      <c r="U532" s="400">
        <v>955</v>
      </c>
      <c r="V532" s="401">
        <v>20.94240837696335</v>
      </c>
      <c r="W532" s="402">
        <v>-2.6277822642844839</v>
      </c>
      <c r="X532" s="402">
        <v>-5.6907574521823783</v>
      </c>
      <c r="Y532" s="402">
        <v>-3.0629751878978944</v>
      </c>
    </row>
    <row r="533" spans="2:25" x14ac:dyDescent="0.15">
      <c r="B533" s="346" t="s">
        <v>7</v>
      </c>
      <c r="C533" s="346" t="s">
        <v>225</v>
      </c>
      <c r="D533" s="346" t="s">
        <v>224</v>
      </c>
      <c r="E533" s="400">
        <v>580</v>
      </c>
      <c r="F533" s="400">
        <v>2905</v>
      </c>
      <c r="G533" s="401">
        <v>19.965576592082616</v>
      </c>
      <c r="H533" s="400">
        <v>165</v>
      </c>
      <c r="I533" s="400">
        <v>885</v>
      </c>
      <c r="J533" s="401">
        <v>18.64406779661017</v>
      </c>
      <c r="K533" s="400">
        <v>420</v>
      </c>
      <c r="L533" s="400">
        <v>2020</v>
      </c>
      <c r="M533" s="401">
        <v>20.792079207920793</v>
      </c>
      <c r="N533" s="400">
        <v>510</v>
      </c>
      <c r="O533" s="400">
        <v>2355</v>
      </c>
      <c r="P533" s="401">
        <v>21.656050955414013</v>
      </c>
      <c r="Q533" s="400">
        <v>55</v>
      </c>
      <c r="R533" s="400">
        <v>360</v>
      </c>
      <c r="S533" s="401">
        <v>15.277777777777779</v>
      </c>
      <c r="T533" s="400">
        <v>455</v>
      </c>
      <c r="U533" s="400">
        <v>1995</v>
      </c>
      <c r="V533" s="401">
        <v>22.807017543859647</v>
      </c>
      <c r="W533" s="402">
        <v>1.690474363331397</v>
      </c>
      <c r="X533" s="402">
        <v>2.0149383359388544</v>
      </c>
      <c r="Y533" s="402">
        <v>0.32446397260745741</v>
      </c>
    </row>
    <row r="534" spans="2:25" x14ac:dyDescent="0.15">
      <c r="B534" s="346" t="s">
        <v>7</v>
      </c>
      <c r="C534" s="346" t="s">
        <v>26</v>
      </c>
      <c r="D534" s="346" t="s">
        <v>25</v>
      </c>
      <c r="E534" s="400">
        <v>305</v>
      </c>
      <c r="F534" s="400">
        <v>1145</v>
      </c>
      <c r="G534" s="401">
        <v>26.637554585152838</v>
      </c>
      <c r="H534" s="400">
        <v>130</v>
      </c>
      <c r="I534" s="400">
        <v>460</v>
      </c>
      <c r="J534" s="401">
        <v>28.260869565217391</v>
      </c>
      <c r="K534" s="400">
        <v>180</v>
      </c>
      <c r="L534" s="400">
        <v>680</v>
      </c>
      <c r="M534" s="401">
        <v>26.47058823529412</v>
      </c>
      <c r="N534" s="400">
        <v>170</v>
      </c>
      <c r="O534" s="400">
        <v>695</v>
      </c>
      <c r="P534" s="401">
        <v>24.46043165467626</v>
      </c>
      <c r="Q534" s="400" t="s">
        <v>580</v>
      </c>
      <c r="R534" s="400">
        <v>15</v>
      </c>
      <c r="S534" s="401" t="s">
        <v>580</v>
      </c>
      <c r="T534" s="400">
        <v>165</v>
      </c>
      <c r="U534" s="400">
        <v>680</v>
      </c>
      <c r="V534" s="401">
        <v>24.264705882352942</v>
      </c>
      <c r="W534" s="402">
        <v>-2.1771229304765782</v>
      </c>
      <c r="X534" s="402">
        <v>-2.2058823529411775</v>
      </c>
      <c r="Y534" s="402">
        <v>-2.8759422464599282E-2</v>
      </c>
    </row>
    <row r="535" spans="2:25" x14ac:dyDescent="0.15">
      <c r="B535" s="346" t="s">
        <v>7</v>
      </c>
      <c r="C535" s="346" t="s">
        <v>227</v>
      </c>
      <c r="D535" s="346" t="s">
        <v>226</v>
      </c>
      <c r="E535" s="400">
        <v>630</v>
      </c>
      <c r="F535" s="400">
        <v>2945</v>
      </c>
      <c r="G535" s="401">
        <v>21.392190152801358</v>
      </c>
      <c r="H535" s="400">
        <v>60</v>
      </c>
      <c r="I535" s="400">
        <v>255</v>
      </c>
      <c r="J535" s="401">
        <v>23.52941176470588</v>
      </c>
      <c r="K535" s="400">
        <v>570</v>
      </c>
      <c r="L535" s="400">
        <v>2685</v>
      </c>
      <c r="M535" s="401">
        <v>21.229050279329609</v>
      </c>
      <c r="N535" s="400">
        <v>715</v>
      </c>
      <c r="O535" s="400">
        <v>3000</v>
      </c>
      <c r="P535" s="401">
        <v>23.833333333333336</v>
      </c>
      <c r="Q535" s="400">
        <v>70</v>
      </c>
      <c r="R535" s="400">
        <v>270</v>
      </c>
      <c r="S535" s="401">
        <v>25.925925925925924</v>
      </c>
      <c r="T535" s="400">
        <v>650</v>
      </c>
      <c r="U535" s="400">
        <v>2730</v>
      </c>
      <c r="V535" s="401">
        <v>23.809523809523807</v>
      </c>
      <c r="W535" s="402">
        <v>2.4411431805319772</v>
      </c>
      <c r="X535" s="402">
        <v>2.5804735301941975</v>
      </c>
      <c r="Y535" s="402">
        <v>0.13933034966222024</v>
      </c>
    </row>
    <row r="536" spans="2:25" x14ac:dyDescent="0.15">
      <c r="B536" s="346" t="s">
        <v>7</v>
      </c>
      <c r="C536" s="346" t="s">
        <v>152</v>
      </c>
      <c r="D536" s="346" t="s">
        <v>151</v>
      </c>
      <c r="E536" s="400">
        <v>340</v>
      </c>
      <c r="F536" s="400">
        <v>1640</v>
      </c>
      <c r="G536" s="401">
        <v>20.73170731707317</v>
      </c>
      <c r="H536" s="400">
        <v>15</v>
      </c>
      <c r="I536" s="400">
        <v>65</v>
      </c>
      <c r="J536" s="401">
        <v>23.076923076923077</v>
      </c>
      <c r="K536" s="400">
        <v>325</v>
      </c>
      <c r="L536" s="400">
        <v>1575</v>
      </c>
      <c r="M536" s="401">
        <v>20.634920634920633</v>
      </c>
      <c r="N536" s="400">
        <v>325</v>
      </c>
      <c r="O536" s="400">
        <v>1695</v>
      </c>
      <c r="P536" s="401">
        <v>19.174041297935105</v>
      </c>
      <c r="Q536" s="400">
        <v>15</v>
      </c>
      <c r="R536" s="400">
        <v>80</v>
      </c>
      <c r="S536" s="401">
        <v>18.75</v>
      </c>
      <c r="T536" s="400">
        <v>310</v>
      </c>
      <c r="U536" s="400">
        <v>1615</v>
      </c>
      <c r="V536" s="401">
        <v>19.195046439628484</v>
      </c>
      <c r="W536" s="402">
        <v>-1.5576660191380647</v>
      </c>
      <c r="X536" s="402">
        <v>-1.4398741952921483</v>
      </c>
      <c r="Y536" s="402">
        <v>0.11779182384591635</v>
      </c>
    </row>
    <row r="537" spans="2:25" x14ac:dyDescent="0.15">
      <c r="B537" s="346" t="s">
        <v>7</v>
      </c>
      <c r="C537" s="346" t="s">
        <v>184</v>
      </c>
      <c r="D537" s="346" t="s">
        <v>183</v>
      </c>
      <c r="E537" s="400">
        <v>2010</v>
      </c>
      <c r="F537" s="400">
        <v>12745</v>
      </c>
      <c r="G537" s="401">
        <v>15.770890545311886</v>
      </c>
      <c r="H537" s="400">
        <v>85</v>
      </c>
      <c r="I537" s="400">
        <v>695</v>
      </c>
      <c r="J537" s="401">
        <v>12.23021582733813</v>
      </c>
      <c r="K537" s="400">
        <v>1925</v>
      </c>
      <c r="L537" s="400">
        <v>12050</v>
      </c>
      <c r="M537" s="401">
        <v>15.975103734439832</v>
      </c>
      <c r="N537" s="400">
        <v>2035</v>
      </c>
      <c r="O537" s="400">
        <v>12465</v>
      </c>
      <c r="P537" s="401">
        <v>16.325711993582029</v>
      </c>
      <c r="Q537" s="400">
        <v>130</v>
      </c>
      <c r="R537" s="400">
        <v>805</v>
      </c>
      <c r="S537" s="401">
        <v>16.149068322981368</v>
      </c>
      <c r="T537" s="400">
        <v>1900</v>
      </c>
      <c r="U537" s="400">
        <v>11660</v>
      </c>
      <c r="V537" s="401">
        <v>16.295025728987994</v>
      </c>
      <c r="W537" s="402">
        <v>0.55482144827014324</v>
      </c>
      <c r="X537" s="402">
        <v>0.31992199454816195</v>
      </c>
      <c r="Y537" s="402">
        <v>-0.23489945372198129</v>
      </c>
    </row>
    <row r="538" spans="2:25" x14ac:dyDescent="0.15">
      <c r="B538" s="346" t="s">
        <v>7</v>
      </c>
      <c r="C538" s="346" t="s">
        <v>229</v>
      </c>
      <c r="D538" s="346" t="s">
        <v>228</v>
      </c>
      <c r="E538" s="400">
        <v>900</v>
      </c>
      <c r="F538" s="400">
        <v>3810</v>
      </c>
      <c r="G538" s="401">
        <v>23.622047244094489</v>
      </c>
      <c r="H538" s="400">
        <v>470</v>
      </c>
      <c r="I538" s="400">
        <v>1885</v>
      </c>
      <c r="J538" s="401">
        <v>24.933687002652519</v>
      </c>
      <c r="K538" s="400">
        <v>430</v>
      </c>
      <c r="L538" s="400">
        <v>1930</v>
      </c>
      <c r="M538" s="401">
        <v>22.279792746113987</v>
      </c>
      <c r="N538" s="400">
        <v>430</v>
      </c>
      <c r="O538" s="400">
        <v>2020</v>
      </c>
      <c r="P538" s="401">
        <v>21.287128712871286</v>
      </c>
      <c r="Q538" s="400">
        <v>25</v>
      </c>
      <c r="R538" s="400">
        <v>115</v>
      </c>
      <c r="S538" s="401">
        <v>21.739130434782609</v>
      </c>
      <c r="T538" s="400">
        <v>405</v>
      </c>
      <c r="U538" s="400">
        <v>1905</v>
      </c>
      <c r="V538" s="401">
        <v>21.259842519685041</v>
      </c>
      <c r="W538" s="402">
        <v>-2.3349185312232024</v>
      </c>
      <c r="X538" s="402">
        <v>-1.0199502264289464</v>
      </c>
      <c r="Y538" s="402">
        <v>1.314968304794256</v>
      </c>
    </row>
    <row r="539" spans="2:25" x14ac:dyDescent="0.15">
      <c r="B539" s="346" t="s">
        <v>7</v>
      </c>
      <c r="C539" s="346" t="s">
        <v>231</v>
      </c>
      <c r="D539" s="346" t="s">
        <v>230</v>
      </c>
      <c r="E539" s="400">
        <v>790</v>
      </c>
      <c r="F539" s="400">
        <v>3185</v>
      </c>
      <c r="G539" s="401">
        <v>24.803767660910516</v>
      </c>
      <c r="H539" s="400">
        <v>40</v>
      </c>
      <c r="I539" s="400">
        <v>145</v>
      </c>
      <c r="J539" s="401">
        <v>27.586206896551722</v>
      </c>
      <c r="K539" s="400">
        <v>750</v>
      </c>
      <c r="L539" s="400">
        <v>3040</v>
      </c>
      <c r="M539" s="401">
        <v>24.671052631578945</v>
      </c>
      <c r="N539" s="400">
        <v>755</v>
      </c>
      <c r="O539" s="400">
        <v>3130</v>
      </c>
      <c r="P539" s="401">
        <v>24.121405750798722</v>
      </c>
      <c r="Q539" s="400">
        <v>45</v>
      </c>
      <c r="R539" s="400">
        <v>135</v>
      </c>
      <c r="S539" s="401">
        <v>33.333333333333329</v>
      </c>
      <c r="T539" s="400">
        <v>710</v>
      </c>
      <c r="U539" s="400">
        <v>2995</v>
      </c>
      <c r="V539" s="401">
        <v>23.706176961602672</v>
      </c>
      <c r="W539" s="402">
        <v>-0.68236191011179415</v>
      </c>
      <c r="X539" s="402">
        <v>-0.96487566997627283</v>
      </c>
      <c r="Y539" s="402">
        <v>-0.28251375986447869</v>
      </c>
    </row>
    <row r="540" spans="2:25" x14ac:dyDescent="0.15">
      <c r="B540" s="346" t="s">
        <v>7</v>
      </c>
      <c r="C540" s="346" t="s">
        <v>274</v>
      </c>
      <c r="D540" s="346" t="s">
        <v>273</v>
      </c>
      <c r="E540" s="400">
        <v>205</v>
      </c>
      <c r="F540" s="400">
        <v>1180</v>
      </c>
      <c r="G540" s="401">
        <v>17.372881355932204</v>
      </c>
      <c r="H540" s="400">
        <v>60</v>
      </c>
      <c r="I540" s="400">
        <v>325</v>
      </c>
      <c r="J540" s="401">
        <v>18.461538461538463</v>
      </c>
      <c r="K540" s="400">
        <v>145</v>
      </c>
      <c r="L540" s="400">
        <v>855</v>
      </c>
      <c r="M540" s="401">
        <v>16.959064327485379</v>
      </c>
      <c r="N540" s="400">
        <v>145</v>
      </c>
      <c r="O540" s="400">
        <v>835</v>
      </c>
      <c r="P540" s="401">
        <v>17.365269461077844</v>
      </c>
      <c r="Q540" s="400">
        <v>0</v>
      </c>
      <c r="R540" s="400">
        <v>0</v>
      </c>
      <c r="S540" s="401" t="s">
        <v>589</v>
      </c>
      <c r="T540" s="400">
        <v>145</v>
      </c>
      <c r="U540" s="400">
        <v>835</v>
      </c>
      <c r="V540" s="401">
        <v>17.365269461077844</v>
      </c>
      <c r="W540" s="402">
        <v>-7.6118948543602016E-3</v>
      </c>
      <c r="X540" s="402">
        <v>0.40620513359246502</v>
      </c>
      <c r="Y540" s="402">
        <v>0.41381702844682522</v>
      </c>
    </row>
    <row r="541" spans="2:25" x14ac:dyDescent="0.15">
      <c r="B541" s="346" t="s">
        <v>7</v>
      </c>
      <c r="C541" s="346" t="s">
        <v>233</v>
      </c>
      <c r="D541" s="346" t="s">
        <v>232</v>
      </c>
      <c r="E541" s="400">
        <v>415</v>
      </c>
      <c r="F541" s="400">
        <v>1775</v>
      </c>
      <c r="G541" s="401">
        <v>23.380281690140844</v>
      </c>
      <c r="H541" s="400">
        <v>0</v>
      </c>
      <c r="I541" s="400">
        <v>0</v>
      </c>
      <c r="J541" s="401" t="s">
        <v>589</v>
      </c>
      <c r="K541" s="400">
        <v>415</v>
      </c>
      <c r="L541" s="400">
        <v>1775</v>
      </c>
      <c r="M541" s="401">
        <v>23.380281690140844</v>
      </c>
      <c r="N541" s="400">
        <v>430</v>
      </c>
      <c r="O541" s="400">
        <v>1725</v>
      </c>
      <c r="P541" s="401">
        <v>24.927536231884059</v>
      </c>
      <c r="Q541" s="400">
        <v>0</v>
      </c>
      <c r="R541" s="400">
        <v>0</v>
      </c>
      <c r="S541" s="401" t="s">
        <v>589</v>
      </c>
      <c r="T541" s="400">
        <v>430</v>
      </c>
      <c r="U541" s="400">
        <v>1725</v>
      </c>
      <c r="V541" s="401">
        <v>24.927536231884059</v>
      </c>
      <c r="W541" s="402">
        <v>1.5472545417432144</v>
      </c>
      <c r="X541" s="402">
        <v>1.5472545417432144</v>
      </c>
      <c r="Y541" s="402">
        <v>0</v>
      </c>
    </row>
    <row r="542" spans="2:25" x14ac:dyDescent="0.15">
      <c r="B542" s="346" t="s">
        <v>7</v>
      </c>
      <c r="C542" s="346" t="s">
        <v>235</v>
      </c>
      <c r="D542" s="346" t="s">
        <v>234</v>
      </c>
      <c r="E542" s="400">
        <v>210</v>
      </c>
      <c r="F542" s="400">
        <v>905</v>
      </c>
      <c r="G542" s="401">
        <v>23.204419889502763</v>
      </c>
      <c r="H542" s="400">
        <v>0</v>
      </c>
      <c r="I542" s="400">
        <v>0</v>
      </c>
      <c r="J542" s="401" t="s">
        <v>589</v>
      </c>
      <c r="K542" s="400">
        <v>210</v>
      </c>
      <c r="L542" s="400">
        <v>905</v>
      </c>
      <c r="M542" s="401">
        <v>23.204419889502763</v>
      </c>
      <c r="N542" s="400">
        <v>200</v>
      </c>
      <c r="O542" s="400">
        <v>905</v>
      </c>
      <c r="P542" s="401">
        <v>22.099447513812155</v>
      </c>
      <c r="Q542" s="400">
        <v>0</v>
      </c>
      <c r="R542" s="400">
        <v>0</v>
      </c>
      <c r="S542" s="401" t="s">
        <v>589</v>
      </c>
      <c r="T542" s="400">
        <v>200</v>
      </c>
      <c r="U542" s="400">
        <v>905</v>
      </c>
      <c r="V542" s="401">
        <v>22.099447513812155</v>
      </c>
      <c r="W542" s="402">
        <v>-1.1049723756906076</v>
      </c>
      <c r="X542" s="402">
        <v>-1.1049723756906076</v>
      </c>
      <c r="Y542" s="402">
        <v>0</v>
      </c>
    </row>
    <row r="543" spans="2:25" x14ac:dyDescent="0.15">
      <c r="B543" s="346" t="s">
        <v>7</v>
      </c>
      <c r="C543" s="346" t="s">
        <v>276</v>
      </c>
      <c r="D543" s="346" t="s">
        <v>275</v>
      </c>
      <c r="E543" s="400">
        <v>3020</v>
      </c>
      <c r="F543" s="400">
        <v>16465</v>
      </c>
      <c r="G543" s="401">
        <v>18.341937443061038</v>
      </c>
      <c r="H543" s="400">
        <v>130</v>
      </c>
      <c r="I543" s="400">
        <v>775</v>
      </c>
      <c r="J543" s="401">
        <v>16.7741935483871</v>
      </c>
      <c r="K543" s="400">
        <v>2890</v>
      </c>
      <c r="L543" s="400">
        <v>15690</v>
      </c>
      <c r="M543" s="401">
        <v>18.419375398342893</v>
      </c>
      <c r="N543" s="400">
        <v>3330</v>
      </c>
      <c r="O543" s="400">
        <v>16665</v>
      </c>
      <c r="P543" s="401">
        <v>19.98199819981998</v>
      </c>
      <c r="Q543" s="400">
        <v>165</v>
      </c>
      <c r="R543" s="400">
        <v>855</v>
      </c>
      <c r="S543" s="401">
        <v>19.298245614035086</v>
      </c>
      <c r="T543" s="400">
        <v>3165</v>
      </c>
      <c r="U543" s="400">
        <v>15810</v>
      </c>
      <c r="V543" s="401">
        <v>20.018975332068312</v>
      </c>
      <c r="W543" s="402">
        <v>1.6400607567589418</v>
      </c>
      <c r="X543" s="402">
        <v>1.5995999337254183</v>
      </c>
      <c r="Y543" s="402">
        <v>-4.0460823033523496E-2</v>
      </c>
    </row>
    <row r="544" spans="2:25" x14ac:dyDescent="0.15">
      <c r="B544" s="346" t="s">
        <v>7</v>
      </c>
      <c r="C544" s="346" t="s">
        <v>104</v>
      </c>
      <c r="D544" s="346" t="s">
        <v>103</v>
      </c>
      <c r="E544" s="400">
        <v>650</v>
      </c>
      <c r="F544" s="400">
        <v>3025</v>
      </c>
      <c r="G544" s="401">
        <v>21.487603305785125</v>
      </c>
      <c r="H544" s="400">
        <v>0</v>
      </c>
      <c r="I544" s="400">
        <v>0</v>
      </c>
      <c r="J544" s="401" t="s">
        <v>589</v>
      </c>
      <c r="K544" s="400">
        <v>650</v>
      </c>
      <c r="L544" s="400">
        <v>3025</v>
      </c>
      <c r="M544" s="401">
        <v>21.487603305785125</v>
      </c>
      <c r="N544" s="400">
        <v>705</v>
      </c>
      <c r="O544" s="400">
        <v>3045</v>
      </c>
      <c r="P544" s="401">
        <v>23.152709359605911</v>
      </c>
      <c r="Q544" s="400">
        <v>0</v>
      </c>
      <c r="R544" s="400">
        <v>0</v>
      </c>
      <c r="S544" s="401" t="s">
        <v>589</v>
      </c>
      <c r="T544" s="400">
        <v>705</v>
      </c>
      <c r="U544" s="400">
        <v>3045</v>
      </c>
      <c r="V544" s="401">
        <v>23.152709359605911</v>
      </c>
      <c r="W544" s="402">
        <v>1.6651060538207858</v>
      </c>
      <c r="X544" s="402">
        <v>1.6651060538207858</v>
      </c>
      <c r="Y544" s="402">
        <v>0</v>
      </c>
    </row>
    <row r="545" spans="2:25" x14ac:dyDescent="0.15">
      <c r="B545" s="346" t="s">
        <v>7</v>
      </c>
      <c r="C545" s="346" t="s">
        <v>237</v>
      </c>
      <c r="D545" s="346" t="s">
        <v>236</v>
      </c>
      <c r="E545" s="400">
        <v>265</v>
      </c>
      <c r="F545" s="400">
        <v>1870</v>
      </c>
      <c r="G545" s="401">
        <v>14.171122994652407</v>
      </c>
      <c r="H545" s="400">
        <v>110</v>
      </c>
      <c r="I545" s="400">
        <v>930</v>
      </c>
      <c r="J545" s="401">
        <v>11.827956989247312</v>
      </c>
      <c r="K545" s="400">
        <v>155</v>
      </c>
      <c r="L545" s="400">
        <v>940</v>
      </c>
      <c r="M545" s="401">
        <v>16.48936170212766</v>
      </c>
      <c r="N545" s="400">
        <v>170</v>
      </c>
      <c r="O545" s="400">
        <v>915</v>
      </c>
      <c r="P545" s="401">
        <v>18.579234972677597</v>
      </c>
      <c r="Q545" s="400" t="s">
        <v>580</v>
      </c>
      <c r="R545" s="400">
        <v>30</v>
      </c>
      <c r="S545" s="401" t="s">
        <v>580</v>
      </c>
      <c r="T545" s="400">
        <v>165</v>
      </c>
      <c r="U545" s="400">
        <v>885</v>
      </c>
      <c r="V545" s="401">
        <v>18.64406779661017</v>
      </c>
      <c r="W545" s="402">
        <v>4.4081119780251896</v>
      </c>
      <c r="X545" s="402">
        <v>2.1547060944825098</v>
      </c>
      <c r="Y545" s="402">
        <v>-2.2534058835426798</v>
      </c>
    </row>
    <row r="546" spans="2:25" x14ac:dyDescent="0.15">
      <c r="B546" s="346" t="s">
        <v>7</v>
      </c>
      <c r="C546" s="346" t="s">
        <v>106</v>
      </c>
      <c r="D546" s="346" t="s">
        <v>105</v>
      </c>
      <c r="E546" s="400">
        <v>1140</v>
      </c>
      <c r="F546" s="400">
        <v>5405</v>
      </c>
      <c r="G546" s="401">
        <v>21.091581868640148</v>
      </c>
      <c r="H546" s="400">
        <v>365</v>
      </c>
      <c r="I546" s="400">
        <v>1680</v>
      </c>
      <c r="J546" s="401">
        <v>21.726190476190478</v>
      </c>
      <c r="K546" s="400">
        <v>780</v>
      </c>
      <c r="L546" s="400">
        <v>3725</v>
      </c>
      <c r="M546" s="401">
        <v>20.939597315436242</v>
      </c>
      <c r="N546" s="400">
        <v>795</v>
      </c>
      <c r="O546" s="400">
        <v>3715</v>
      </c>
      <c r="P546" s="401">
        <v>21.399730820995963</v>
      </c>
      <c r="Q546" s="400">
        <v>10</v>
      </c>
      <c r="R546" s="400">
        <v>25</v>
      </c>
      <c r="S546" s="401">
        <v>40</v>
      </c>
      <c r="T546" s="400">
        <v>790</v>
      </c>
      <c r="U546" s="400">
        <v>3690</v>
      </c>
      <c r="V546" s="401">
        <v>21.409214092140921</v>
      </c>
      <c r="W546" s="402">
        <v>0.30814895235581474</v>
      </c>
      <c r="X546" s="402">
        <v>0.46961677670467949</v>
      </c>
      <c r="Y546" s="402">
        <v>0.16146782434886475</v>
      </c>
    </row>
    <row r="547" spans="2:25" x14ac:dyDescent="0.15">
      <c r="B547" s="346" t="s">
        <v>7</v>
      </c>
      <c r="C547" s="346" t="s">
        <v>62</v>
      </c>
      <c r="D547" s="346" t="s">
        <v>61</v>
      </c>
      <c r="E547" s="400">
        <v>470</v>
      </c>
      <c r="F547" s="400">
        <v>1705</v>
      </c>
      <c r="G547" s="401">
        <v>27.565982404692079</v>
      </c>
      <c r="H547" s="400">
        <v>195</v>
      </c>
      <c r="I547" s="400">
        <v>665</v>
      </c>
      <c r="J547" s="401">
        <v>29.323308270676691</v>
      </c>
      <c r="K547" s="400">
        <v>280</v>
      </c>
      <c r="L547" s="400">
        <v>1040</v>
      </c>
      <c r="M547" s="401">
        <v>26.923076923076923</v>
      </c>
      <c r="N547" s="400">
        <v>320</v>
      </c>
      <c r="O547" s="400">
        <v>1115</v>
      </c>
      <c r="P547" s="401">
        <v>28.699551569506728</v>
      </c>
      <c r="Q547" s="400">
        <v>30</v>
      </c>
      <c r="R547" s="400">
        <v>95</v>
      </c>
      <c r="S547" s="401">
        <v>31.578947368421051</v>
      </c>
      <c r="T547" s="400">
        <v>290</v>
      </c>
      <c r="U547" s="400">
        <v>1020</v>
      </c>
      <c r="V547" s="401">
        <v>28.431372549019606</v>
      </c>
      <c r="W547" s="402">
        <v>1.1335691648146486</v>
      </c>
      <c r="X547" s="402">
        <v>1.508295625942683</v>
      </c>
      <c r="Y547" s="402">
        <v>0.37472646112803432</v>
      </c>
    </row>
    <row r="548" spans="2:25" x14ac:dyDescent="0.15">
      <c r="B548" s="346" t="s">
        <v>7</v>
      </c>
      <c r="C548" s="346" t="s">
        <v>239</v>
      </c>
      <c r="D548" s="346" t="s">
        <v>238</v>
      </c>
      <c r="E548" s="400">
        <v>680</v>
      </c>
      <c r="F548" s="400">
        <v>2890</v>
      </c>
      <c r="G548" s="401">
        <v>23.52941176470588</v>
      </c>
      <c r="H548" s="400">
        <v>75</v>
      </c>
      <c r="I548" s="400">
        <v>360</v>
      </c>
      <c r="J548" s="401">
        <v>20.833333333333336</v>
      </c>
      <c r="K548" s="400">
        <v>605</v>
      </c>
      <c r="L548" s="400">
        <v>2530</v>
      </c>
      <c r="M548" s="401">
        <v>23.913043478260871</v>
      </c>
      <c r="N548" s="400">
        <v>565</v>
      </c>
      <c r="O548" s="400">
        <v>2380</v>
      </c>
      <c r="P548" s="401">
        <v>23.739495798319325</v>
      </c>
      <c r="Q548" s="400">
        <v>10</v>
      </c>
      <c r="R548" s="400">
        <v>45</v>
      </c>
      <c r="S548" s="401">
        <v>22.222222222222221</v>
      </c>
      <c r="T548" s="400">
        <v>555</v>
      </c>
      <c r="U548" s="400">
        <v>2335</v>
      </c>
      <c r="V548" s="401">
        <v>23.768736616702355</v>
      </c>
      <c r="W548" s="402">
        <v>0.21008403361344463</v>
      </c>
      <c r="X548" s="402">
        <v>-0.14430686155851546</v>
      </c>
      <c r="Y548" s="402">
        <v>-0.3543908951719601</v>
      </c>
    </row>
    <row r="549" spans="2:25" x14ac:dyDescent="0.15">
      <c r="B549" s="346" t="s">
        <v>7</v>
      </c>
      <c r="C549" s="346" t="s">
        <v>66</v>
      </c>
      <c r="D549" s="346" t="s">
        <v>65</v>
      </c>
      <c r="E549" s="400">
        <v>2600</v>
      </c>
      <c r="F549" s="400">
        <v>13080</v>
      </c>
      <c r="G549" s="401">
        <v>19.877675840978593</v>
      </c>
      <c r="H549" s="400">
        <v>650</v>
      </c>
      <c r="I549" s="400">
        <v>3400</v>
      </c>
      <c r="J549" s="401">
        <v>19.117647058823529</v>
      </c>
      <c r="K549" s="400">
        <v>1950</v>
      </c>
      <c r="L549" s="400">
        <v>9680</v>
      </c>
      <c r="M549" s="401">
        <v>20.144628099173552</v>
      </c>
      <c r="N549" s="400">
        <v>1965</v>
      </c>
      <c r="O549" s="400">
        <v>9555</v>
      </c>
      <c r="P549" s="401">
        <v>20.565149136577705</v>
      </c>
      <c r="Q549" s="400">
        <v>20</v>
      </c>
      <c r="R549" s="400">
        <v>90</v>
      </c>
      <c r="S549" s="401">
        <v>22.222222222222221</v>
      </c>
      <c r="T549" s="400">
        <v>1945</v>
      </c>
      <c r="U549" s="400">
        <v>9465</v>
      </c>
      <c r="V549" s="401">
        <v>20.549392498679346</v>
      </c>
      <c r="W549" s="402">
        <v>0.68747329559911208</v>
      </c>
      <c r="X549" s="402">
        <v>0.4047643995057939</v>
      </c>
      <c r="Y549" s="402">
        <v>-0.28270889609331817</v>
      </c>
    </row>
    <row r="550" spans="2:25" x14ac:dyDescent="0.15">
      <c r="B550" s="346" t="s">
        <v>7</v>
      </c>
      <c r="C550" s="346" t="s">
        <v>108</v>
      </c>
      <c r="D550" s="346" t="s">
        <v>107</v>
      </c>
      <c r="E550" s="400">
        <v>1830</v>
      </c>
      <c r="F550" s="400">
        <v>8730</v>
      </c>
      <c r="G550" s="401">
        <v>20.962199312714777</v>
      </c>
      <c r="H550" s="400">
        <v>485</v>
      </c>
      <c r="I550" s="400">
        <v>2085</v>
      </c>
      <c r="J550" s="401">
        <v>23.261390887290169</v>
      </c>
      <c r="K550" s="400">
        <v>1345</v>
      </c>
      <c r="L550" s="400">
        <v>6650</v>
      </c>
      <c r="M550" s="401">
        <v>20.225563909774436</v>
      </c>
      <c r="N550" s="400">
        <v>1415</v>
      </c>
      <c r="O550" s="400">
        <v>6805</v>
      </c>
      <c r="P550" s="401">
        <v>20.793534166054371</v>
      </c>
      <c r="Q550" s="400">
        <v>110</v>
      </c>
      <c r="R550" s="400">
        <v>475</v>
      </c>
      <c r="S550" s="401">
        <v>23.157894736842106</v>
      </c>
      <c r="T550" s="400">
        <v>1305</v>
      </c>
      <c r="U550" s="400">
        <v>6335</v>
      </c>
      <c r="V550" s="401">
        <v>20.599842146803475</v>
      </c>
      <c r="W550" s="402">
        <v>-0.16866514666040544</v>
      </c>
      <c r="X550" s="402">
        <v>0.37427823702903851</v>
      </c>
      <c r="Y550" s="402">
        <v>0.54294338368944395</v>
      </c>
    </row>
    <row r="551" spans="2:25" x14ac:dyDescent="0.15">
      <c r="B551" s="346" t="s">
        <v>7</v>
      </c>
      <c r="C551" s="346" t="s">
        <v>130</v>
      </c>
      <c r="D551" s="346" t="s">
        <v>129</v>
      </c>
      <c r="E551" s="400">
        <v>1075</v>
      </c>
      <c r="F551" s="400">
        <v>4655</v>
      </c>
      <c r="G551" s="401">
        <v>23.09344790547798</v>
      </c>
      <c r="H551" s="400">
        <v>90</v>
      </c>
      <c r="I551" s="400">
        <v>435</v>
      </c>
      <c r="J551" s="401">
        <v>20.689655172413794</v>
      </c>
      <c r="K551" s="400">
        <v>985</v>
      </c>
      <c r="L551" s="400">
        <v>4220</v>
      </c>
      <c r="M551" s="401">
        <v>23.341232227488153</v>
      </c>
      <c r="N551" s="400">
        <v>1075</v>
      </c>
      <c r="O551" s="400">
        <v>4515</v>
      </c>
      <c r="P551" s="401">
        <v>23.809523809523807</v>
      </c>
      <c r="Q551" s="400">
        <v>75</v>
      </c>
      <c r="R551" s="400">
        <v>360</v>
      </c>
      <c r="S551" s="401">
        <v>20.833333333333336</v>
      </c>
      <c r="T551" s="400">
        <v>995</v>
      </c>
      <c r="U551" s="400">
        <v>4155</v>
      </c>
      <c r="V551" s="401">
        <v>23.94705174488568</v>
      </c>
      <c r="W551" s="402">
        <v>0.71607590404582666</v>
      </c>
      <c r="X551" s="402">
        <v>0.60581951739752782</v>
      </c>
      <c r="Y551" s="402">
        <v>-0.11025638664829884</v>
      </c>
    </row>
    <row r="552" spans="2:25" x14ac:dyDescent="0.15">
      <c r="B552" s="346" t="s">
        <v>7</v>
      </c>
      <c r="C552" s="346" t="s">
        <v>132</v>
      </c>
      <c r="D552" s="346" t="s">
        <v>131</v>
      </c>
      <c r="E552" s="400">
        <v>1195</v>
      </c>
      <c r="F552" s="400">
        <v>7155</v>
      </c>
      <c r="G552" s="401">
        <v>16.701607267645002</v>
      </c>
      <c r="H552" s="400">
        <v>100</v>
      </c>
      <c r="I552" s="400">
        <v>655</v>
      </c>
      <c r="J552" s="401">
        <v>15.267175572519085</v>
      </c>
      <c r="K552" s="400">
        <v>1095</v>
      </c>
      <c r="L552" s="400">
        <v>6500</v>
      </c>
      <c r="M552" s="401">
        <v>16.846153846153847</v>
      </c>
      <c r="N552" s="400">
        <v>1155</v>
      </c>
      <c r="O552" s="400">
        <v>6585</v>
      </c>
      <c r="P552" s="401">
        <v>17.539863325740317</v>
      </c>
      <c r="Q552" s="400">
        <v>55</v>
      </c>
      <c r="R552" s="400">
        <v>300</v>
      </c>
      <c r="S552" s="401">
        <v>18.333333333333332</v>
      </c>
      <c r="T552" s="400">
        <v>1100</v>
      </c>
      <c r="U552" s="400">
        <v>6285</v>
      </c>
      <c r="V552" s="401">
        <v>17.501988862370723</v>
      </c>
      <c r="W552" s="402">
        <v>0.83825605809531467</v>
      </c>
      <c r="X552" s="402">
        <v>0.65583501621687645</v>
      </c>
      <c r="Y552" s="402">
        <v>-0.18242104187843822</v>
      </c>
    </row>
    <row r="553" spans="2:25" x14ac:dyDescent="0.15">
      <c r="B553" s="346" t="s">
        <v>7</v>
      </c>
      <c r="C553" s="346" t="s">
        <v>241</v>
      </c>
      <c r="D553" s="346" t="s">
        <v>240</v>
      </c>
      <c r="E553" s="400">
        <v>730</v>
      </c>
      <c r="F553" s="400">
        <v>3255</v>
      </c>
      <c r="G553" s="401">
        <v>22.427035330261134</v>
      </c>
      <c r="H553" s="400">
        <v>25</v>
      </c>
      <c r="I553" s="400">
        <v>95</v>
      </c>
      <c r="J553" s="401">
        <v>26.315789473684209</v>
      </c>
      <c r="K553" s="400">
        <v>705</v>
      </c>
      <c r="L553" s="400">
        <v>3155</v>
      </c>
      <c r="M553" s="401">
        <v>22.345483359746435</v>
      </c>
      <c r="N553" s="400">
        <v>725</v>
      </c>
      <c r="O553" s="400">
        <v>3050</v>
      </c>
      <c r="P553" s="401">
        <v>23.770491803278688</v>
      </c>
      <c r="Q553" s="400">
        <v>45</v>
      </c>
      <c r="R553" s="400">
        <v>205</v>
      </c>
      <c r="S553" s="401">
        <v>21.951219512195124</v>
      </c>
      <c r="T553" s="400">
        <v>680</v>
      </c>
      <c r="U553" s="400">
        <v>2845</v>
      </c>
      <c r="V553" s="401">
        <v>23.901581722319857</v>
      </c>
      <c r="W553" s="402">
        <v>1.3434564730175538</v>
      </c>
      <c r="X553" s="402">
        <v>1.5560983625734224</v>
      </c>
      <c r="Y553" s="402">
        <v>0.2126418895558686</v>
      </c>
    </row>
    <row r="554" spans="2:25" x14ac:dyDescent="0.15">
      <c r="B554" s="346" t="s">
        <v>7</v>
      </c>
      <c r="C554" s="346" t="s">
        <v>134</v>
      </c>
      <c r="D554" s="346" t="s">
        <v>133</v>
      </c>
      <c r="E554" s="400">
        <v>1565</v>
      </c>
      <c r="F554" s="400">
        <v>7575</v>
      </c>
      <c r="G554" s="401">
        <v>20.660066006600662</v>
      </c>
      <c r="H554" s="400">
        <v>345</v>
      </c>
      <c r="I554" s="400">
        <v>1715</v>
      </c>
      <c r="J554" s="401">
        <v>20.11661807580175</v>
      </c>
      <c r="K554" s="400">
        <v>1225</v>
      </c>
      <c r="L554" s="400">
        <v>5855</v>
      </c>
      <c r="M554" s="401">
        <v>20.922288642186164</v>
      </c>
      <c r="N554" s="400">
        <v>1430</v>
      </c>
      <c r="O554" s="400">
        <v>6420</v>
      </c>
      <c r="P554" s="401">
        <v>22.274143302180686</v>
      </c>
      <c r="Q554" s="400">
        <v>220</v>
      </c>
      <c r="R554" s="400">
        <v>865</v>
      </c>
      <c r="S554" s="401">
        <v>25.433526011560691</v>
      </c>
      <c r="T554" s="400">
        <v>1210</v>
      </c>
      <c r="U554" s="400">
        <v>5555</v>
      </c>
      <c r="V554" s="401">
        <v>21.782178217821784</v>
      </c>
      <c r="W554" s="402">
        <v>1.6140772955800244</v>
      </c>
      <c r="X554" s="402">
        <v>0.85988957563561996</v>
      </c>
      <c r="Y554" s="402">
        <v>-0.75418771994440448</v>
      </c>
    </row>
    <row r="555" spans="2:25" x14ac:dyDescent="0.15">
      <c r="B555" s="346" t="s">
        <v>7</v>
      </c>
      <c r="C555" s="346" t="s">
        <v>64</v>
      </c>
      <c r="D555" s="346" t="s">
        <v>63</v>
      </c>
      <c r="E555" s="400">
        <v>1235</v>
      </c>
      <c r="F555" s="400">
        <v>5030</v>
      </c>
      <c r="G555" s="401">
        <v>24.552683896620277</v>
      </c>
      <c r="H555" s="400">
        <v>75</v>
      </c>
      <c r="I555" s="400">
        <v>290</v>
      </c>
      <c r="J555" s="401">
        <v>25.862068965517242</v>
      </c>
      <c r="K555" s="400">
        <v>1160</v>
      </c>
      <c r="L555" s="400">
        <v>4740</v>
      </c>
      <c r="M555" s="401">
        <v>24.472573839662449</v>
      </c>
      <c r="N555" s="400">
        <v>1245</v>
      </c>
      <c r="O555" s="400">
        <v>4825</v>
      </c>
      <c r="P555" s="401">
        <v>25.803108808290155</v>
      </c>
      <c r="Q555" s="400">
        <v>40</v>
      </c>
      <c r="R555" s="400">
        <v>120</v>
      </c>
      <c r="S555" s="401">
        <v>33.333333333333329</v>
      </c>
      <c r="T555" s="400">
        <v>1200</v>
      </c>
      <c r="U555" s="400">
        <v>4710</v>
      </c>
      <c r="V555" s="401">
        <v>25.477707006369428</v>
      </c>
      <c r="W555" s="402">
        <v>1.250424911669878</v>
      </c>
      <c r="X555" s="402">
        <v>1.0051331667069796</v>
      </c>
      <c r="Y555" s="402">
        <v>-0.24529174496289841</v>
      </c>
    </row>
    <row r="556" spans="2:25" x14ac:dyDescent="0.15">
      <c r="B556" s="346" t="s">
        <v>7</v>
      </c>
      <c r="C556" s="346" t="s">
        <v>186</v>
      </c>
      <c r="D556" s="346" t="s">
        <v>185</v>
      </c>
      <c r="E556" s="400">
        <v>850</v>
      </c>
      <c r="F556" s="400">
        <v>3230</v>
      </c>
      <c r="G556" s="401">
        <v>26.315789473684209</v>
      </c>
      <c r="H556" s="400">
        <v>245</v>
      </c>
      <c r="I556" s="400">
        <v>1015</v>
      </c>
      <c r="J556" s="401">
        <v>24.137931034482758</v>
      </c>
      <c r="K556" s="400">
        <v>605</v>
      </c>
      <c r="L556" s="400">
        <v>2215</v>
      </c>
      <c r="M556" s="401">
        <v>27.313769751693002</v>
      </c>
      <c r="N556" s="400">
        <v>675</v>
      </c>
      <c r="O556" s="400">
        <v>2450</v>
      </c>
      <c r="P556" s="401">
        <v>27.551020408163261</v>
      </c>
      <c r="Q556" s="400">
        <v>100</v>
      </c>
      <c r="R556" s="400">
        <v>375</v>
      </c>
      <c r="S556" s="401">
        <v>26.666666666666668</v>
      </c>
      <c r="T556" s="400">
        <v>575</v>
      </c>
      <c r="U556" s="400">
        <v>2075</v>
      </c>
      <c r="V556" s="401">
        <v>27.710843373493976</v>
      </c>
      <c r="W556" s="402">
        <v>1.235230934479052</v>
      </c>
      <c r="X556" s="402">
        <v>0.39707362180097405</v>
      </c>
      <c r="Y556" s="402">
        <v>-0.83815731267807791</v>
      </c>
    </row>
    <row r="557" spans="2:25" x14ac:dyDescent="0.15">
      <c r="B557" s="346" t="s">
        <v>7</v>
      </c>
      <c r="C557" s="346" t="s">
        <v>68</v>
      </c>
      <c r="D557" s="346" t="s">
        <v>67</v>
      </c>
      <c r="E557" s="400">
        <v>1610</v>
      </c>
      <c r="F557" s="400">
        <v>6130</v>
      </c>
      <c r="G557" s="401">
        <v>26.264274061990211</v>
      </c>
      <c r="H557" s="400">
        <v>60</v>
      </c>
      <c r="I557" s="400">
        <v>195</v>
      </c>
      <c r="J557" s="401">
        <v>30.76923076923077</v>
      </c>
      <c r="K557" s="400">
        <v>1550</v>
      </c>
      <c r="L557" s="400">
        <v>5940</v>
      </c>
      <c r="M557" s="401">
        <v>26.094276094276093</v>
      </c>
      <c r="N557" s="400">
        <v>1795</v>
      </c>
      <c r="O557" s="400">
        <v>6650</v>
      </c>
      <c r="P557" s="401">
        <v>26.992481203007518</v>
      </c>
      <c r="Q557" s="400">
        <v>90</v>
      </c>
      <c r="R557" s="400">
        <v>360</v>
      </c>
      <c r="S557" s="401">
        <v>25</v>
      </c>
      <c r="T557" s="400">
        <v>1705</v>
      </c>
      <c r="U557" s="400">
        <v>6290</v>
      </c>
      <c r="V557" s="401">
        <v>27.106518282988873</v>
      </c>
      <c r="W557" s="402">
        <v>0.72820714101730744</v>
      </c>
      <c r="X557" s="402">
        <v>1.0122421887127793</v>
      </c>
      <c r="Y557" s="402">
        <v>0.28403504769547183</v>
      </c>
    </row>
    <row r="558" spans="2:25" x14ac:dyDescent="0.15">
      <c r="B558" s="346" t="s">
        <v>7</v>
      </c>
      <c r="C558" s="346" t="s">
        <v>278</v>
      </c>
      <c r="D558" s="346" t="s">
        <v>277</v>
      </c>
      <c r="E558" s="400">
        <v>710</v>
      </c>
      <c r="F558" s="400">
        <v>3250</v>
      </c>
      <c r="G558" s="401">
        <v>21.846153846153847</v>
      </c>
      <c r="H558" s="400">
        <v>15</v>
      </c>
      <c r="I558" s="400">
        <v>75</v>
      </c>
      <c r="J558" s="401">
        <v>20</v>
      </c>
      <c r="K558" s="400">
        <v>695</v>
      </c>
      <c r="L558" s="400">
        <v>3175</v>
      </c>
      <c r="M558" s="401">
        <v>21.889763779527559</v>
      </c>
      <c r="N558" s="400">
        <v>735</v>
      </c>
      <c r="O558" s="400">
        <v>3305</v>
      </c>
      <c r="P558" s="401">
        <v>22.239031770045386</v>
      </c>
      <c r="Q558" s="400">
        <v>25</v>
      </c>
      <c r="R558" s="400">
        <v>100</v>
      </c>
      <c r="S558" s="401">
        <v>25</v>
      </c>
      <c r="T558" s="400">
        <v>710</v>
      </c>
      <c r="U558" s="400">
        <v>3205</v>
      </c>
      <c r="V558" s="401">
        <v>22.152886115444616</v>
      </c>
      <c r="W558" s="402">
        <v>0.39287792389153964</v>
      </c>
      <c r="X558" s="402">
        <v>0.26312233591705692</v>
      </c>
      <c r="Y558" s="402">
        <v>-0.12975558797448272</v>
      </c>
    </row>
    <row r="559" spans="2:25" x14ac:dyDescent="0.15">
      <c r="B559" s="346" t="s">
        <v>7</v>
      </c>
      <c r="C559" s="346" t="s">
        <v>243</v>
      </c>
      <c r="D559" s="346" t="s">
        <v>242</v>
      </c>
      <c r="E559" s="400">
        <v>455</v>
      </c>
      <c r="F559" s="400">
        <v>2295</v>
      </c>
      <c r="G559" s="401">
        <v>19.825708061002178</v>
      </c>
      <c r="H559" s="400">
        <v>15</v>
      </c>
      <c r="I559" s="400">
        <v>100</v>
      </c>
      <c r="J559" s="401">
        <v>15</v>
      </c>
      <c r="K559" s="400">
        <v>435</v>
      </c>
      <c r="L559" s="400">
        <v>2195</v>
      </c>
      <c r="M559" s="401">
        <v>19.817767653758541</v>
      </c>
      <c r="N559" s="400">
        <v>425</v>
      </c>
      <c r="O559" s="400">
        <v>2045</v>
      </c>
      <c r="P559" s="401">
        <v>20.78239608801956</v>
      </c>
      <c r="Q559" s="400">
        <v>10</v>
      </c>
      <c r="R559" s="400">
        <v>40</v>
      </c>
      <c r="S559" s="401">
        <v>25</v>
      </c>
      <c r="T559" s="400">
        <v>415</v>
      </c>
      <c r="U559" s="400">
        <v>2010</v>
      </c>
      <c r="V559" s="401">
        <v>20.64676616915423</v>
      </c>
      <c r="W559" s="402">
        <v>0.95668802701738187</v>
      </c>
      <c r="X559" s="402">
        <v>0.82899851539568914</v>
      </c>
      <c r="Y559" s="402">
        <v>-0.12768951162169273</v>
      </c>
    </row>
    <row r="560" spans="2:25" x14ac:dyDescent="0.15">
      <c r="B560" s="346" t="s">
        <v>7</v>
      </c>
      <c r="C560" s="346" t="s">
        <v>28</v>
      </c>
      <c r="D560" s="346" t="s">
        <v>27</v>
      </c>
      <c r="E560" s="400">
        <v>460</v>
      </c>
      <c r="F560" s="400">
        <v>1805</v>
      </c>
      <c r="G560" s="401">
        <v>25.48476454293629</v>
      </c>
      <c r="H560" s="400">
        <v>90</v>
      </c>
      <c r="I560" s="400">
        <v>355</v>
      </c>
      <c r="J560" s="401">
        <v>25.352112676056336</v>
      </c>
      <c r="K560" s="400">
        <v>375</v>
      </c>
      <c r="L560" s="400">
        <v>1450</v>
      </c>
      <c r="M560" s="401">
        <v>25.862068965517242</v>
      </c>
      <c r="N560" s="400">
        <v>400</v>
      </c>
      <c r="O560" s="400">
        <v>1580</v>
      </c>
      <c r="P560" s="401">
        <v>25.316455696202532</v>
      </c>
      <c r="Q560" s="400">
        <v>30</v>
      </c>
      <c r="R560" s="400">
        <v>130</v>
      </c>
      <c r="S560" s="401">
        <v>23.076923076923077</v>
      </c>
      <c r="T560" s="400">
        <v>370</v>
      </c>
      <c r="U560" s="400">
        <v>1450</v>
      </c>
      <c r="V560" s="401">
        <v>25.517241379310345</v>
      </c>
      <c r="W560" s="402">
        <v>-0.16830884673375834</v>
      </c>
      <c r="X560" s="402">
        <v>-0.3448275862068968</v>
      </c>
      <c r="Y560" s="402">
        <v>-0.17651873947313845</v>
      </c>
    </row>
    <row r="561" spans="2:25" x14ac:dyDescent="0.15">
      <c r="B561" s="346" t="s">
        <v>7</v>
      </c>
      <c r="C561" s="346" t="s">
        <v>280</v>
      </c>
      <c r="D561" s="346" t="s">
        <v>279</v>
      </c>
      <c r="E561" s="400">
        <v>700</v>
      </c>
      <c r="F561" s="400">
        <v>3415</v>
      </c>
      <c r="G561" s="401">
        <v>20.497803806734993</v>
      </c>
      <c r="H561" s="400">
        <v>110</v>
      </c>
      <c r="I561" s="400">
        <v>555</v>
      </c>
      <c r="J561" s="401">
        <v>19.81981981981982</v>
      </c>
      <c r="K561" s="400">
        <v>595</v>
      </c>
      <c r="L561" s="400">
        <v>2860</v>
      </c>
      <c r="M561" s="401">
        <v>20.804195804195803</v>
      </c>
      <c r="N561" s="400">
        <v>630</v>
      </c>
      <c r="O561" s="400">
        <v>3150</v>
      </c>
      <c r="P561" s="401">
        <v>20</v>
      </c>
      <c r="Q561" s="400">
        <v>40</v>
      </c>
      <c r="R561" s="400">
        <v>220</v>
      </c>
      <c r="S561" s="401">
        <v>18.181818181818183</v>
      </c>
      <c r="T561" s="400">
        <v>590</v>
      </c>
      <c r="U561" s="400">
        <v>2930</v>
      </c>
      <c r="V561" s="401">
        <v>20.136518771331058</v>
      </c>
      <c r="W561" s="402">
        <v>-0.4978038067349928</v>
      </c>
      <c r="X561" s="402">
        <v>-0.667677032864745</v>
      </c>
      <c r="Y561" s="402">
        <v>-0.1698732261297522</v>
      </c>
    </row>
    <row r="562" spans="2:25" x14ac:dyDescent="0.15">
      <c r="B562" s="346" t="s">
        <v>7</v>
      </c>
      <c r="C562" s="346" t="s">
        <v>30</v>
      </c>
      <c r="D562" s="346" t="s">
        <v>29</v>
      </c>
      <c r="E562" s="400">
        <v>685</v>
      </c>
      <c r="F562" s="400">
        <v>2780</v>
      </c>
      <c r="G562" s="401">
        <v>24.640287769784173</v>
      </c>
      <c r="H562" s="400">
        <v>20</v>
      </c>
      <c r="I562" s="400">
        <v>60</v>
      </c>
      <c r="J562" s="401">
        <v>33.333333333333329</v>
      </c>
      <c r="K562" s="400">
        <v>665</v>
      </c>
      <c r="L562" s="400">
        <v>2715</v>
      </c>
      <c r="M562" s="401">
        <v>24.493554327808472</v>
      </c>
      <c r="N562" s="400">
        <v>700</v>
      </c>
      <c r="O562" s="400">
        <v>2775</v>
      </c>
      <c r="P562" s="401">
        <v>25.225225225225223</v>
      </c>
      <c r="Q562" s="400">
        <v>15</v>
      </c>
      <c r="R562" s="400">
        <v>50</v>
      </c>
      <c r="S562" s="401">
        <v>30</v>
      </c>
      <c r="T562" s="400">
        <v>685</v>
      </c>
      <c r="U562" s="400">
        <v>2725</v>
      </c>
      <c r="V562" s="401">
        <v>25.137614678899084</v>
      </c>
      <c r="W562" s="402">
        <v>0.58493745544105025</v>
      </c>
      <c r="X562" s="402">
        <v>0.64406035109061222</v>
      </c>
      <c r="Y562" s="402">
        <v>5.9122895649561968E-2</v>
      </c>
    </row>
    <row r="563" spans="2:25" x14ac:dyDescent="0.15">
      <c r="B563" s="346" t="s">
        <v>7</v>
      </c>
      <c r="C563" s="346" t="s">
        <v>245</v>
      </c>
      <c r="D563" s="346" t="s">
        <v>244</v>
      </c>
      <c r="E563" s="400">
        <v>1285</v>
      </c>
      <c r="F563" s="400">
        <v>4645</v>
      </c>
      <c r="G563" s="401">
        <v>27.664155005382128</v>
      </c>
      <c r="H563" s="400">
        <v>70</v>
      </c>
      <c r="I563" s="400">
        <v>220</v>
      </c>
      <c r="J563" s="401">
        <v>31.818181818181817</v>
      </c>
      <c r="K563" s="400">
        <v>1220</v>
      </c>
      <c r="L563" s="400">
        <v>4425</v>
      </c>
      <c r="M563" s="401">
        <v>27.570621468926554</v>
      </c>
      <c r="N563" s="400">
        <v>1195</v>
      </c>
      <c r="O563" s="400">
        <v>4260</v>
      </c>
      <c r="P563" s="401">
        <v>28.051643192488264</v>
      </c>
      <c r="Q563" s="400">
        <v>45</v>
      </c>
      <c r="R563" s="400">
        <v>125</v>
      </c>
      <c r="S563" s="401">
        <v>36</v>
      </c>
      <c r="T563" s="400">
        <v>1150</v>
      </c>
      <c r="U563" s="400">
        <v>4135</v>
      </c>
      <c r="V563" s="401">
        <v>27.811366384522369</v>
      </c>
      <c r="W563" s="402">
        <v>0.38748818710613619</v>
      </c>
      <c r="X563" s="402">
        <v>0.24074491559581546</v>
      </c>
      <c r="Y563" s="402">
        <v>-0.14674327151032074</v>
      </c>
    </row>
    <row r="564" spans="2:25" x14ac:dyDescent="0.15">
      <c r="B564" s="346" t="s">
        <v>7</v>
      </c>
      <c r="C564" s="346" t="s">
        <v>188</v>
      </c>
      <c r="D564" s="346" t="s">
        <v>187</v>
      </c>
      <c r="E564" s="400">
        <v>1620</v>
      </c>
      <c r="F564" s="400">
        <v>8445</v>
      </c>
      <c r="G564" s="401">
        <v>19.182948490230906</v>
      </c>
      <c r="H564" s="400">
        <v>155</v>
      </c>
      <c r="I564" s="400">
        <v>820</v>
      </c>
      <c r="J564" s="401">
        <v>18.902439024390244</v>
      </c>
      <c r="K564" s="400">
        <v>1465</v>
      </c>
      <c r="L564" s="400">
        <v>7625</v>
      </c>
      <c r="M564" s="401">
        <v>19.21311475409836</v>
      </c>
      <c r="N564" s="400">
        <v>1530</v>
      </c>
      <c r="O564" s="400">
        <v>7750</v>
      </c>
      <c r="P564" s="401">
        <v>19.741935483870968</v>
      </c>
      <c r="Q564" s="400">
        <v>125</v>
      </c>
      <c r="R564" s="400">
        <v>580</v>
      </c>
      <c r="S564" s="401">
        <v>21.551724137931032</v>
      </c>
      <c r="T564" s="400">
        <v>1405</v>
      </c>
      <c r="U564" s="400">
        <v>7170</v>
      </c>
      <c r="V564" s="401">
        <v>19.595536959553698</v>
      </c>
      <c r="W564" s="402">
        <v>0.55898699364006177</v>
      </c>
      <c r="X564" s="402">
        <v>0.38242220545533812</v>
      </c>
      <c r="Y564" s="402">
        <v>-0.17656478818472365</v>
      </c>
    </row>
    <row r="565" spans="2:25" x14ac:dyDescent="0.15">
      <c r="B565" s="346" t="s">
        <v>7</v>
      </c>
      <c r="C565" s="346" t="s">
        <v>110</v>
      </c>
      <c r="D565" s="346" t="s">
        <v>109</v>
      </c>
      <c r="E565" s="400">
        <v>400</v>
      </c>
      <c r="F565" s="400">
        <v>1880</v>
      </c>
      <c r="G565" s="401">
        <v>21.276595744680851</v>
      </c>
      <c r="H565" s="400">
        <v>15</v>
      </c>
      <c r="I565" s="400">
        <v>65</v>
      </c>
      <c r="J565" s="401">
        <v>23.076923076923077</v>
      </c>
      <c r="K565" s="400">
        <v>385</v>
      </c>
      <c r="L565" s="400">
        <v>1815</v>
      </c>
      <c r="M565" s="401">
        <v>21.212121212121211</v>
      </c>
      <c r="N565" s="400">
        <v>410</v>
      </c>
      <c r="O565" s="400">
        <v>1835</v>
      </c>
      <c r="P565" s="401">
        <v>22.343324250681199</v>
      </c>
      <c r="Q565" s="400">
        <v>10</v>
      </c>
      <c r="R565" s="400">
        <v>50</v>
      </c>
      <c r="S565" s="401">
        <v>20</v>
      </c>
      <c r="T565" s="400">
        <v>400</v>
      </c>
      <c r="U565" s="400">
        <v>1785</v>
      </c>
      <c r="V565" s="401">
        <v>22.408963585434176</v>
      </c>
      <c r="W565" s="402">
        <v>1.0667285060003486</v>
      </c>
      <c r="X565" s="402">
        <v>1.1968423733129647</v>
      </c>
      <c r="Y565" s="402">
        <v>0.13011386731261609</v>
      </c>
    </row>
    <row r="566" spans="2:25" x14ac:dyDescent="0.15">
      <c r="B566" s="346" t="s">
        <v>7</v>
      </c>
      <c r="C566" s="346" t="s">
        <v>112</v>
      </c>
      <c r="D566" s="346" t="s">
        <v>111</v>
      </c>
      <c r="E566" s="400">
        <v>380</v>
      </c>
      <c r="F566" s="400">
        <v>1860</v>
      </c>
      <c r="G566" s="401">
        <v>20.43010752688172</v>
      </c>
      <c r="H566" s="400" t="s">
        <v>580</v>
      </c>
      <c r="I566" s="400">
        <v>35</v>
      </c>
      <c r="J566" s="401" t="s">
        <v>580</v>
      </c>
      <c r="K566" s="400">
        <v>375</v>
      </c>
      <c r="L566" s="400">
        <v>1825</v>
      </c>
      <c r="M566" s="401">
        <v>20.547945205479451</v>
      </c>
      <c r="N566" s="400">
        <v>430</v>
      </c>
      <c r="O566" s="400">
        <v>1895</v>
      </c>
      <c r="P566" s="401">
        <v>22.691292875989447</v>
      </c>
      <c r="Q566" s="400" t="s">
        <v>580</v>
      </c>
      <c r="R566" s="400">
        <v>25</v>
      </c>
      <c r="S566" s="401" t="s">
        <v>580</v>
      </c>
      <c r="T566" s="400">
        <v>425</v>
      </c>
      <c r="U566" s="400">
        <v>1870</v>
      </c>
      <c r="V566" s="401">
        <v>22.727272727272727</v>
      </c>
      <c r="W566" s="402">
        <v>2.2611853491077269</v>
      </c>
      <c r="X566" s="402">
        <v>2.1793275217932759</v>
      </c>
      <c r="Y566" s="402">
        <v>-8.1857827314451015E-2</v>
      </c>
    </row>
    <row r="567" spans="2:25" x14ac:dyDescent="0.15">
      <c r="B567" s="346" t="s">
        <v>7</v>
      </c>
      <c r="C567" s="346" t="s">
        <v>317</v>
      </c>
      <c r="D567" s="346" t="s">
        <v>316</v>
      </c>
      <c r="E567" s="400">
        <v>300</v>
      </c>
      <c r="F567" s="400">
        <v>2085</v>
      </c>
      <c r="G567" s="401">
        <v>14.388489208633093</v>
      </c>
      <c r="H567" s="400">
        <v>125</v>
      </c>
      <c r="I567" s="400">
        <v>985</v>
      </c>
      <c r="J567" s="401">
        <v>12.690355329949238</v>
      </c>
      <c r="K567" s="400">
        <v>180</v>
      </c>
      <c r="L567" s="400">
        <v>1105</v>
      </c>
      <c r="M567" s="401">
        <v>16.289592760180994</v>
      </c>
      <c r="N567" s="400">
        <v>230</v>
      </c>
      <c r="O567" s="400">
        <v>1285</v>
      </c>
      <c r="P567" s="401">
        <v>17.898832684824903</v>
      </c>
      <c r="Q567" s="400">
        <v>25</v>
      </c>
      <c r="R567" s="400">
        <v>200</v>
      </c>
      <c r="S567" s="401">
        <v>12.5</v>
      </c>
      <c r="T567" s="400">
        <v>205</v>
      </c>
      <c r="U567" s="400">
        <v>1085</v>
      </c>
      <c r="V567" s="401">
        <v>18.894009216589861</v>
      </c>
      <c r="W567" s="402">
        <v>3.5103434761918102</v>
      </c>
      <c r="X567" s="402">
        <v>2.6044164564088668</v>
      </c>
      <c r="Y567" s="402">
        <v>-0.90592701978294343</v>
      </c>
    </row>
    <row r="568" spans="2:25" x14ac:dyDescent="0.15">
      <c r="B568" s="346" t="s">
        <v>7</v>
      </c>
      <c r="C568" s="346" t="s">
        <v>32</v>
      </c>
      <c r="D568" s="346" t="s">
        <v>31</v>
      </c>
      <c r="E568" s="400">
        <v>505</v>
      </c>
      <c r="F568" s="400">
        <v>2315</v>
      </c>
      <c r="G568" s="401">
        <v>21.814254859611232</v>
      </c>
      <c r="H568" s="400" t="s">
        <v>580</v>
      </c>
      <c r="I568" s="400">
        <v>20</v>
      </c>
      <c r="J568" s="401" t="s">
        <v>580</v>
      </c>
      <c r="K568" s="400">
        <v>500</v>
      </c>
      <c r="L568" s="400">
        <v>2295</v>
      </c>
      <c r="M568" s="401">
        <v>21.786492374727668</v>
      </c>
      <c r="N568" s="400">
        <v>465</v>
      </c>
      <c r="O568" s="400">
        <v>2220</v>
      </c>
      <c r="P568" s="401">
        <v>20.945945945945947</v>
      </c>
      <c r="Q568" s="400">
        <v>0</v>
      </c>
      <c r="R568" s="400">
        <v>0</v>
      </c>
      <c r="S568" s="401" t="s">
        <v>589</v>
      </c>
      <c r="T568" s="400">
        <v>465</v>
      </c>
      <c r="U568" s="400">
        <v>2220</v>
      </c>
      <c r="V568" s="401">
        <v>20.945945945945947</v>
      </c>
      <c r="W568" s="402">
        <v>-0.86830891366528462</v>
      </c>
      <c r="X568" s="402">
        <v>-0.84054642878172103</v>
      </c>
      <c r="Y568" s="402">
        <v>2.7762484883563587E-2</v>
      </c>
    </row>
    <row r="569" spans="2:25" x14ac:dyDescent="0.15">
      <c r="B569" s="346" t="s">
        <v>7</v>
      </c>
      <c r="C569" s="346" t="s">
        <v>114</v>
      </c>
      <c r="D569" s="346" t="s">
        <v>113</v>
      </c>
      <c r="E569" s="400">
        <v>845</v>
      </c>
      <c r="F569" s="400">
        <v>5010</v>
      </c>
      <c r="G569" s="401">
        <v>16.866267465069861</v>
      </c>
      <c r="H569" s="400">
        <v>185</v>
      </c>
      <c r="I569" s="400">
        <v>1045</v>
      </c>
      <c r="J569" s="401">
        <v>17.703349282296653</v>
      </c>
      <c r="K569" s="400">
        <v>660</v>
      </c>
      <c r="L569" s="400">
        <v>3965</v>
      </c>
      <c r="M569" s="401">
        <v>16.645649432534679</v>
      </c>
      <c r="N569" s="400">
        <v>860</v>
      </c>
      <c r="O569" s="400">
        <v>4620</v>
      </c>
      <c r="P569" s="401">
        <v>18.614718614718615</v>
      </c>
      <c r="Q569" s="400">
        <v>150</v>
      </c>
      <c r="R569" s="400">
        <v>725</v>
      </c>
      <c r="S569" s="401">
        <v>20.689655172413794</v>
      </c>
      <c r="T569" s="400">
        <v>710</v>
      </c>
      <c r="U569" s="400">
        <v>3895</v>
      </c>
      <c r="V569" s="401">
        <v>18.228498074454428</v>
      </c>
      <c r="W569" s="402">
        <v>1.7484511496487549</v>
      </c>
      <c r="X569" s="402">
        <v>1.5828486419197496</v>
      </c>
      <c r="Y569" s="402">
        <v>-0.16560250772900531</v>
      </c>
    </row>
    <row r="570" spans="2:25" x14ac:dyDescent="0.15">
      <c r="B570" s="346" t="s">
        <v>7</v>
      </c>
      <c r="C570" s="346" t="s">
        <v>136</v>
      </c>
      <c r="D570" s="346" t="s">
        <v>135</v>
      </c>
      <c r="E570" s="400">
        <v>1465</v>
      </c>
      <c r="F570" s="400">
        <v>7910</v>
      </c>
      <c r="G570" s="401">
        <v>18.520859671302148</v>
      </c>
      <c r="H570" s="400">
        <v>775</v>
      </c>
      <c r="I570" s="400">
        <v>4175</v>
      </c>
      <c r="J570" s="401">
        <v>18.562874251497004</v>
      </c>
      <c r="K570" s="400">
        <v>690</v>
      </c>
      <c r="L570" s="400">
        <v>3735</v>
      </c>
      <c r="M570" s="401">
        <v>18.473895582329316</v>
      </c>
      <c r="N570" s="400">
        <v>705</v>
      </c>
      <c r="O570" s="400">
        <v>3805</v>
      </c>
      <c r="P570" s="401">
        <v>18.528252299605782</v>
      </c>
      <c r="Q570" s="400">
        <v>20</v>
      </c>
      <c r="R570" s="400">
        <v>175</v>
      </c>
      <c r="S570" s="401">
        <v>11.428571428571429</v>
      </c>
      <c r="T570" s="400">
        <v>685</v>
      </c>
      <c r="U570" s="400">
        <v>3630</v>
      </c>
      <c r="V570" s="401">
        <v>18.87052341597796</v>
      </c>
      <c r="W570" s="402">
        <v>7.3926283036342966E-3</v>
      </c>
      <c r="X570" s="402">
        <v>0.39662783364864396</v>
      </c>
      <c r="Y570" s="402">
        <v>0.38923520534500966</v>
      </c>
    </row>
    <row r="571" spans="2:25" x14ac:dyDescent="0.15">
      <c r="B571" s="346" t="s">
        <v>7</v>
      </c>
      <c r="C571" s="346" t="s">
        <v>34</v>
      </c>
      <c r="D571" s="346" t="s">
        <v>33</v>
      </c>
      <c r="E571" s="400">
        <v>605</v>
      </c>
      <c r="F571" s="400">
        <v>3225</v>
      </c>
      <c r="G571" s="401">
        <v>18.759689922480622</v>
      </c>
      <c r="H571" s="400">
        <v>170</v>
      </c>
      <c r="I571" s="400">
        <v>870</v>
      </c>
      <c r="J571" s="401">
        <v>19.540229885057471</v>
      </c>
      <c r="K571" s="400">
        <v>435</v>
      </c>
      <c r="L571" s="400">
        <v>2355</v>
      </c>
      <c r="M571" s="401">
        <v>18.471337579617835</v>
      </c>
      <c r="N571" s="400">
        <v>520</v>
      </c>
      <c r="O571" s="400">
        <v>2655</v>
      </c>
      <c r="P571" s="401">
        <v>19.58568738229755</v>
      </c>
      <c r="Q571" s="400">
        <v>65</v>
      </c>
      <c r="R571" s="400">
        <v>340</v>
      </c>
      <c r="S571" s="401">
        <v>19.117647058823529</v>
      </c>
      <c r="T571" s="400">
        <v>455</v>
      </c>
      <c r="U571" s="400">
        <v>2310</v>
      </c>
      <c r="V571" s="401">
        <v>19.696969696969695</v>
      </c>
      <c r="W571" s="402">
        <v>0.82599745981692863</v>
      </c>
      <c r="X571" s="402">
        <v>1.2256321173518607</v>
      </c>
      <c r="Y571" s="402">
        <v>0.3996346575349321</v>
      </c>
    </row>
    <row r="572" spans="2:25" x14ac:dyDescent="0.15">
      <c r="B572" s="346" t="s">
        <v>7</v>
      </c>
      <c r="C572" s="346" t="s">
        <v>138</v>
      </c>
      <c r="D572" s="346" t="s">
        <v>137</v>
      </c>
      <c r="E572" s="400">
        <v>805</v>
      </c>
      <c r="F572" s="400">
        <v>3395</v>
      </c>
      <c r="G572" s="401">
        <v>23.711340206185564</v>
      </c>
      <c r="H572" s="400">
        <v>10</v>
      </c>
      <c r="I572" s="400">
        <v>30</v>
      </c>
      <c r="J572" s="401">
        <v>33.333333333333329</v>
      </c>
      <c r="K572" s="400">
        <v>800</v>
      </c>
      <c r="L572" s="400">
        <v>3365</v>
      </c>
      <c r="M572" s="401">
        <v>23.774145616641899</v>
      </c>
      <c r="N572" s="400">
        <v>920</v>
      </c>
      <c r="O572" s="400">
        <v>3475</v>
      </c>
      <c r="P572" s="401">
        <v>26.474820143884891</v>
      </c>
      <c r="Q572" s="400">
        <v>15</v>
      </c>
      <c r="R572" s="400">
        <v>30</v>
      </c>
      <c r="S572" s="401">
        <v>50</v>
      </c>
      <c r="T572" s="400">
        <v>910</v>
      </c>
      <c r="U572" s="400">
        <v>3445</v>
      </c>
      <c r="V572" s="401">
        <v>26.415094339622641</v>
      </c>
      <c r="W572" s="402">
        <v>2.7634799376993264</v>
      </c>
      <c r="X572" s="402">
        <v>2.6409487229807418</v>
      </c>
      <c r="Y572" s="402">
        <v>-0.12253121471858464</v>
      </c>
    </row>
    <row r="573" spans="2:25" x14ac:dyDescent="0.15">
      <c r="B573" s="346" t="s">
        <v>7</v>
      </c>
      <c r="C573" s="346" t="s">
        <v>140</v>
      </c>
      <c r="D573" s="346" t="s">
        <v>139</v>
      </c>
      <c r="E573" s="400">
        <v>1630</v>
      </c>
      <c r="F573" s="400">
        <v>8705</v>
      </c>
      <c r="G573" s="401">
        <v>18.724870763928777</v>
      </c>
      <c r="H573" s="400">
        <v>500</v>
      </c>
      <c r="I573" s="400">
        <v>2340</v>
      </c>
      <c r="J573" s="401">
        <v>21.367521367521366</v>
      </c>
      <c r="K573" s="400">
        <v>1125</v>
      </c>
      <c r="L573" s="400">
        <v>6370</v>
      </c>
      <c r="M573" s="401">
        <v>17.660910518053374</v>
      </c>
      <c r="N573" s="400">
        <v>1235</v>
      </c>
      <c r="O573" s="400">
        <v>6545</v>
      </c>
      <c r="P573" s="401">
        <v>18.869365928189456</v>
      </c>
      <c r="Q573" s="400">
        <v>35</v>
      </c>
      <c r="R573" s="400">
        <v>195</v>
      </c>
      <c r="S573" s="401">
        <v>17.948717948717949</v>
      </c>
      <c r="T573" s="400">
        <v>1200</v>
      </c>
      <c r="U573" s="400">
        <v>6350</v>
      </c>
      <c r="V573" s="401">
        <v>18.897637795275589</v>
      </c>
      <c r="W573" s="402">
        <v>0.14449516426067888</v>
      </c>
      <c r="X573" s="402">
        <v>1.2367272772222151</v>
      </c>
      <c r="Y573" s="402">
        <v>1.0922321129615362</v>
      </c>
    </row>
    <row r="574" spans="2:25" x14ac:dyDescent="0.15">
      <c r="B574" s="346" t="s">
        <v>7</v>
      </c>
      <c r="C574" s="346" t="s">
        <v>70</v>
      </c>
      <c r="D574" s="346" t="s">
        <v>69</v>
      </c>
      <c r="E574" s="400">
        <v>720</v>
      </c>
      <c r="F574" s="400">
        <v>3135</v>
      </c>
      <c r="G574" s="401">
        <v>22.966507177033492</v>
      </c>
      <c r="H574" s="400">
        <v>470</v>
      </c>
      <c r="I574" s="400">
        <v>2115</v>
      </c>
      <c r="J574" s="401">
        <v>22.222222222222221</v>
      </c>
      <c r="K574" s="400">
        <v>250</v>
      </c>
      <c r="L574" s="400">
        <v>1020</v>
      </c>
      <c r="M574" s="401">
        <v>24.509803921568626</v>
      </c>
      <c r="N574" s="400">
        <v>315</v>
      </c>
      <c r="O574" s="400">
        <v>1175</v>
      </c>
      <c r="P574" s="401">
        <v>26.808510638297872</v>
      </c>
      <c r="Q574" s="400">
        <v>20</v>
      </c>
      <c r="R574" s="400">
        <v>125</v>
      </c>
      <c r="S574" s="401">
        <v>16</v>
      </c>
      <c r="T574" s="400">
        <v>295</v>
      </c>
      <c r="U574" s="400">
        <v>1050</v>
      </c>
      <c r="V574" s="401">
        <v>28.095238095238095</v>
      </c>
      <c r="W574" s="402">
        <v>3.8420034612643796</v>
      </c>
      <c r="X574" s="402">
        <v>3.5854341736694693</v>
      </c>
      <c r="Y574" s="402">
        <v>-0.25656928759491038</v>
      </c>
    </row>
    <row r="575" spans="2:25" x14ac:dyDescent="0.15">
      <c r="B575" s="346" t="s">
        <v>7</v>
      </c>
      <c r="C575" s="346" t="s">
        <v>282</v>
      </c>
      <c r="D575" s="346" t="s">
        <v>281</v>
      </c>
      <c r="E575" s="400">
        <v>1060</v>
      </c>
      <c r="F575" s="400">
        <v>6820</v>
      </c>
      <c r="G575" s="401">
        <v>15.542521994134898</v>
      </c>
      <c r="H575" s="400">
        <v>410</v>
      </c>
      <c r="I575" s="400">
        <v>2605</v>
      </c>
      <c r="J575" s="401">
        <v>15.738963531669867</v>
      </c>
      <c r="K575" s="400">
        <v>650</v>
      </c>
      <c r="L575" s="400">
        <v>4215</v>
      </c>
      <c r="M575" s="401">
        <v>15.42111506524318</v>
      </c>
      <c r="N575" s="400">
        <v>665</v>
      </c>
      <c r="O575" s="400">
        <v>4130</v>
      </c>
      <c r="P575" s="401">
        <v>16.101694915254235</v>
      </c>
      <c r="Q575" s="400">
        <v>40</v>
      </c>
      <c r="R575" s="400">
        <v>220</v>
      </c>
      <c r="S575" s="401">
        <v>18.181818181818183</v>
      </c>
      <c r="T575" s="400">
        <v>625</v>
      </c>
      <c r="U575" s="400">
        <v>3910</v>
      </c>
      <c r="V575" s="401">
        <v>15.9846547314578</v>
      </c>
      <c r="W575" s="402">
        <v>0.55917292111933747</v>
      </c>
      <c r="X575" s="402">
        <v>0.56353966621461993</v>
      </c>
      <c r="Y575" s="402">
        <v>4.3667450952824538E-3</v>
      </c>
    </row>
    <row r="576" spans="2:25" x14ac:dyDescent="0.15">
      <c r="B576" s="346" t="s">
        <v>7</v>
      </c>
      <c r="C576" s="346" t="s">
        <v>190</v>
      </c>
      <c r="D576" s="346" t="s">
        <v>189</v>
      </c>
      <c r="E576" s="400">
        <v>630</v>
      </c>
      <c r="F576" s="400">
        <v>2770</v>
      </c>
      <c r="G576" s="401">
        <v>22.743682310469314</v>
      </c>
      <c r="H576" s="400">
        <v>295</v>
      </c>
      <c r="I576" s="400">
        <v>1320</v>
      </c>
      <c r="J576" s="401">
        <v>22.348484848484848</v>
      </c>
      <c r="K576" s="400">
        <v>340</v>
      </c>
      <c r="L576" s="400">
        <v>1450</v>
      </c>
      <c r="M576" s="401">
        <v>23.448275862068964</v>
      </c>
      <c r="N576" s="400">
        <v>390</v>
      </c>
      <c r="O576" s="400">
        <v>1675</v>
      </c>
      <c r="P576" s="401">
        <v>23.283582089552237</v>
      </c>
      <c r="Q576" s="400">
        <v>45</v>
      </c>
      <c r="R576" s="400">
        <v>255</v>
      </c>
      <c r="S576" s="401">
        <v>17.647058823529413</v>
      </c>
      <c r="T576" s="400">
        <v>345</v>
      </c>
      <c r="U576" s="400">
        <v>1420</v>
      </c>
      <c r="V576" s="401">
        <v>24.295774647887324</v>
      </c>
      <c r="W576" s="402">
        <v>0.53989977908292275</v>
      </c>
      <c r="X576" s="402">
        <v>0.84749878581835958</v>
      </c>
      <c r="Y576" s="402">
        <v>0.30759900673543683</v>
      </c>
    </row>
    <row r="577" spans="2:25" x14ac:dyDescent="0.15">
      <c r="B577" s="346" t="s">
        <v>7</v>
      </c>
      <c r="C577" s="346" t="s">
        <v>319</v>
      </c>
      <c r="D577" s="346" t="s">
        <v>318</v>
      </c>
      <c r="E577" s="400">
        <v>490</v>
      </c>
      <c r="F577" s="400">
        <v>2590</v>
      </c>
      <c r="G577" s="401">
        <v>18.918918918918919</v>
      </c>
      <c r="H577" s="400">
        <v>215</v>
      </c>
      <c r="I577" s="400">
        <v>1205</v>
      </c>
      <c r="J577" s="401">
        <v>17.842323651452283</v>
      </c>
      <c r="K577" s="400">
        <v>275</v>
      </c>
      <c r="L577" s="400">
        <v>1385</v>
      </c>
      <c r="M577" s="401">
        <v>19.855595667870034</v>
      </c>
      <c r="N577" s="400">
        <v>275</v>
      </c>
      <c r="O577" s="400">
        <v>1405</v>
      </c>
      <c r="P577" s="401">
        <v>19.572953736654807</v>
      </c>
      <c r="Q577" s="400" t="s">
        <v>580</v>
      </c>
      <c r="R577" s="400">
        <v>15</v>
      </c>
      <c r="S577" s="401" t="s">
        <v>580</v>
      </c>
      <c r="T577" s="400">
        <v>270</v>
      </c>
      <c r="U577" s="400">
        <v>1385</v>
      </c>
      <c r="V577" s="401">
        <v>19.494584837545126</v>
      </c>
      <c r="W577" s="402">
        <v>0.65403481773588723</v>
      </c>
      <c r="X577" s="402">
        <v>-0.36101083032490777</v>
      </c>
      <c r="Y577" s="402">
        <v>-1.015045648060795</v>
      </c>
    </row>
    <row r="578" spans="2:25" x14ac:dyDescent="0.15">
      <c r="B578" s="346" t="s">
        <v>7</v>
      </c>
      <c r="C578" s="346" t="s">
        <v>284</v>
      </c>
      <c r="D578" s="346" t="s">
        <v>283</v>
      </c>
      <c r="E578" s="400">
        <v>460</v>
      </c>
      <c r="F578" s="400">
        <v>2130</v>
      </c>
      <c r="G578" s="401">
        <v>21.5962441314554</v>
      </c>
      <c r="H578" s="400">
        <v>25</v>
      </c>
      <c r="I578" s="400">
        <v>55</v>
      </c>
      <c r="J578" s="401">
        <v>45.454545454545453</v>
      </c>
      <c r="K578" s="400">
        <v>435</v>
      </c>
      <c r="L578" s="400">
        <v>2075</v>
      </c>
      <c r="M578" s="401">
        <v>20.963855421686748</v>
      </c>
      <c r="N578" s="400">
        <v>460</v>
      </c>
      <c r="O578" s="400">
        <v>2105</v>
      </c>
      <c r="P578" s="401">
        <v>21.852731591448933</v>
      </c>
      <c r="Q578" s="400" t="s">
        <v>580</v>
      </c>
      <c r="R578" s="400">
        <v>45</v>
      </c>
      <c r="S578" s="401" t="s">
        <v>580</v>
      </c>
      <c r="T578" s="400">
        <v>455</v>
      </c>
      <c r="U578" s="400">
        <v>2060</v>
      </c>
      <c r="V578" s="401">
        <v>22.087378640776699</v>
      </c>
      <c r="W578" s="402">
        <v>0.25648745999353295</v>
      </c>
      <c r="X578" s="402">
        <v>1.1235232190899502</v>
      </c>
      <c r="Y578" s="402">
        <v>0.86703575909641728</v>
      </c>
    </row>
    <row r="579" spans="2:25" x14ac:dyDescent="0.15">
      <c r="B579" s="346" t="s">
        <v>7</v>
      </c>
      <c r="C579" s="346" t="s">
        <v>286</v>
      </c>
      <c r="D579" s="346" t="s">
        <v>285</v>
      </c>
      <c r="E579" s="400">
        <v>350</v>
      </c>
      <c r="F579" s="400">
        <v>1785</v>
      </c>
      <c r="G579" s="401">
        <v>19.607843137254903</v>
      </c>
      <c r="H579" s="400">
        <v>10</v>
      </c>
      <c r="I579" s="400">
        <v>40</v>
      </c>
      <c r="J579" s="401">
        <v>25</v>
      </c>
      <c r="K579" s="400">
        <v>335</v>
      </c>
      <c r="L579" s="400">
        <v>1745</v>
      </c>
      <c r="M579" s="401">
        <v>19.197707736389685</v>
      </c>
      <c r="N579" s="400">
        <v>375</v>
      </c>
      <c r="O579" s="400">
        <v>1715</v>
      </c>
      <c r="P579" s="401">
        <v>21.865889212827987</v>
      </c>
      <c r="Q579" s="400">
        <v>15</v>
      </c>
      <c r="R579" s="400">
        <v>60</v>
      </c>
      <c r="S579" s="401">
        <v>25</v>
      </c>
      <c r="T579" s="400">
        <v>355</v>
      </c>
      <c r="U579" s="400">
        <v>1655</v>
      </c>
      <c r="V579" s="401">
        <v>21.450151057401811</v>
      </c>
      <c r="W579" s="402">
        <v>2.258046075573084</v>
      </c>
      <c r="X579" s="402">
        <v>2.2524433210121266</v>
      </c>
      <c r="Y579" s="402">
        <v>-5.6027545609573792E-3</v>
      </c>
    </row>
    <row r="580" spans="2:25" x14ac:dyDescent="0.15">
      <c r="B580" s="346" t="s">
        <v>7</v>
      </c>
      <c r="C580" s="346" t="s">
        <v>247</v>
      </c>
      <c r="D580" s="346" t="s">
        <v>246</v>
      </c>
      <c r="E580" s="400">
        <v>965</v>
      </c>
      <c r="F580" s="400">
        <v>3995</v>
      </c>
      <c r="G580" s="401">
        <v>24.155193992490613</v>
      </c>
      <c r="H580" s="400">
        <v>0</v>
      </c>
      <c r="I580" s="400">
        <v>0</v>
      </c>
      <c r="J580" s="401" t="s">
        <v>589</v>
      </c>
      <c r="K580" s="400">
        <v>965</v>
      </c>
      <c r="L580" s="400">
        <v>3995</v>
      </c>
      <c r="M580" s="401">
        <v>24.155193992490613</v>
      </c>
      <c r="N580" s="400">
        <v>995</v>
      </c>
      <c r="O580" s="400">
        <v>3950</v>
      </c>
      <c r="P580" s="401">
        <v>25.189873417721522</v>
      </c>
      <c r="Q580" s="400">
        <v>15</v>
      </c>
      <c r="R580" s="400">
        <v>55</v>
      </c>
      <c r="S580" s="401">
        <v>27.27272727272727</v>
      </c>
      <c r="T580" s="400">
        <v>980</v>
      </c>
      <c r="U580" s="400">
        <v>3895</v>
      </c>
      <c r="V580" s="401">
        <v>25.160462130937098</v>
      </c>
      <c r="W580" s="402">
        <v>1.0346794252309088</v>
      </c>
      <c r="X580" s="402">
        <v>1.0052681384464854</v>
      </c>
      <c r="Y580" s="402">
        <v>-2.9411286784423396E-2</v>
      </c>
    </row>
    <row r="581" spans="2:25" x14ac:dyDescent="0.15">
      <c r="B581" s="346" t="s">
        <v>7</v>
      </c>
      <c r="C581" s="346" t="s">
        <v>36</v>
      </c>
      <c r="D581" s="346" t="s">
        <v>35</v>
      </c>
      <c r="E581" s="400">
        <v>325</v>
      </c>
      <c r="F581" s="400">
        <v>1480</v>
      </c>
      <c r="G581" s="401">
        <v>21.95945945945946</v>
      </c>
      <c r="H581" s="400">
        <v>95</v>
      </c>
      <c r="I581" s="400">
        <v>390</v>
      </c>
      <c r="J581" s="401">
        <v>24.358974358974358</v>
      </c>
      <c r="K581" s="400">
        <v>230</v>
      </c>
      <c r="L581" s="400">
        <v>1090</v>
      </c>
      <c r="M581" s="401">
        <v>21.100917431192663</v>
      </c>
      <c r="N581" s="400">
        <v>345</v>
      </c>
      <c r="O581" s="400">
        <v>1460</v>
      </c>
      <c r="P581" s="401">
        <v>23.63013698630137</v>
      </c>
      <c r="Q581" s="400">
        <v>95</v>
      </c>
      <c r="R581" s="400">
        <v>410</v>
      </c>
      <c r="S581" s="401">
        <v>23.170731707317074</v>
      </c>
      <c r="T581" s="400">
        <v>250</v>
      </c>
      <c r="U581" s="400">
        <v>1045</v>
      </c>
      <c r="V581" s="401">
        <v>23.923444976076556</v>
      </c>
      <c r="W581" s="402">
        <v>1.6706775268419101</v>
      </c>
      <c r="X581" s="402">
        <v>2.8225275448838936</v>
      </c>
      <c r="Y581" s="402">
        <v>1.1518500180419835</v>
      </c>
    </row>
    <row r="582" spans="2:25" x14ac:dyDescent="0.15">
      <c r="B582" s="346" t="s">
        <v>7</v>
      </c>
      <c r="C582" s="346" t="s">
        <v>249</v>
      </c>
      <c r="D582" s="346" t="s">
        <v>248</v>
      </c>
      <c r="E582" s="400">
        <v>250</v>
      </c>
      <c r="F582" s="400">
        <v>2230</v>
      </c>
      <c r="G582" s="401">
        <v>11.210762331838566</v>
      </c>
      <c r="H582" s="400">
        <v>50</v>
      </c>
      <c r="I582" s="400">
        <v>405</v>
      </c>
      <c r="J582" s="401">
        <v>12.345679012345679</v>
      </c>
      <c r="K582" s="400">
        <v>200</v>
      </c>
      <c r="L582" s="400">
        <v>1825</v>
      </c>
      <c r="M582" s="401">
        <v>10.95890410958904</v>
      </c>
      <c r="N582" s="400">
        <v>205</v>
      </c>
      <c r="O582" s="400">
        <v>1710</v>
      </c>
      <c r="P582" s="401">
        <v>11.988304093567251</v>
      </c>
      <c r="Q582" s="400" t="s">
        <v>580</v>
      </c>
      <c r="R582" s="400">
        <v>45</v>
      </c>
      <c r="S582" s="401" t="s">
        <v>580</v>
      </c>
      <c r="T582" s="400">
        <v>200</v>
      </c>
      <c r="U582" s="400">
        <v>1665</v>
      </c>
      <c r="V582" s="401">
        <v>12.012012012012011</v>
      </c>
      <c r="W582" s="402">
        <v>0.77754176172868483</v>
      </c>
      <c r="X582" s="402">
        <v>1.0531079024229708</v>
      </c>
      <c r="Y582" s="402">
        <v>0.27556614069428598</v>
      </c>
    </row>
    <row r="583" spans="2:25" x14ac:dyDescent="0.15">
      <c r="B583" s="346" t="s">
        <v>7</v>
      </c>
      <c r="C583" s="346" t="s">
        <v>72</v>
      </c>
      <c r="D583" s="346" t="s">
        <v>71</v>
      </c>
      <c r="E583" s="400">
        <v>680</v>
      </c>
      <c r="F583" s="400">
        <v>2960</v>
      </c>
      <c r="G583" s="401">
        <v>22.972972972972975</v>
      </c>
      <c r="H583" s="400">
        <v>125</v>
      </c>
      <c r="I583" s="400">
        <v>495</v>
      </c>
      <c r="J583" s="401">
        <v>25.252525252525253</v>
      </c>
      <c r="K583" s="400">
        <v>555</v>
      </c>
      <c r="L583" s="400">
        <v>2465</v>
      </c>
      <c r="M583" s="401">
        <v>22.515212981744423</v>
      </c>
      <c r="N583" s="400">
        <v>580</v>
      </c>
      <c r="O583" s="400">
        <v>2405</v>
      </c>
      <c r="P583" s="401">
        <v>24.116424116424117</v>
      </c>
      <c r="Q583" s="400">
        <v>0</v>
      </c>
      <c r="R583" s="400">
        <v>0</v>
      </c>
      <c r="S583" s="401" t="s">
        <v>589</v>
      </c>
      <c r="T583" s="400">
        <v>580</v>
      </c>
      <c r="U583" s="400">
        <v>2405</v>
      </c>
      <c r="V583" s="401">
        <v>24.116424116424117</v>
      </c>
      <c r="W583" s="402">
        <v>1.1434511434511414</v>
      </c>
      <c r="X583" s="402">
        <v>1.6012111346796942</v>
      </c>
      <c r="Y583" s="402">
        <v>0.45775999122855282</v>
      </c>
    </row>
    <row r="584" spans="2:25" x14ac:dyDescent="0.15">
      <c r="B584" s="346" t="s">
        <v>7</v>
      </c>
      <c r="C584" s="346" t="s">
        <v>116</v>
      </c>
      <c r="D584" s="346" t="s">
        <v>115</v>
      </c>
      <c r="E584" s="400">
        <v>755</v>
      </c>
      <c r="F584" s="400">
        <v>3205</v>
      </c>
      <c r="G584" s="401">
        <v>23.556942277691107</v>
      </c>
      <c r="H584" s="400">
        <v>215</v>
      </c>
      <c r="I584" s="400">
        <v>970</v>
      </c>
      <c r="J584" s="401">
        <v>22.164948453608247</v>
      </c>
      <c r="K584" s="400">
        <v>540</v>
      </c>
      <c r="L584" s="400">
        <v>2235</v>
      </c>
      <c r="M584" s="401">
        <v>24.161073825503358</v>
      </c>
      <c r="N584" s="400">
        <v>545</v>
      </c>
      <c r="O584" s="400">
        <v>2205</v>
      </c>
      <c r="P584" s="401">
        <v>24.71655328798186</v>
      </c>
      <c r="Q584" s="400" t="s">
        <v>580</v>
      </c>
      <c r="R584" s="400">
        <v>15</v>
      </c>
      <c r="S584" s="401" t="s">
        <v>580</v>
      </c>
      <c r="T584" s="400">
        <v>545</v>
      </c>
      <c r="U584" s="400">
        <v>2190</v>
      </c>
      <c r="V584" s="401">
        <v>24.885844748858446</v>
      </c>
      <c r="W584" s="402">
        <v>1.1596110102907531</v>
      </c>
      <c r="X584" s="402">
        <v>0.72477092335508786</v>
      </c>
      <c r="Y584" s="402">
        <v>-0.43484008693566523</v>
      </c>
    </row>
    <row r="585" spans="2:25" x14ac:dyDescent="0.15">
      <c r="B585" s="346" t="s">
        <v>7</v>
      </c>
      <c r="C585" s="346" t="s">
        <v>142</v>
      </c>
      <c r="D585" s="346" t="s">
        <v>141</v>
      </c>
      <c r="E585" s="400">
        <v>55</v>
      </c>
      <c r="F585" s="400">
        <v>370</v>
      </c>
      <c r="G585" s="401">
        <v>14.864864864864865</v>
      </c>
      <c r="H585" s="400">
        <v>15</v>
      </c>
      <c r="I585" s="400">
        <v>75</v>
      </c>
      <c r="J585" s="401">
        <v>20</v>
      </c>
      <c r="K585" s="400">
        <v>40</v>
      </c>
      <c r="L585" s="400">
        <v>290</v>
      </c>
      <c r="M585" s="401">
        <v>13.793103448275861</v>
      </c>
      <c r="N585" s="400">
        <v>50</v>
      </c>
      <c r="O585" s="400">
        <v>350</v>
      </c>
      <c r="P585" s="401">
        <v>14.285714285714285</v>
      </c>
      <c r="Q585" s="400" t="s">
        <v>580</v>
      </c>
      <c r="R585" s="400">
        <v>50</v>
      </c>
      <c r="S585" s="401" t="s">
        <v>580</v>
      </c>
      <c r="T585" s="400">
        <v>45</v>
      </c>
      <c r="U585" s="400">
        <v>305</v>
      </c>
      <c r="V585" s="401">
        <v>14.754098360655737</v>
      </c>
      <c r="W585" s="402">
        <v>-0.57915057915058021</v>
      </c>
      <c r="X585" s="402">
        <v>0.960994912379876</v>
      </c>
      <c r="Y585" s="402">
        <v>1.5401454915304562</v>
      </c>
    </row>
    <row r="586" spans="2:25" x14ac:dyDescent="0.15">
      <c r="B586" s="346" t="s">
        <v>7</v>
      </c>
      <c r="C586" s="346" t="s">
        <v>74</v>
      </c>
      <c r="D586" s="346" t="s">
        <v>73</v>
      </c>
      <c r="E586" s="400">
        <v>655</v>
      </c>
      <c r="F586" s="400">
        <v>2890</v>
      </c>
      <c r="G586" s="401">
        <v>22.664359861591695</v>
      </c>
      <c r="H586" s="400">
        <v>15</v>
      </c>
      <c r="I586" s="400">
        <v>55</v>
      </c>
      <c r="J586" s="401">
        <v>27.27272727272727</v>
      </c>
      <c r="K586" s="400">
        <v>640</v>
      </c>
      <c r="L586" s="400">
        <v>2835</v>
      </c>
      <c r="M586" s="401">
        <v>22.57495590828924</v>
      </c>
      <c r="N586" s="400">
        <v>735</v>
      </c>
      <c r="O586" s="400">
        <v>2920</v>
      </c>
      <c r="P586" s="401">
        <v>25.171232876712331</v>
      </c>
      <c r="Q586" s="400">
        <v>30</v>
      </c>
      <c r="R586" s="400">
        <v>90</v>
      </c>
      <c r="S586" s="401">
        <v>33.333333333333329</v>
      </c>
      <c r="T586" s="400">
        <v>705</v>
      </c>
      <c r="U586" s="400">
        <v>2830</v>
      </c>
      <c r="V586" s="401">
        <v>24.911660777385158</v>
      </c>
      <c r="W586" s="402">
        <v>2.506873015120636</v>
      </c>
      <c r="X586" s="402">
        <v>2.336704869095918</v>
      </c>
      <c r="Y586" s="402">
        <v>-0.17016814602471797</v>
      </c>
    </row>
    <row r="587" spans="2:25" x14ac:dyDescent="0.15">
      <c r="B587" s="346" t="s">
        <v>7</v>
      </c>
      <c r="C587" s="346" t="s">
        <v>154</v>
      </c>
      <c r="D587" s="346" t="s">
        <v>153</v>
      </c>
      <c r="E587" s="400">
        <v>1290</v>
      </c>
      <c r="F587" s="400">
        <v>4630</v>
      </c>
      <c r="G587" s="401">
        <v>27.861771058315334</v>
      </c>
      <c r="H587" s="400">
        <v>75</v>
      </c>
      <c r="I587" s="400">
        <v>240</v>
      </c>
      <c r="J587" s="401">
        <v>31.25</v>
      </c>
      <c r="K587" s="400">
        <v>1215</v>
      </c>
      <c r="L587" s="400">
        <v>4390</v>
      </c>
      <c r="M587" s="401">
        <v>27.676537585421414</v>
      </c>
      <c r="N587" s="400">
        <v>1165</v>
      </c>
      <c r="O587" s="400">
        <v>4085</v>
      </c>
      <c r="P587" s="401">
        <v>28.518971848225217</v>
      </c>
      <c r="Q587" s="400">
        <v>15</v>
      </c>
      <c r="R587" s="400">
        <v>45</v>
      </c>
      <c r="S587" s="401">
        <v>33.333333333333329</v>
      </c>
      <c r="T587" s="400">
        <v>1150</v>
      </c>
      <c r="U587" s="400">
        <v>4040</v>
      </c>
      <c r="V587" s="401">
        <v>28.465346534653463</v>
      </c>
      <c r="W587" s="402">
        <v>0.65720078990988284</v>
      </c>
      <c r="X587" s="402">
        <v>0.78880894923204892</v>
      </c>
      <c r="Y587" s="402">
        <v>0.13160815932216607</v>
      </c>
    </row>
    <row r="588" spans="2:25" x14ac:dyDescent="0.15">
      <c r="B588" s="346" t="s">
        <v>7</v>
      </c>
      <c r="C588" s="346" t="s">
        <v>76</v>
      </c>
      <c r="D588" s="346" t="s">
        <v>75</v>
      </c>
      <c r="E588" s="400">
        <v>590</v>
      </c>
      <c r="F588" s="400">
        <v>2795</v>
      </c>
      <c r="G588" s="401">
        <v>21.109123434704831</v>
      </c>
      <c r="H588" s="400">
        <v>35</v>
      </c>
      <c r="I588" s="400">
        <v>210</v>
      </c>
      <c r="J588" s="401">
        <v>16.666666666666664</v>
      </c>
      <c r="K588" s="400">
        <v>555</v>
      </c>
      <c r="L588" s="400">
        <v>2585</v>
      </c>
      <c r="M588" s="401">
        <v>21.470019342359766</v>
      </c>
      <c r="N588" s="400">
        <v>645</v>
      </c>
      <c r="O588" s="400">
        <v>2830</v>
      </c>
      <c r="P588" s="401">
        <v>22.791519434628977</v>
      </c>
      <c r="Q588" s="400">
        <v>45</v>
      </c>
      <c r="R588" s="400">
        <v>245</v>
      </c>
      <c r="S588" s="401">
        <v>18.367346938775512</v>
      </c>
      <c r="T588" s="400">
        <v>600</v>
      </c>
      <c r="U588" s="400">
        <v>2585</v>
      </c>
      <c r="V588" s="401">
        <v>23.210831721470019</v>
      </c>
      <c r="W588" s="402">
        <v>1.6823959999241467</v>
      </c>
      <c r="X588" s="402">
        <v>1.7408123791102526</v>
      </c>
      <c r="Y588" s="402">
        <v>5.8416379186105871E-2</v>
      </c>
    </row>
    <row r="589" spans="2:25" x14ac:dyDescent="0.15">
      <c r="B589" s="346" t="s">
        <v>7</v>
      </c>
      <c r="C589" s="346" t="s">
        <v>118</v>
      </c>
      <c r="D589" s="346" t="s">
        <v>117</v>
      </c>
      <c r="E589" s="400">
        <v>1325</v>
      </c>
      <c r="F589" s="400">
        <v>6170</v>
      </c>
      <c r="G589" s="401">
        <v>21.474878444084279</v>
      </c>
      <c r="H589" s="400">
        <v>320</v>
      </c>
      <c r="I589" s="400">
        <v>1555</v>
      </c>
      <c r="J589" s="401">
        <v>20.578778135048232</v>
      </c>
      <c r="K589" s="400">
        <v>1005</v>
      </c>
      <c r="L589" s="400">
        <v>4620</v>
      </c>
      <c r="M589" s="401">
        <v>21.753246753246753</v>
      </c>
      <c r="N589" s="400">
        <v>1045</v>
      </c>
      <c r="O589" s="400">
        <v>4680</v>
      </c>
      <c r="P589" s="401">
        <v>22.32905982905983</v>
      </c>
      <c r="Q589" s="400">
        <v>45</v>
      </c>
      <c r="R589" s="400">
        <v>235</v>
      </c>
      <c r="S589" s="401">
        <v>19.148936170212767</v>
      </c>
      <c r="T589" s="400">
        <v>1000</v>
      </c>
      <c r="U589" s="400">
        <v>4440</v>
      </c>
      <c r="V589" s="401">
        <v>22.522522522522522</v>
      </c>
      <c r="W589" s="402">
        <v>0.85418138497555063</v>
      </c>
      <c r="X589" s="402">
        <v>0.76927576927576879</v>
      </c>
      <c r="Y589" s="402">
        <v>-8.4905615699781833E-2</v>
      </c>
    </row>
    <row r="590" spans="2:25" x14ac:dyDescent="0.15">
      <c r="B590" s="346" t="s">
        <v>7</v>
      </c>
      <c r="C590" s="346" t="s">
        <v>156</v>
      </c>
      <c r="D590" s="346" t="s">
        <v>155</v>
      </c>
      <c r="E590" s="400">
        <v>430</v>
      </c>
      <c r="F590" s="400">
        <v>2550</v>
      </c>
      <c r="G590" s="401">
        <v>16.862745098039216</v>
      </c>
      <c r="H590" s="400">
        <v>325</v>
      </c>
      <c r="I590" s="400">
        <v>1765</v>
      </c>
      <c r="J590" s="401">
        <v>18.413597733711047</v>
      </c>
      <c r="K590" s="400">
        <v>110</v>
      </c>
      <c r="L590" s="400">
        <v>785</v>
      </c>
      <c r="M590" s="401">
        <v>14.012738853503185</v>
      </c>
      <c r="N590" s="400">
        <v>120</v>
      </c>
      <c r="O590" s="400">
        <v>815</v>
      </c>
      <c r="P590" s="401">
        <v>14.723926380368098</v>
      </c>
      <c r="Q590" s="400">
        <v>10</v>
      </c>
      <c r="R590" s="400">
        <v>55</v>
      </c>
      <c r="S590" s="401">
        <v>18.181818181818183</v>
      </c>
      <c r="T590" s="400">
        <v>110</v>
      </c>
      <c r="U590" s="400">
        <v>760</v>
      </c>
      <c r="V590" s="401">
        <v>14.473684210526317</v>
      </c>
      <c r="W590" s="402">
        <v>-2.1388187176711178</v>
      </c>
      <c r="X590" s="402">
        <v>0.46094535702313166</v>
      </c>
      <c r="Y590" s="402">
        <v>2.5997640746942494</v>
      </c>
    </row>
    <row r="591" spans="2:25" x14ac:dyDescent="0.15">
      <c r="B591" s="346" t="s">
        <v>7</v>
      </c>
      <c r="C591" s="346" t="s">
        <v>288</v>
      </c>
      <c r="D591" s="346" t="s">
        <v>287</v>
      </c>
      <c r="E591" s="400">
        <v>600</v>
      </c>
      <c r="F591" s="400">
        <v>2305</v>
      </c>
      <c r="G591" s="401">
        <v>26.030368763557483</v>
      </c>
      <c r="H591" s="400">
        <v>0</v>
      </c>
      <c r="I591" s="400">
        <v>0</v>
      </c>
      <c r="J591" s="401" t="s">
        <v>589</v>
      </c>
      <c r="K591" s="400">
        <v>600</v>
      </c>
      <c r="L591" s="400">
        <v>2305</v>
      </c>
      <c r="M591" s="401">
        <v>26.030368763557483</v>
      </c>
      <c r="N591" s="400">
        <v>590</v>
      </c>
      <c r="O591" s="400">
        <v>2355</v>
      </c>
      <c r="P591" s="401">
        <v>25.053078556263269</v>
      </c>
      <c r="Q591" s="400">
        <v>0</v>
      </c>
      <c r="R591" s="400">
        <v>0</v>
      </c>
      <c r="S591" s="401" t="s">
        <v>589</v>
      </c>
      <c r="T591" s="400">
        <v>590</v>
      </c>
      <c r="U591" s="400">
        <v>2355</v>
      </c>
      <c r="V591" s="401">
        <v>25.053078556263269</v>
      </c>
      <c r="W591" s="402">
        <v>-0.97729020729421379</v>
      </c>
      <c r="X591" s="402">
        <v>-0.97729020729421379</v>
      </c>
      <c r="Y591" s="402">
        <v>0</v>
      </c>
    </row>
    <row r="592" spans="2:25" x14ac:dyDescent="0.15">
      <c r="B592" s="346" t="s">
        <v>7</v>
      </c>
      <c r="C592" s="346" t="s">
        <v>158</v>
      </c>
      <c r="D592" s="346" t="s">
        <v>157</v>
      </c>
      <c r="E592" s="400">
        <v>465</v>
      </c>
      <c r="F592" s="400">
        <v>2480</v>
      </c>
      <c r="G592" s="401">
        <v>18.75</v>
      </c>
      <c r="H592" s="400">
        <v>0</v>
      </c>
      <c r="I592" s="400">
        <v>0</v>
      </c>
      <c r="J592" s="401" t="s">
        <v>589</v>
      </c>
      <c r="K592" s="400">
        <v>465</v>
      </c>
      <c r="L592" s="400">
        <v>2480</v>
      </c>
      <c r="M592" s="401">
        <v>18.75</v>
      </c>
      <c r="N592" s="400">
        <v>470</v>
      </c>
      <c r="O592" s="400">
        <v>2410</v>
      </c>
      <c r="P592" s="401">
        <v>19.502074688796682</v>
      </c>
      <c r="Q592" s="400">
        <v>0</v>
      </c>
      <c r="R592" s="400">
        <v>0</v>
      </c>
      <c r="S592" s="401" t="s">
        <v>589</v>
      </c>
      <c r="T592" s="400">
        <v>470</v>
      </c>
      <c r="U592" s="400">
        <v>2410</v>
      </c>
      <c r="V592" s="401">
        <v>19.502074688796682</v>
      </c>
      <c r="W592" s="402">
        <v>0.75207468879668227</v>
      </c>
      <c r="X592" s="402">
        <v>0.75207468879668227</v>
      </c>
      <c r="Y592" s="402">
        <v>0</v>
      </c>
    </row>
    <row r="593" spans="2:25" x14ac:dyDescent="0.15">
      <c r="B593" s="346" t="s">
        <v>7</v>
      </c>
      <c r="C593" s="346" t="s">
        <v>323</v>
      </c>
      <c r="D593" s="346" t="s">
        <v>322</v>
      </c>
      <c r="E593" s="400">
        <v>875</v>
      </c>
      <c r="F593" s="400">
        <v>4840</v>
      </c>
      <c r="G593" s="401">
        <v>18.078512396694215</v>
      </c>
      <c r="H593" s="400">
        <v>210</v>
      </c>
      <c r="I593" s="400">
        <v>1085</v>
      </c>
      <c r="J593" s="401">
        <v>19.35483870967742</v>
      </c>
      <c r="K593" s="400">
        <v>665</v>
      </c>
      <c r="L593" s="400">
        <v>3755</v>
      </c>
      <c r="M593" s="401">
        <v>17.70972037283622</v>
      </c>
      <c r="N593" s="400">
        <v>695</v>
      </c>
      <c r="O593" s="400">
        <v>4035</v>
      </c>
      <c r="P593" s="401">
        <v>17.224287484510533</v>
      </c>
      <c r="Q593" s="400">
        <v>65</v>
      </c>
      <c r="R593" s="400">
        <v>365</v>
      </c>
      <c r="S593" s="401">
        <v>17.80821917808219</v>
      </c>
      <c r="T593" s="400">
        <v>630</v>
      </c>
      <c r="U593" s="400">
        <v>3670</v>
      </c>
      <c r="V593" s="401">
        <v>17.166212534059948</v>
      </c>
      <c r="W593" s="402">
        <v>-0.85422491218368179</v>
      </c>
      <c r="X593" s="402">
        <v>-0.54350783877627151</v>
      </c>
      <c r="Y593" s="402">
        <v>0.31071707340741028</v>
      </c>
    </row>
    <row r="594" spans="2:25" x14ac:dyDescent="0.15">
      <c r="B594" s="346" t="s">
        <v>7</v>
      </c>
      <c r="C594" s="346" t="s">
        <v>325</v>
      </c>
      <c r="D594" s="346" t="s">
        <v>324</v>
      </c>
      <c r="E594" s="400">
        <v>475</v>
      </c>
      <c r="F594" s="400">
        <v>3045</v>
      </c>
      <c r="G594" s="401">
        <v>15.599343185550083</v>
      </c>
      <c r="H594" s="400" t="s">
        <v>580</v>
      </c>
      <c r="I594" s="400">
        <v>35</v>
      </c>
      <c r="J594" s="401" t="s">
        <v>580</v>
      </c>
      <c r="K594" s="400">
        <v>470</v>
      </c>
      <c r="L594" s="400">
        <v>3010</v>
      </c>
      <c r="M594" s="401">
        <v>15.614617940199334</v>
      </c>
      <c r="N594" s="400">
        <v>500</v>
      </c>
      <c r="O594" s="400">
        <v>3020</v>
      </c>
      <c r="P594" s="401">
        <v>16.556291390728479</v>
      </c>
      <c r="Q594" s="400">
        <v>10</v>
      </c>
      <c r="R594" s="400">
        <v>75</v>
      </c>
      <c r="S594" s="401">
        <v>13.333333333333334</v>
      </c>
      <c r="T594" s="400">
        <v>485</v>
      </c>
      <c r="U594" s="400">
        <v>2945</v>
      </c>
      <c r="V594" s="401">
        <v>16.468590831918505</v>
      </c>
      <c r="W594" s="402">
        <v>0.95694820517839574</v>
      </c>
      <c r="X594" s="402">
        <v>0.85397289171917024</v>
      </c>
      <c r="Y594" s="402">
        <v>-0.1029753134592255</v>
      </c>
    </row>
    <row r="595" spans="2:25" x14ac:dyDescent="0.15">
      <c r="B595" s="346" t="s">
        <v>7</v>
      </c>
      <c r="C595" s="346" t="s">
        <v>38</v>
      </c>
      <c r="D595" s="346" t="s">
        <v>37</v>
      </c>
      <c r="E595" s="400">
        <v>400</v>
      </c>
      <c r="F595" s="400">
        <v>1595</v>
      </c>
      <c r="G595" s="401">
        <v>25.078369905956109</v>
      </c>
      <c r="H595" s="400">
        <v>0</v>
      </c>
      <c r="I595" s="400">
        <v>0</v>
      </c>
      <c r="J595" s="401" t="s">
        <v>589</v>
      </c>
      <c r="K595" s="400">
        <v>400</v>
      </c>
      <c r="L595" s="400">
        <v>1595</v>
      </c>
      <c r="M595" s="401">
        <v>25.078369905956109</v>
      </c>
      <c r="N595" s="400">
        <v>440</v>
      </c>
      <c r="O595" s="400">
        <v>1625</v>
      </c>
      <c r="P595" s="401">
        <v>27.076923076923077</v>
      </c>
      <c r="Q595" s="400">
        <v>0</v>
      </c>
      <c r="R595" s="400">
        <v>0</v>
      </c>
      <c r="S595" s="401" t="s">
        <v>589</v>
      </c>
      <c r="T595" s="400">
        <v>440</v>
      </c>
      <c r="U595" s="400">
        <v>1625</v>
      </c>
      <c r="V595" s="401">
        <v>27.076923076923077</v>
      </c>
      <c r="W595" s="402">
        <v>1.9985531709669679</v>
      </c>
      <c r="X595" s="402">
        <v>1.9985531709669679</v>
      </c>
      <c r="Y595" s="402">
        <v>0</v>
      </c>
    </row>
    <row r="596" spans="2:25" x14ac:dyDescent="0.15">
      <c r="B596" s="346" t="s">
        <v>7</v>
      </c>
      <c r="C596" s="346" t="s">
        <v>290</v>
      </c>
      <c r="D596" s="346" t="s">
        <v>289</v>
      </c>
      <c r="E596" s="400">
        <v>600</v>
      </c>
      <c r="F596" s="400">
        <v>2610</v>
      </c>
      <c r="G596" s="401">
        <v>22.988505747126435</v>
      </c>
      <c r="H596" s="400" t="s">
        <v>580</v>
      </c>
      <c r="I596" s="400">
        <v>30</v>
      </c>
      <c r="J596" s="401" t="s">
        <v>580</v>
      </c>
      <c r="K596" s="400">
        <v>595</v>
      </c>
      <c r="L596" s="400">
        <v>2580</v>
      </c>
      <c r="M596" s="401">
        <v>23.062015503875969</v>
      </c>
      <c r="N596" s="400">
        <v>340</v>
      </c>
      <c r="O596" s="400">
        <v>1430</v>
      </c>
      <c r="P596" s="401">
        <v>23.776223776223777</v>
      </c>
      <c r="Q596" s="400">
        <v>0</v>
      </c>
      <c r="R596" s="400">
        <v>0</v>
      </c>
      <c r="S596" s="401" t="s">
        <v>589</v>
      </c>
      <c r="T596" s="400">
        <v>340</v>
      </c>
      <c r="U596" s="400">
        <v>1430</v>
      </c>
      <c r="V596" s="401">
        <v>23.776223776223777</v>
      </c>
      <c r="W596" s="402">
        <v>0.78771802909734134</v>
      </c>
      <c r="X596" s="402">
        <v>0.71420827234780759</v>
      </c>
      <c r="Y596" s="402">
        <v>-7.350975674953375E-2</v>
      </c>
    </row>
    <row r="597" spans="2:25" x14ac:dyDescent="0.15">
      <c r="B597" s="346" t="s">
        <v>7</v>
      </c>
      <c r="C597" s="346" t="s">
        <v>192</v>
      </c>
      <c r="D597" s="346" t="s">
        <v>191</v>
      </c>
      <c r="E597" s="400">
        <v>390</v>
      </c>
      <c r="F597" s="400">
        <v>1985</v>
      </c>
      <c r="G597" s="401">
        <v>19.647355163727958</v>
      </c>
      <c r="H597" s="400">
        <v>0</v>
      </c>
      <c r="I597" s="400">
        <v>0</v>
      </c>
      <c r="J597" s="401" t="s">
        <v>589</v>
      </c>
      <c r="K597" s="400">
        <v>390</v>
      </c>
      <c r="L597" s="400">
        <v>1985</v>
      </c>
      <c r="M597" s="401">
        <v>19.647355163727958</v>
      </c>
      <c r="N597" s="400">
        <v>400</v>
      </c>
      <c r="O597" s="400">
        <v>2035</v>
      </c>
      <c r="P597" s="401">
        <v>19.656019656019655</v>
      </c>
      <c r="Q597" s="400">
        <v>0</v>
      </c>
      <c r="R597" s="400">
        <v>0</v>
      </c>
      <c r="S597" s="401" t="s">
        <v>589</v>
      </c>
      <c r="T597" s="400">
        <v>400</v>
      </c>
      <c r="U597" s="400">
        <v>2035</v>
      </c>
      <c r="V597" s="401">
        <v>19.656019656019655</v>
      </c>
      <c r="W597" s="402">
        <v>8.664492291696746E-3</v>
      </c>
      <c r="X597" s="402">
        <v>8.664492291696746E-3</v>
      </c>
      <c r="Y597" s="402">
        <v>0</v>
      </c>
    </row>
    <row r="598" spans="2:25" x14ac:dyDescent="0.15">
      <c r="B598" s="346" t="s">
        <v>7</v>
      </c>
      <c r="C598" s="346" t="s">
        <v>251</v>
      </c>
      <c r="D598" s="346" t="s">
        <v>250</v>
      </c>
      <c r="E598" s="400">
        <v>800</v>
      </c>
      <c r="F598" s="400">
        <v>3095</v>
      </c>
      <c r="G598" s="401">
        <v>25.848142164781905</v>
      </c>
      <c r="H598" s="400">
        <v>120</v>
      </c>
      <c r="I598" s="400">
        <v>455</v>
      </c>
      <c r="J598" s="401">
        <v>26.373626373626376</v>
      </c>
      <c r="K598" s="400">
        <v>680</v>
      </c>
      <c r="L598" s="400">
        <v>2640</v>
      </c>
      <c r="M598" s="401">
        <v>25.757575757575758</v>
      </c>
      <c r="N598" s="400">
        <v>670</v>
      </c>
      <c r="O598" s="400">
        <v>2455</v>
      </c>
      <c r="P598" s="401">
        <v>27.291242362525459</v>
      </c>
      <c r="Q598" s="400" t="s">
        <v>580</v>
      </c>
      <c r="R598" s="400">
        <v>25</v>
      </c>
      <c r="S598" s="401" t="s">
        <v>580</v>
      </c>
      <c r="T598" s="400">
        <v>665</v>
      </c>
      <c r="U598" s="400">
        <v>2430</v>
      </c>
      <c r="V598" s="401">
        <v>27.36625514403292</v>
      </c>
      <c r="W598" s="402">
        <v>1.4431001977435542</v>
      </c>
      <c r="X598" s="402">
        <v>1.6086793864571618</v>
      </c>
      <c r="Y598" s="402">
        <v>0.16557918871360755</v>
      </c>
    </row>
    <row r="599" spans="2:25" x14ac:dyDescent="0.15">
      <c r="B599" s="346" t="s">
        <v>7</v>
      </c>
      <c r="C599" s="346" t="s">
        <v>78</v>
      </c>
      <c r="D599" s="346" t="s">
        <v>77</v>
      </c>
      <c r="E599" s="400">
        <v>465</v>
      </c>
      <c r="F599" s="400">
        <v>2030</v>
      </c>
      <c r="G599" s="401">
        <v>22.906403940886698</v>
      </c>
      <c r="H599" s="400">
        <v>95</v>
      </c>
      <c r="I599" s="400">
        <v>375</v>
      </c>
      <c r="J599" s="401">
        <v>25.333333333333336</v>
      </c>
      <c r="K599" s="400">
        <v>370</v>
      </c>
      <c r="L599" s="400">
        <v>1655</v>
      </c>
      <c r="M599" s="401">
        <v>22.356495468277945</v>
      </c>
      <c r="N599" s="400">
        <v>415</v>
      </c>
      <c r="O599" s="400">
        <v>1610</v>
      </c>
      <c r="P599" s="401">
        <v>25.77639751552795</v>
      </c>
      <c r="Q599" s="400">
        <v>10</v>
      </c>
      <c r="R599" s="400">
        <v>25</v>
      </c>
      <c r="S599" s="401">
        <v>40</v>
      </c>
      <c r="T599" s="400">
        <v>405</v>
      </c>
      <c r="U599" s="400">
        <v>1585</v>
      </c>
      <c r="V599" s="401">
        <v>25.552050473186121</v>
      </c>
      <c r="W599" s="402">
        <v>2.8699935746412528</v>
      </c>
      <c r="X599" s="402">
        <v>3.1955550049081758</v>
      </c>
      <c r="Y599" s="402">
        <v>0.32556143026692297</v>
      </c>
    </row>
    <row r="600" spans="2:25" x14ac:dyDescent="0.15">
      <c r="B600" s="346" t="s">
        <v>7</v>
      </c>
      <c r="C600" s="346" t="s">
        <v>160</v>
      </c>
      <c r="D600" s="346" t="s">
        <v>159</v>
      </c>
      <c r="E600" s="400">
        <v>1760</v>
      </c>
      <c r="F600" s="400">
        <v>8755</v>
      </c>
      <c r="G600" s="401">
        <v>20.102798400913763</v>
      </c>
      <c r="H600" s="400">
        <v>455</v>
      </c>
      <c r="I600" s="400">
        <v>2135</v>
      </c>
      <c r="J600" s="401">
        <v>21.311475409836063</v>
      </c>
      <c r="K600" s="400">
        <v>1300</v>
      </c>
      <c r="L600" s="400">
        <v>6620</v>
      </c>
      <c r="M600" s="401">
        <v>19.637462235649547</v>
      </c>
      <c r="N600" s="400">
        <v>1230</v>
      </c>
      <c r="O600" s="400">
        <v>6435</v>
      </c>
      <c r="P600" s="401">
        <v>19.114219114219114</v>
      </c>
      <c r="Q600" s="400">
        <v>35</v>
      </c>
      <c r="R600" s="400">
        <v>180</v>
      </c>
      <c r="S600" s="401">
        <v>19.444444444444446</v>
      </c>
      <c r="T600" s="400">
        <v>1195</v>
      </c>
      <c r="U600" s="400">
        <v>6255</v>
      </c>
      <c r="V600" s="401">
        <v>19.104716227018383</v>
      </c>
      <c r="W600" s="402">
        <v>-0.98857928669464812</v>
      </c>
      <c r="X600" s="402">
        <v>-0.53274600863116461</v>
      </c>
      <c r="Y600" s="402">
        <v>0.4558332780634835</v>
      </c>
    </row>
    <row r="601" spans="2:25" x14ac:dyDescent="0.15">
      <c r="B601" s="346" t="s">
        <v>7</v>
      </c>
      <c r="C601" s="346" t="s">
        <v>80</v>
      </c>
      <c r="D601" s="346" t="s">
        <v>79</v>
      </c>
      <c r="E601" s="400">
        <v>590</v>
      </c>
      <c r="F601" s="400">
        <v>3285</v>
      </c>
      <c r="G601" s="401">
        <v>17.960426179604262</v>
      </c>
      <c r="H601" s="400">
        <v>10</v>
      </c>
      <c r="I601" s="400">
        <v>85</v>
      </c>
      <c r="J601" s="401">
        <v>11.76470588235294</v>
      </c>
      <c r="K601" s="400">
        <v>575</v>
      </c>
      <c r="L601" s="400">
        <v>3205</v>
      </c>
      <c r="M601" s="401">
        <v>17.940717628705151</v>
      </c>
      <c r="N601" s="400">
        <v>610</v>
      </c>
      <c r="O601" s="400">
        <v>3315</v>
      </c>
      <c r="P601" s="401">
        <v>18.401206636500756</v>
      </c>
      <c r="Q601" s="400">
        <v>15</v>
      </c>
      <c r="R601" s="400">
        <v>90</v>
      </c>
      <c r="S601" s="401">
        <v>16.666666666666664</v>
      </c>
      <c r="T601" s="400">
        <v>595</v>
      </c>
      <c r="U601" s="400">
        <v>3220</v>
      </c>
      <c r="V601" s="401">
        <v>18.478260869565215</v>
      </c>
      <c r="W601" s="402">
        <v>0.44078045689649414</v>
      </c>
      <c r="X601" s="402">
        <v>0.53754324086006378</v>
      </c>
      <c r="Y601" s="402">
        <v>9.6762783963569632E-2</v>
      </c>
    </row>
    <row r="602" spans="2:25" x14ac:dyDescent="0.15">
      <c r="B602" s="346" t="s">
        <v>7</v>
      </c>
      <c r="C602" s="346" t="s">
        <v>40</v>
      </c>
      <c r="D602" s="346" t="s">
        <v>39</v>
      </c>
      <c r="E602" s="400">
        <v>465</v>
      </c>
      <c r="F602" s="400">
        <v>2420</v>
      </c>
      <c r="G602" s="401">
        <v>19.214876033057852</v>
      </c>
      <c r="H602" s="400">
        <v>280</v>
      </c>
      <c r="I602" s="400">
        <v>1345</v>
      </c>
      <c r="J602" s="401">
        <v>20.817843866171003</v>
      </c>
      <c r="K602" s="400">
        <v>190</v>
      </c>
      <c r="L602" s="400">
        <v>1075</v>
      </c>
      <c r="M602" s="401">
        <v>17.674418604651162</v>
      </c>
      <c r="N602" s="400">
        <v>255</v>
      </c>
      <c r="O602" s="400">
        <v>1270</v>
      </c>
      <c r="P602" s="401">
        <v>20.078740157480315</v>
      </c>
      <c r="Q602" s="400">
        <v>40</v>
      </c>
      <c r="R602" s="400">
        <v>250</v>
      </c>
      <c r="S602" s="401">
        <v>16</v>
      </c>
      <c r="T602" s="400">
        <v>215</v>
      </c>
      <c r="U602" s="400">
        <v>1020</v>
      </c>
      <c r="V602" s="401">
        <v>21.078431372549019</v>
      </c>
      <c r="W602" s="402">
        <v>0.86386412442246296</v>
      </c>
      <c r="X602" s="402">
        <v>3.4040127678978571</v>
      </c>
      <c r="Y602" s="402">
        <v>2.5401486434753942</v>
      </c>
    </row>
    <row r="603" spans="2:25" x14ac:dyDescent="0.15">
      <c r="B603" s="346" t="s">
        <v>7</v>
      </c>
      <c r="C603" s="346" t="s">
        <v>162</v>
      </c>
      <c r="D603" s="346" t="s">
        <v>161</v>
      </c>
      <c r="E603" s="400">
        <v>750</v>
      </c>
      <c r="F603" s="400">
        <v>3045</v>
      </c>
      <c r="G603" s="401">
        <v>24.630541871921181</v>
      </c>
      <c r="H603" s="400">
        <v>55</v>
      </c>
      <c r="I603" s="400">
        <v>210</v>
      </c>
      <c r="J603" s="401">
        <v>26.190476190476193</v>
      </c>
      <c r="K603" s="400">
        <v>695</v>
      </c>
      <c r="L603" s="400">
        <v>2830</v>
      </c>
      <c r="M603" s="401">
        <v>24.558303886925795</v>
      </c>
      <c r="N603" s="400">
        <v>740</v>
      </c>
      <c r="O603" s="400">
        <v>3065</v>
      </c>
      <c r="P603" s="401">
        <v>24.143556280587276</v>
      </c>
      <c r="Q603" s="400">
        <v>75</v>
      </c>
      <c r="R603" s="400">
        <v>290</v>
      </c>
      <c r="S603" s="401">
        <v>25.862068965517242</v>
      </c>
      <c r="T603" s="400">
        <v>665</v>
      </c>
      <c r="U603" s="400">
        <v>2770</v>
      </c>
      <c r="V603" s="401">
        <v>24.007220216606498</v>
      </c>
      <c r="W603" s="402">
        <v>-0.48698559133390518</v>
      </c>
      <c r="X603" s="402">
        <v>-0.55108367031929717</v>
      </c>
      <c r="Y603" s="402">
        <v>-6.4098078985391993E-2</v>
      </c>
    </row>
    <row r="604" spans="2:25" x14ac:dyDescent="0.15">
      <c r="B604" s="346" t="s">
        <v>7</v>
      </c>
      <c r="C604" s="346" t="s">
        <v>194</v>
      </c>
      <c r="D604" s="346" t="s">
        <v>193</v>
      </c>
      <c r="E604" s="400">
        <v>1250</v>
      </c>
      <c r="F604" s="400">
        <v>7380</v>
      </c>
      <c r="G604" s="401">
        <v>16.937669376693769</v>
      </c>
      <c r="H604" s="400">
        <v>135</v>
      </c>
      <c r="I604" s="400">
        <v>695</v>
      </c>
      <c r="J604" s="401">
        <v>19.424460431654676</v>
      </c>
      <c r="K604" s="400">
        <v>1115</v>
      </c>
      <c r="L604" s="400">
        <v>6680</v>
      </c>
      <c r="M604" s="401">
        <v>16.691616766467064</v>
      </c>
      <c r="N604" s="400">
        <v>1350</v>
      </c>
      <c r="O604" s="400">
        <v>7225</v>
      </c>
      <c r="P604" s="401">
        <v>18.685121107266436</v>
      </c>
      <c r="Q604" s="400">
        <v>105</v>
      </c>
      <c r="R604" s="400">
        <v>545</v>
      </c>
      <c r="S604" s="401">
        <v>19.26605504587156</v>
      </c>
      <c r="T604" s="400">
        <v>1245</v>
      </c>
      <c r="U604" s="400">
        <v>6680</v>
      </c>
      <c r="V604" s="401">
        <v>18.637724550898206</v>
      </c>
      <c r="W604" s="402">
        <v>1.7474517305726671</v>
      </c>
      <c r="X604" s="402">
        <v>1.9461077844311419</v>
      </c>
      <c r="Y604" s="402">
        <v>0.19865605385847473</v>
      </c>
    </row>
    <row r="605" spans="2:25" x14ac:dyDescent="0.15">
      <c r="B605" s="346" t="s">
        <v>7</v>
      </c>
      <c r="C605" s="346" t="s">
        <v>42</v>
      </c>
      <c r="D605" s="346" t="s">
        <v>41</v>
      </c>
      <c r="E605" s="400">
        <v>775</v>
      </c>
      <c r="F605" s="400">
        <v>3125</v>
      </c>
      <c r="G605" s="401">
        <v>24.8</v>
      </c>
      <c r="H605" s="400">
        <v>35</v>
      </c>
      <c r="I605" s="400">
        <v>150</v>
      </c>
      <c r="J605" s="401">
        <v>23.333333333333332</v>
      </c>
      <c r="K605" s="400">
        <v>745</v>
      </c>
      <c r="L605" s="400">
        <v>2975</v>
      </c>
      <c r="M605" s="401">
        <v>25.042016806722689</v>
      </c>
      <c r="N605" s="400">
        <v>695</v>
      </c>
      <c r="O605" s="400">
        <v>2960</v>
      </c>
      <c r="P605" s="401">
        <v>23.47972972972973</v>
      </c>
      <c r="Q605" s="400">
        <v>30</v>
      </c>
      <c r="R605" s="400">
        <v>165</v>
      </c>
      <c r="S605" s="401">
        <v>18.181818181818183</v>
      </c>
      <c r="T605" s="400">
        <v>665</v>
      </c>
      <c r="U605" s="400">
        <v>2795</v>
      </c>
      <c r="V605" s="401">
        <v>23.792486583184257</v>
      </c>
      <c r="W605" s="402">
        <v>-1.3202702702702709</v>
      </c>
      <c r="X605" s="402">
        <v>-1.2495302235384322</v>
      </c>
      <c r="Y605" s="402">
        <v>7.0740046731838646E-2</v>
      </c>
    </row>
    <row r="606" spans="2:25" x14ac:dyDescent="0.15">
      <c r="B606" s="346" t="s">
        <v>7</v>
      </c>
      <c r="C606" s="346" t="s">
        <v>292</v>
      </c>
      <c r="D606" s="346" t="s">
        <v>291</v>
      </c>
      <c r="E606" s="400">
        <v>1440</v>
      </c>
      <c r="F606" s="400">
        <v>11200</v>
      </c>
      <c r="G606" s="401">
        <v>12.857142857142856</v>
      </c>
      <c r="H606" s="400">
        <v>140</v>
      </c>
      <c r="I606" s="400">
        <v>985</v>
      </c>
      <c r="J606" s="401">
        <v>14.213197969543149</v>
      </c>
      <c r="K606" s="400">
        <v>1300</v>
      </c>
      <c r="L606" s="400">
        <v>10215</v>
      </c>
      <c r="M606" s="401">
        <v>12.726382770435634</v>
      </c>
      <c r="N606" s="400">
        <v>1520</v>
      </c>
      <c r="O606" s="400">
        <v>10665</v>
      </c>
      <c r="P606" s="401">
        <v>14.252226910454757</v>
      </c>
      <c r="Q606" s="400">
        <v>60</v>
      </c>
      <c r="R606" s="400">
        <v>465</v>
      </c>
      <c r="S606" s="401">
        <v>12.903225806451612</v>
      </c>
      <c r="T606" s="400">
        <v>1460</v>
      </c>
      <c r="U606" s="400">
        <v>10200</v>
      </c>
      <c r="V606" s="401">
        <v>14.313725490196077</v>
      </c>
      <c r="W606" s="402">
        <v>1.3950840533119013</v>
      </c>
      <c r="X606" s="402">
        <v>1.5873427197604428</v>
      </c>
      <c r="Y606" s="402">
        <v>0.1922586664485415</v>
      </c>
    </row>
    <row r="607" spans="2:25" x14ac:dyDescent="0.15">
      <c r="B607" s="346" t="s">
        <v>7</v>
      </c>
      <c r="C607" s="346" t="s">
        <v>253</v>
      </c>
      <c r="D607" s="346" t="s">
        <v>252</v>
      </c>
      <c r="E607" s="400">
        <v>465</v>
      </c>
      <c r="F607" s="400">
        <v>2335</v>
      </c>
      <c r="G607" s="401">
        <v>19.914346895074946</v>
      </c>
      <c r="H607" s="400">
        <v>10</v>
      </c>
      <c r="I607" s="400">
        <v>60</v>
      </c>
      <c r="J607" s="401">
        <v>16.666666666666664</v>
      </c>
      <c r="K607" s="400">
        <v>450</v>
      </c>
      <c r="L607" s="400">
        <v>2275</v>
      </c>
      <c r="M607" s="401">
        <v>19.780219780219781</v>
      </c>
      <c r="N607" s="400">
        <v>405</v>
      </c>
      <c r="O607" s="400">
        <v>2290</v>
      </c>
      <c r="P607" s="401">
        <v>17.685589519650655</v>
      </c>
      <c r="Q607" s="400">
        <v>10</v>
      </c>
      <c r="R607" s="400">
        <v>50</v>
      </c>
      <c r="S607" s="401">
        <v>20</v>
      </c>
      <c r="T607" s="400">
        <v>400</v>
      </c>
      <c r="U607" s="400">
        <v>2240</v>
      </c>
      <c r="V607" s="401">
        <v>17.857142857142858</v>
      </c>
      <c r="W607" s="402">
        <v>-2.2287573754242906</v>
      </c>
      <c r="X607" s="402">
        <v>-1.9230769230769234</v>
      </c>
      <c r="Y607" s="402">
        <v>0.30568045234736729</v>
      </c>
    </row>
    <row r="608" spans="2:25" x14ac:dyDescent="0.15">
      <c r="B608" s="346" t="s">
        <v>7</v>
      </c>
      <c r="C608" s="346" t="s">
        <v>327</v>
      </c>
      <c r="D608" s="346" t="s">
        <v>326</v>
      </c>
      <c r="E608" s="400">
        <v>495</v>
      </c>
      <c r="F608" s="400">
        <v>2605</v>
      </c>
      <c r="G608" s="401">
        <v>19.001919385796544</v>
      </c>
      <c r="H608" s="400">
        <v>35</v>
      </c>
      <c r="I608" s="400">
        <v>215</v>
      </c>
      <c r="J608" s="401">
        <v>16.279069767441861</v>
      </c>
      <c r="K608" s="400">
        <v>460</v>
      </c>
      <c r="L608" s="400">
        <v>2395</v>
      </c>
      <c r="M608" s="401">
        <v>19.206680584551147</v>
      </c>
      <c r="N608" s="400">
        <v>540</v>
      </c>
      <c r="O608" s="400">
        <v>2515</v>
      </c>
      <c r="P608" s="401">
        <v>21.471172962226639</v>
      </c>
      <c r="Q608" s="400">
        <v>40</v>
      </c>
      <c r="R608" s="400">
        <v>215</v>
      </c>
      <c r="S608" s="401">
        <v>18.604651162790699</v>
      </c>
      <c r="T608" s="400">
        <v>495</v>
      </c>
      <c r="U608" s="400">
        <v>2300</v>
      </c>
      <c r="V608" s="401">
        <v>21.521739130434785</v>
      </c>
      <c r="W608" s="402">
        <v>2.4692535764300949</v>
      </c>
      <c r="X608" s="402">
        <v>2.3150585458836375</v>
      </c>
      <c r="Y608" s="402">
        <v>-0.15419503054645745</v>
      </c>
    </row>
    <row r="609" spans="2:25" x14ac:dyDescent="0.15">
      <c r="B609" s="346" t="s">
        <v>7</v>
      </c>
      <c r="C609" s="346" t="s">
        <v>82</v>
      </c>
      <c r="D609" s="346" t="s">
        <v>81</v>
      </c>
      <c r="E609" s="400">
        <v>590</v>
      </c>
      <c r="F609" s="400">
        <v>2710</v>
      </c>
      <c r="G609" s="401">
        <v>21.771217712177123</v>
      </c>
      <c r="H609" s="400">
        <v>25</v>
      </c>
      <c r="I609" s="400">
        <v>115</v>
      </c>
      <c r="J609" s="401">
        <v>21.739130434782609</v>
      </c>
      <c r="K609" s="400">
        <v>570</v>
      </c>
      <c r="L609" s="400">
        <v>2595</v>
      </c>
      <c r="M609" s="401">
        <v>21.965317919075144</v>
      </c>
      <c r="N609" s="400">
        <v>565</v>
      </c>
      <c r="O609" s="400">
        <v>2685</v>
      </c>
      <c r="P609" s="401">
        <v>21.042830540037244</v>
      </c>
      <c r="Q609" s="400">
        <v>30</v>
      </c>
      <c r="R609" s="400">
        <v>105</v>
      </c>
      <c r="S609" s="401">
        <v>28.571428571428569</v>
      </c>
      <c r="T609" s="400">
        <v>535</v>
      </c>
      <c r="U609" s="400">
        <v>2580</v>
      </c>
      <c r="V609" s="401">
        <v>20.736434108527131</v>
      </c>
      <c r="W609" s="402">
        <v>-0.72838717213987891</v>
      </c>
      <c r="X609" s="402">
        <v>-1.2288838105480124</v>
      </c>
      <c r="Y609" s="402">
        <v>-0.50049663840813352</v>
      </c>
    </row>
    <row r="610" spans="2:25" x14ac:dyDescent="0.15">
      <c r="B610" s="346" t="s">
        <v>7</v>
      </c>
      <c r="C610" s="346" t="s">
        <v>164</v>
      </c>
      <c r="D610" s="346" t="s">
        <v>163</v>
      </c>
      <c r="E610" s="400">
        <v>465</v>
      </c>
      <c r="F610" s="400">
        <v>2165</v>
      </c>
      <c r="G610" s="401">
        <v>21.478060046189377</v>
      </c>
      <c r="H610" s="400">
        <v>65</v>
      </c>
      <c r="I610" s="400">
        <v>260</v>
      </c>
      <c r="J610" s="401">
        <v>25</v>
      </c>
      <c r="K610" s="400">
        <v>400</v>
      </c>
      <c r="L610" s="400">
        <v>1905</v>
      </c>
      <c r="M610" s="401">
        <v>20.99737532808399</v>
      </c>
      <c r="N610" s="400">
        <v>475</v>
      </c>
      <c r="O610" s="400">
        <v>1910</v>
      </c>
      <c r="P610" s="401">
        <v>24.869109947643981</v>
      </c>
      <c r="Q610" s="400">
        <v>35</v>
      </c>
      <c r="R610" s="400">
        <v>115</v>
      </c>
      <c r="S610" s="401">
        <v>30.434782608695656</v>
      </c>
      <c r="T610" s="400">
        <v>445</v>
      </c>
      <c r="U610" s="400">
        <v>1795</v>
      </c>
      <c r="V610" s="401">
        <v>24.791086350974929</v>
      </c>
      <c r="W610" s="402">
        <v>3.3910499014546041</v>
      </c>
      <c r="X610" s="402">
        <v>3.793711022890939</v>
      </c>
      <c r="Y610" s="402">
        <v>0.40266112143633492</v>
      </c>
    </row>
    <row r="611" spans="2:25" x14ac:dyDescent="0.15">
      <c r="B611" s="346" t="s">
        <v>7</v>
      </c>
      <c r="C611" s="346" t="s">
        <v>196</v>
      </c>
      <c r="D611" s="346" t="s">
        <v>195</v>
      </c>
      <c r="E611" s="400">
        <v>525</v>
      </c>
      <c r="F611" s="400">
        <v>2350</v>
      </c>
      <c r="G611" s="401">
        <v>22.340425531914892</v>
      </c>
      <c r="H611" s="400">
        <v>0</v>
      </c>
      <c r="I611" s="400">
        <v>0</v>
      </c>
      <c r="J611" s="401" t="s">
        <v>589</v>
      </c>
      <c r="K611" s="400">
        <v>525</v>
      </c>
      <c r="L611" s="400">
        <v>2350</v>
      </c>
      <c r="M611" s="401">
        <v>22.340425531914892</v>
      </c>
      <c r="N611" s="400">
        <v>565</v>
      </c>
      <c r="O611" s="400">
        <v>2280</v>
      </c>
      <c r="P611" s="401">
        <v>24.780701754385966</v>
      </c>
      <c r="Q611" s="400">
        <v>0</v>
      </c>
      <c r="R611" s="400">
        <v>0</v>
      </c>
      <c r="S611" s="401" t="s">
        <v>589</v>
      </c>
      <c r="T611" s="400">
        <v>565</v>
      </c>
      <c r="U611" s="400">
        <v>2280</v>
      </c>
      <c r="V611" s="401">
        <v>24.780701754385966</v>
      </c>
      <c r="W611" s="402">
        <v>2.4402762224710735</v>
      </c>
      <c r="X611" s="402">
        <v>2.4402762224710735</v>
      </c>
      <c r="Y611" s="402">
        <v>0</v>
      </c>
    </row>
    <row r="612" spans="2:25" x14ac:dyDescent="0.15">
      <c r="B612" s="346" t="s">
        <v>7</v>
      </c>
      <c r="C612" s="346" t="s">
        <v>329</v>
      </c>
      <c r="D612" s="346" t="s">
        <v>328</v>
      </c>
      <c r="E612" s="400">
        <v>270</v>
      </c>
      <c r="F612" s="400">
        <v>1315</v>
      </c>
      <c r="G612" s="401">
        <v>20.532319391634982</v>
      </c>
      <c r="H612" s="400">
        <v>0</v>
      </c>
      <c r="I612" s="400">
        <v>0</v>
      </c>
      <c r="J612" s="401" t="s">
        <v>589</v>
      </c>
      <c r="K612" s="400">
        <v>270</v>
      </c>
      <c r="L612" s="400">
        <v>1315</v>
      </c>
      <c r="M612" s="401">
        <v>20.532319391634982</v>
      </c>
      <c r="N612" s="400">
        <v>250</v>
      </c>
      <c r="O612" s="400">
        <v>1240</v>
      </c>
      <c r="P612" s="401">
        <v>20.161290322580644</v>
      </c>
      <c r="Q612" s="400">
        <v>0</v>
      </c>
      <c r="R612" s="400">
        <v>0</v>
      </c>
      <c r="S612" s="401" t="s">
        <v>589</v>
      </c>
      <c r="T612" s="400">
        <v>250</v>
      </c>
      <c r="U612" s="400">
        <v>1240</v>
      </c>
      <c r="V612" s="401">
        <v>20.161290322580644</v>
      </c>
      <c r="W612" s="402">
        <v>-0.37102906905433741</v>
      </c>
      <c r="X612" s="402">
        <v>-0.37102906905433741</v>
      </c>
      <c r="Y612" s="402">
        <v>0</v>
      </c>
    </row>
    <row r="613" spans="2:25" x14ac:dyDescent="0.15">
      <c r="B613" s="346" t="s">
        <v>7</v>
      </c>
      <c r="C613" s="346" t="s">
        <v>255</v>
      </c>
      <c r="D613" s="346" t="s">
        <v>254</v>
      </c>
      <c r="E613" s="400">
        <v>795</v>
      </c>
      <c r="F613" s="400">
        <v>3145</v>
      </c>
      <c r="G613" s="401">
        <v>25.278219395866451</v>
      </c>
      <c r="H613" s="400">
        <v>25</v>
      </c>
      <c r="I613" s="400">
        <v>85</v>
      </c>
      <c r="J613" s="401">
        <v>29.411764705882355</v>
      </c>
      <c r="K613" s="400">
        <v>775</v>
      </c>
      <c r="L613" s="400">
        <v>3055</v>
      </c>
      <c r="M613" s="401">
        <v>25.368248772504092</v>
      </c>
      <c r="N613" s="400">
        <v>795</v>
      </c>
      <c r="O613" s="400">
        <v>3090</v>
      </c>
      <c r="P613" s="401">
        <v>25.728155339805824</v>
      </c>
      <c r="Q613" s="400">
        <v>10</v>
      </c>
      <c r="R613" s="400">
        <v>55</v>
      </c>
      <c r="S613" s="401">
        <v>18.181818181818183</v>
      </c>
      <c r="T613" s="400">
        <v>785</v>
      </c>
      <c r="U613" s="400">
        <v>3035</v>
      </c>
      <c r="V613" s="401">
        <v>25.864909390444812</v>
      </c>
      <c r="W613" s="402">
        <v>0.44993594393937286</v>
      </c>
      <c r="X613" s="402">
        <v>0.49666061794071936</v>
      </c>
      <c r="Y613" s="402">
        <v>4.67246740013465E-2</v>
      </c>
    </row>
    <row r="614" spans="2:25" x14ac:dyDescent="0.15">
      <c r="B614" s="346" t="s">
        <v>7</v>
      </c>
      <c r="C614" s="346" t="s">
        <v>84</v>
      </c>
      <c r="D614" s="346" t="s">
        <v>83</v>
      </c>
      <c r="E614" s="400">
        <v>510</v>
      </c>
      <c r="F614" s="400">
        <v>2875</v>
      </c>
      <c r="G614" s="401">
        <v>17.739130434782606</v>
      </c>
      <c r="H614" s="400">
        <v>0</v>
      </c>
      <c r="I614" s="400">
        <v>0</v>
      </c>
      <c r="J614" s="401" t="s">
        <v>589</v>
      </c>
      <c r="K614" s="400">
        <v>510</v>
      </c>
      <c r="L614" s="400">
        <v>2875</v>
      </c>
      <c r="M614" s="401">
        <v>17.739130434782606</v>
      </c>
      <c r="N614" s="400">
        <v>535</v>
      </c>
      <c r="O614" s="400">
        <v>2965</v>
      </c>
      <c r="P614" s="401">
        <v>18.043844856661046</v>
      </c>
      <c r="Q614" s="400">
        <v>0</v>
      </c>
      <c r="R614" s="400">
        <v>0</v>
      </c>
      <c r="S614" s="401" t="s">
        <v>589</v>
      </c>
      <c r="T614" s="400">
        <v>535</v>
      </c>
      <c r="U614" s="400">
        <v>2965</v>
      </c>
      <c r="V614" s="401">
        <v>18.043844856661046</v>
      </c>
      <c r="W614" s="402">
        <v>0.30471442187844033</v>
      </c>
      <c r="X614" s="402">
        <v>0.30471442187844033</v>
      </c>
      <c r="Y614" s="402">
        <v>0</v>
      </c>
    </row>
    <row r="615" spans="2:25" x14ac:dyDescent="0.15">
      <c r="B615" s="346" t="s">
        <v>7</v>
      </c>
      <c r="C615" s="346" t="s">
        <v>120</v>
      </c>
      <c r="D615" s="346" t="s">
        <v>119</v>
      </c>
      <c r="E615" s="400">
        <v>840</v>
      </c>
      <c r="F615" s="400">
        <v>3650</v>
      </c>
      <c r="G615" s="401">
        <v>23.013698630136986</v>
      </c>
      <c r="H615" s="400">
        <v>25</v>
      </c>
      <c r="I615" s="400">
        <v>85</v>
      </c>
      <c r="J615" s="401">
        <v>29.411764705882355</v>
      </c>
      <c r="K615" s="400">
        <v>815</v>
      </c>
      <c r="L615" s="400">
        <v>3565</v>
      </c>
      <c r="M615" s="401">
        <v>22.861150070126225</v>
      </c>
      <c r="N615" s="400">
        <v>780</v>
      </c>
      <c r="O615" s="400">
        <v>3525</v>
      </c>
      <c r="P615" s="401">
        <v>22.127659574468083</v>
      </c>
      <c r="Q615" s="400">
        <v>15</v>
      </c>
      <c r="R615" s="400">
        <v>50</v>
      </c>
      <c r="S615" s="401">
        <v>30</v>
      </c>
      <c r="T615" s="400">
        <v>770</v>
      </c>
      <c r="U615" s="400">
        <v>3475</v>
      </c>
      <c r="V615" s="401">
        <v>22.158273381294961</v>
      </c>
      <c r="W615" s="402">
        <v>-0.88603905566890262</v>
      </c>
      <c r="X615" s="402">
        <v>-0.70287668883126386</v>
      </c>
      <c r="Y615" s="402">
        <v>0.18316236683763876</v>
      </c>
    </row>
    <row r="616" spans="2:25" x14ac:dyDescent="0.15">
      <c r="B616" s="346" t="s">
        <v>7</v>
      </c>
      <c r="C616" s="346" t="s">
        <v>166</v>
      </c>
      <c r="D616" s="346" t="s">
        <v>165</v>
      </c>
      <c r="E616" s="400">
        <v>975</v>
      </c>
      <c r="F616" s="400">
        <v>3665</v>
      </c>
      <c r="G616" s="401">
        <v>26.603001364256478</v>
      </c>
      <c r="H616" s="400">
        <v>455</v>
      </c>
      <c r="I616" s="400">
        <v>1810</v>
      </c>
      <c r="J616" s="401">
        <v>25.138121546961329</v>
      </c>
      <c r="K616" s="400">
        <v>520</v>
      </c>
      <c r="L616" s="400">
        <v>1855</v>
      </c>
      <c r="M616" s="401">
        <v>28.032345013477091</v>
      </c>
      <c r="N616" s="400">
        <v>545</v>
      </c>
      <c r="O616" s="400">
        <v>1810</v>
      </c>
      <c r="P616" s="401">
        <v>30.11049723756906</v>
      </c>
      <c r="Q616" s="400">
        <v>0</v>
      </c>
      <c r="R616" s="400">
        <v>0</v>
      </c>
      <c r="S616" s="401" t="s">
        <v>589</v>
      </c>
      <c r="T616" s="400">
        <v>545</v>
      </c>
      <c r="U616" s="400">
        <v>1810</v>
      </c>
      <c r="V616" s="401">
        <v>30.11049723756906</v>
      </c>
      <c r="W616" s="402">
        <v>3.5074958733125818</v>
      </c>
      <c r="X616" s="402">
        <v>2.0781522240919692</v>
      </c>
      <c r="Y616" s="402">
        <v>-1.4293436492206126</v>
      </c>
    </row>
    <row r="617" spans="2:25" x14ac:dyDescent="0.15">
      <c r="B617" s="346" t="s">
        <v>7</v>
      </c>
      <c r="C617" s="346" t="s">
        <v>257</v>
      </c>
      <c r="D617" s="346" t="s">
        <v>256</v>
      </c>
      <c r="E617" s="400">
        <v>755</v>
      </c>
      <c r="F617" s="400">
        <v>3190</v>
      </c>
      <c r="G617" s="401">
        <v>23.667711598746084</v>
      </c>
      <c r="H617" s="400">
        <v>25</v>
      </c>
      <c r="I617" s="400">
        <v>110</v>
      </c>
      <c r="J617" s="401">
        <v>22.727272727272727</v>
      </c>
      <c r="K617" s="400">
        <v>735</v>
      </c>
      <c r="L617" s="400">
        <v>3085</v>
      </c>
      <c r="M617" s="401">
        <v>23.824959481361425</v>
      </c>
      <c r="N617" s="400">
        <v>745</v>
      </c>
      <c r="O617" s="400">
        <v>3100</v>
      </c>
      <c r="P617" s="401">
        <v>24.032258064516128</v>
      </c>
      <c r="Q617" s="400">
        <v>25</v>
      </c>
      <c r="R617" s="400">
        <v>130</v>
      </c>
      <c r="S617" s="401">
        <v>19.230769230769234</v>
      </c>
      <c r="T617" s="400">
        <v>720</v>
      </c>
      <c r="U617" s="400">
        <v>2970</v>
      </c>
      <c r="V617" s="401">
        <v>24.242424242424242</v>
      </c>
      <c r="W617" s="402">
        <v>0.36454646577004368</v>
      </c>
      <c r="X617" s="402">
        <v>0.41746476106281705</v>
      </c>
      <c r="Y617" s="402">
        <v>5.2918295292773365E-2</v>
      </c>
    </row>
    <row r="618" spans="2:25" x14ac:dyDescent="0.15">
      <c r="B618" s="346" t="s">
        <v>7</v>
      </c>
      <c r="C618" s="346" t="s">
        <v>259</v>
      </c>
      <c r="D618" s="346" t="s">
        <v>258</v>
      </c>
      <c r="E618" s="400" t="s">
        <v>579</v>
      </c>
      <c r="F618" s="400" t="s">
        <v>579</v>
      </c>
      <c r="G618" s="401" t="s">
        <v>579</v>
      </c>
      <c r="H618" s="400" t="s">
        <v>579</v>
      </c>
      <c r="I618" s="400" t="s">
        <v>579</v>
      </c>
      <c r="J618" s="401" t="s">
        <v>579</v>
      </c>
      <c r="K618" s="400" t="s">
        <v>579</v>
      </c>
      <c r="L618" s="400" t="s">
        <v>579</v>
      </c>
      <c r="M618" s="401" t="s">
        <v>579</v>
      </c>
      <c r="N618" s="400" t="s">
        <v>579</v>
      </c>
      <c r="O618" s="400" t="s">
        <v>579</v>
      </c>
      <c r="P618" s="401" t="s">
        <v>579</v>
      </c>
      <c r="Q618" s="400" t="s">
        <v>579</v>
      </c>
      <c r="R618" s="400" t="s">
        <v>579</v>
      </c>
      <c r="S618" s="401" t="s">
        <v>579</v>
      </c>
      <c r="T618" s="400" t="s">
        <v>579</v>
      </c>
      <c r="U618" s="400" t="s">
        <v>579</v>
      </c>
      <c r="V618" s="401" t="s">
        <v>579</v>
      </c>
      <c r="W618" s="402" t="s">
        <v>579</v>
      </c>
      <c r="X618" s="402" t="s">
        <v>579</v>
      </c>
      <c r="Y618" s="402" t="s">
        <v>579</v>
      </c>
    </row>
    <row r="619" spans="2:25" x14ac:dyDescent="0.15">
      <c r="B619" s="346" t="s">
        <v>7</v>
      </c>
      <c r="C619" s="346" t="s">
        <v>86</v>
      </c>
      <c r="D619" s="346" t="s">
        <v>85</v>
      </c>
      <c r="E619" s="400">
        <v>480</v>
      </c>
      <c r="F619" s="400">
        <v>2525</v>
      </c>
      <c r="G619" s="401">
        <v>19.009900990099009</v>
      </c>
      <c r="H619" s="400">
        <v>195</v>
      </c>
      <c r="I619" s="400">
        <v>1040</v>
      </c>
      <c r="J619" s="401">
        <v>18.75</v>
      </c>
      <c r="K619" s="400">
        <v>285</v>
      </c>
      <c r="L619" s="400">
        <v>1485</v>
      </c>
      <c r="M619" s="401">
        <v>19.19191919191919</v>
      </c>
      <c r="N619" s="400">
        <v>295</v>
      </c>
      <c r="O619" s="400">
        <v>1535</v>
      </c>
      <c r="P619" s="401">
        <v>19.218241042345277</v>
      </c>
      <c r="Q619" s="400">
        <v>35</v>
      </c>
      <c r="R619" s="400">
        <v>210</v>
      </c>
      <c r="S619" s="401">
        <v>16.666666666666664</v>
      </c>
      <c r="T619" s="400">
        <v>255</v>
      </c>
      <c r="U619" s="400">
        <v>1325</v>
      </c>
      <c r="V619" s="401">
        <v>19.245283018867926</v>
      </c>
      <c r="W619" s="402">
        <v>0.2083400522462675</v>
      </c>
      <c r="X619" s="402">
        <v>5.3363826948736204E-2</v>
      </c>
      <c r="Y619" s="402">
        <v>-0.1549762252975313</v>
      </c>
    </row>
    <row r="620" spans="2:25" x14ac:dyDescent="0.15">
      <c r="B620" s="346" t="s">
        <v>7</v>
      </c>
      <c r="C620" s="346" t="s">
        <v>168</v>
      </c>
      <c r="D620" s="346" t="s">
        <v>167</v>
      </c>
      <c r="E620" s="400">
        <v>1120</v>
      </c>
      <c r="F620" s="400">
        <v>5925</v>
      </c>
      <c r="G620" s="401">
        <v>18.90295358649789</v>
      </c>
      <c r="H620" s="400">
        <v>235</v>
      </c>
      <c r="I620" s="400">
        <v>1285</v>
      </c>
      <c r="J620" s="401">
        <v>18.28793774319066</v>
      </c>
      <c r="K620" s="400">
        <v>885</v>
      </c>
      <c r="L620" s="400">
        <v>4645</v>
      </c>
      <c r="M620" s="401">
        <v>19.052744886975244</v>
      </c>
      <c r="N620" s="400">
        <v>915</v>
      </c>
      <c r="O620" s="400">
        <v>4660</v>
      </c>
      <c r="P620" s="401">
        <v>19.63519313304721</v>
      </c>
      <c r="Q620" s="400">
        <v>60</v>
      </c>
      <c r="R620" s="400">
        <v>220</v>
      </c>
      <c r="S620" s="401">
        <v>27.27272727272727</v>
      </c>
      <c r="T620" s="400">
        <v>855</v>
      </c>
      <c r="U620" s="400">
        <v>4440</v>
      </c>
      <c r="V620" s="401">
        <v>19.256756756756758</v>
      </c>
      <c r="W620" s="402">
        <v>0.73223954654931944</v>
      </c>
      <c r="X620" s="402">
        <v>0.20401186978151387</v>
      </c>
      <c r="Y620" s="402">
        <v>-0.52822767676780558</v>
      </c>
    </row>
    <row r="621" spans="2:25" x14ac:dyDescent="0.15">
      <c r="B621" s="346" t="s">
        <v>7</v>
      </c>
      <c r="C621" s="346" t="s">
        <v>294</v>
      </c>
      <c r="D621" s="346" t="s">
        <v>293</v>
      </c>
      <c r="E621" s="400">
        <v>255</v>
      </c>
      <c r="F621" s="400">
        <v>1770</v>
      </c>
      <c r="G621" s="401">
        <v>14.40677966101695</v>
      </c>
      <c r="H621" s="400">
        <v>15</v>
      </c>
      <c r="I621" s="400">
        <v>120</v>
      </c>
      <c r="J621" s="401">
        <v>12.5</v>
      </c>
      <c r="K621" s="400">
        <v>245</v>
      </c>
      <c r="L621" s="400">
        <v>1650</v>
      </c>
      <c r="M621" s="401">
        <v>14.84848484848485</v>
      </c>
      <c r="N621" s="400">
        <v>265</v>
      </c>
      <c r="O621" s="400">
        <v>1680</v>
      </c>
      <c r="P621" s="401">
        <v>15.773809523809524</v>
      </c>
      <c r="Q621" s="400">
        <v>15</v>
      </c>
      <c r="R621" s="400">
        <v>115</v>
      </c>
      <c r="S621" s="401">
        <v>13.043478260869565</v>
      </c>
      <c r="T621" s="400">
        <v>250</v>
      </c>
      <c r="U621" s="400">
        <v>1565</v>
      </c>
      <c r="V621" s="401">
        <v>15.974440894568689</v>
      </c>
      <c r="W621" s="402">
        <v>1.3670298627925739</v>
      </c>
      <c r="X621" s="402">
        <v>1.1259560460838394</v>
      </c>
      <c r="Y621" s="402">
        <v>-0.24107381670873451</v>
      </c>
    </row>
    <row r="622" spans="2:25" x14ac:dyDescent="0.15">
      <c r="B622" s="346" t="s">
        <v>7</v>
      </c>
      <c r="C622" s="346" t="s">
        <v>296</v>
      </c>
      <c r="D622" s="346" t="s">
        <v>295</v>
      </c>
      <c r="E622" s="400">
        <v>1190</v>
      </c>
      <c r="F622" s="400">
        <v>8240</v>
      </c>
      <c r="G622" s="401">
        <v>14.441747572815533</v>
      </c>
      <c r="H622" s="400">
        <v>30</v>
      </c>
      <c r="I622" s="400">
        <v>220</v>
      </c>
      <c r="J622" s="401">
        <v>13.636363636363635</v>
      </c>
      <c r="K622" s="400">
        <v>1160</v>
      </c>
      <c r="L622" s="400">
        <v>8020</v>
      </c>
      <c r="M622" s="401">
        <v>14.463840399002494</v>
      </c>
      <c r="N622" s="400">
        <v>1320</v>
      </c>
      <c r="O622" s="400">
        <v>8390</v>
      </c>
      <c r="P622" s="401">
        <v>15.73301549463647</v>
      </c>
      <c r="Q622" s="400">
        <v>25</v>
      </c>
      <c r="R622" s="400">
        <v>170</v>
      </c>
      <c r="S622" s="401">
        <v>14.705882352941178</v>
      </c>
      <c r="T622" s="400">
        <v>1290</v>
      </c>
      <c r="U622" s="400">
        <v>8225</v>
      </c>
      <c r="V622" s="401">
        <v>15.683890577507597</v>
      </c>
      <c r="W622" s="402">
        <v>1.2912679218209373</v>
      </c>
      <c r="X622" s="402">
        <v>1.2200501785051028</v>
      </c>
      <c r="Y622" s="402">
        <v>-7.1217743315834525E-2</v>
      </c>
    </row>
    <row r="623" spans="2:25" x14ac:dyDescent="0.15">
      <c r="B623" s="346" t="s">
        <v>7</v>
      </c>
      <c r="C623" s="346" t="s">
        <v>261</v>
      </c>
      <c r="D623" s="346" t="s">
        <v>260</v>
      </c>
      <c r="E623" s="400">
        <v>315</v>
      </c>
      <c r="F623" s="400">
        <v>1315</v>
      </c>
      <c r="G623" s="401">
        <v>23.954372623574145</v>
      </c>
      <c r="H623" s="400">
        <v>20</v>
      </c>
      <c r="I623" s="400">
        <v>55</v>
      </c>
      <c r="J623" s="401">
        <v>36.363636363636367</v>
      </c>
      <c r="K623" s="400">
        <v>295</v>
      </c>
      <c r="L623" s="400">
        <v>1260</v>
      </c>
      <c r="M623" s="401">
        <v>23.412698412698411</v>
      </c>
      <c r="N623" s="400">
        <v>330</v>
      </c>
      <c r="O623" s="400">
        <v>1320</v>
      </c>
      <c r="P623" s="401">
        <v>25</v>
      </c>
      <c r="Q623" s="400">
        <v>10</v>
      </c>
      <c r="R623" s="400">
        <v>30</v>
      </c>
      <c r="S623" s="401">
        <v>33.333333333333329</v>
      </c>
      <c r="T623" s="400">
        <v>320</v>
      </c>
      <c r="U623" s="400">
        <v>1290</v>
      </c>
      <c r="V623" s="401">
        <v>24.806201550387598</v>
      </c>
      <c r="W623" s="402">
        <v>1.0456273764258555</v>
      </c>
      <c r="X623" s="402">
        <v>1.3935031376891871</v>
      </c>
      <c r="Y623" s="402">
        <v>0.34787576126333164</v>
      </c>
    </row>
    <row r="624" spans="2:25" x14ac:dyDescent="0.15">
      <c r="B624" s="346" t="s">
        <v>7</v>
      </c>
      <c r="C624" s="346" t="s">
        <v>88</v>
      </c>
      <c r="D624" s="346" t="s">
        <v>87</v>
      </c>
      <c r="E624" s="400">
        <v>840</v>
      </c>
      <c r="F624" s="400">
        <v>3565</v>
      </c>
      <c r="G624" s="401">
        <v>23.562412342215989</v>
      </c>
      <c r="H624" s="400">
        <v>60</v>
      </c>
      <c r="I624" s="400">
        <v>250</v>
      </c>
      <c r="J624" s="401">
        <v>24</v>
      </c>
      <c r="K624" s="400">
        <v>785</v>
      </c>
      <c r="L624" s="400">
        <v>3310</v>
      </c>
      <c r="M624" s="401">
        <v>23.716012084592144</v>
      </c>
      <c r="N624" s="400">
        <v>875</v>
      </c>
      <c r="O624" s="400">
        <v>3665</v>
      </c>
      <c r="P624" s="401">
        <v>23.874488403819917</v>
      </c>
      <c r="Q624" s="400">
        <v>50</v>
      </c>
      <c r="R624" s="400">
        <v>200</v>
      </c>
      <c r="S624" s="401">
        <v>25</v>
      </c>
      <c r="T624" s="400">
        <v>825</v>
      </c>
      <c r="U624" s="400">
        <v>3465</v>
      </c>
      <c r="V624" s="401">
        <v>23.809523809523807</v>
      </c>
      <c r="W624" s="402">
        <v>0.31207606160392842</v>
      </c>
      <c r="X624" s="402">
        <v>9.3511724931662599E-2</v>
      </c>
      <c r="Y624" s="402">
        <v>-0.21856433667226582</v>
      </c>
    </row>
    <row r="625" spans="2:25" x14ac:dyDescent="0.15">
      <c r="B625" s="346" t="s">
        <v>7</v>
      </c>
      <c r="C625" s="346" t="s">
        <v>331</v>
      </c>
      <c r="D625" s="346" t="s">
        <v>330</v>
      </c>
      <c r="E625" s="400">
        <v>720</v>
      </c>
      <c r="F625" s="400">
        <v>4790</v>
      </c>
      <c r="G625" s="401">
        <v>15.031315240083506</v>
      </c>
      <c r="H625" s="400">
        <v>45</v>
      </c>
      <c r="I625" s="400">
        <v>370</v>
      </c>
      <c r="J625" s="401">
        <v>12.162162162162163</v>
      </c>
      <c r="K625" s="400">
        <v>670</v>
      </c>
      <c r="L625" s="400">
        <v>4420</v>
      </c>
      <c r="M625" s="401">
        <v>15.158371040723981</v>
      </c>
      <c r="N625" s="400">
        <v>810</v>
      </c>
      <c r="O625" s="400">
        <v>4685</v>
      </c>
      <c r="P625" s="401">
        <v>17.289220917822838</v>
      </c>
      <c r="Q625" s="400">
        <v>55</v>
      </c>
      <c r="R625" s="400">
        <v>285</v>
      </c>
      <c r="S625" s="401">
        <v>19.298245614035086</v>
      </c>
      <c r="T625" s="400">
        <v>755</v>
      </c>
      <c r="U625" s="400">
        <v>4400</v>
      </c>
      <c r="V625" s="401">
        <v>17.15909090909091</v>
      </c>
      <c r="W625" s="402">
        <v>2.2579056777393323</v>
      </c>
      <c r="X625" s="402">
        <v>2.0007198683669287</v>
      </c>
      <c r="Y625" s="402">
        <v>-0.25718580937240354</v>
      </c>
    </row>
    <row r="626" spans="2:25" x14ac:dyDescent="0.15">
      <c r="B626" s="346" t="s">
        <v>7</v>
      </c>
      <c r="C626" s="346" t="s">
        <v>298</v>
      </c>
      <c r="D626" s="346" t="s">
        <v>297</v>
      </c>
      <c r="E626" s="400">
        <v>235</v>
      </c>
      <c r="F626" s="400">
        <v>1510</v>
      </c>
      <c r="G626" s="401">
        <v>15.562913907284766</v>
      </c>
      <c r="H626" s="400">
        <v>0</v>
      </c>
      <c r="I626" s="400">
        <v>0</v>
      </c>
      <c r="J626" s="401" t="s">
        <v>589</v>
      </c>
      <c r="K626" s="400">
        <v>235</v>
      </c>
      <c r="L626" s="400">
        <v>1510</v>
      </c>
      <c r="M626" s="401">
        <v>15.562913907284766</v>
      </c>
      <c r="N626" s="400">
        <v>215</v>
      </c>
      <c r="O626" s="400">
        <v>1490</v>
      </c>
      <c r="P626" s="401">
        <v>14.429530201342283</v>
      </c>
      <c r="Q626" s="400" t="s">
        <v>580</v>
      </c>
      <c r="R626" s="400">
        <v>10</v>
      </c>
      <c r="S626" s="401" t="s">
        <v>580</v>
      </c>
      <c r="T626" s="400">
        <v>210</v>
      </c>
      <c r="U626" s="400">
        <v>1475</v>
      </c>
      <c r="V626" s="401">
        <v>14.237288135593221</v>
      </c>
      <c r="W626" s="402">
        <v>-1.1333837059424834</v>
      </c>
      <c r="X626" s="402">
        <v>-1.3256257716915449</v>
      </c>
      <c r="Y626" s="402">
        <v>-0.19224206574906155</v>
      </c>
    </row>
    <row r="627" spans="2:25" x14ac:dyDescent="0.15">
      <c r="B627" s="346" t="s">
        <v>7</v>
      </c>
      <c r="C627" s="346" t="s">
        <v>90</v>
      </c>
      <c r="D627" s="346" t="s">
        <v>89</v>
      </c>
      <c r="E627" s="400">
        <v>660</v>
      </c>
      <c r="F627" s="400">
        <v>3485</v>
      </c>
      <c r="G627" s="401">
        <v>18.938307030129124</v>
      </c>
      <c r="H627" s="400">
        <v>25</v>
      </c>
      <c r="I627" s="400">
        <v>135</v>
      </c>
      <c r="J627" s="401">
        <v>18.518518518518519</v>
      </c>
      <c r="K627" s="400">
        <v>635</v>
      </c>
      <c r="L627" s="400">
        <v>3345</v>
      </c>
      <c r="M627" s="401">
        <v>18.98355754857997</v>
      </c>
      <c r="N627" s="400">
        <v>700</v>
      </c>
      <c r="O627" s="400">
        <v>3390</v>
      </c>
      <c r="P627" s="401">
        <v>20.64896755162242</v>
      </c>
      <c r="Q627" s="400">
        <v>35</v>
      </c>
      <c r="R627" s="400">
        <v>155</v>
      </c>
      <c r="S627" s="401">
        <v>22.58064516129032</v>
      </c>
      <c r="T627" s="400">
        <v>660</v>
      </c>
      <c r="U627" s="400">
        <v>3235</v>
      </c>
      <c r="V627" s="401">
        <v>20.401854714064914</v>
      </c>
      <c r="W627" s="402">
        <v>1.7106605214932955</v>
      </c>
      <c r="X627" s="402">
        <v>1.4182971654849439</v>
      </c>
      <c r="Y627" s="402">
        <v>-0.29236335600835162</v>
      </c>
    </row>
    <row r="628" spans="2:25" x14ac:dyDescent="0.15">
      <c r="B628" s="346" t="s">
        <v>7</v>
      </c>
      <c r="C628" s="346" t="s">
        <v>300</v>
      </c>
      <c r="D628" s="346" t="s">
        <v>299</v>
      </c>
      <c r="E628" s="400">
        <v>295</v>
      </c>
      <c r="F628" s="400">
        <v>2015</v>
      </c>
      <c r="G628" s="401">
        <v>14.640198511166252</v>
      </c>
      <c r="H628" s="400">
        <v>15</v>
      </c>
      <c r="I628" s="400">
        <v>100</v>
      </c>
      <c r="J628" s="401">
        <v>15</v>
      </c>
      <c r="K628" s="400">
        <v>280</v>
      </c>
      <c r="L628" s="400">
        <v>1915</v>
      </c>
      <c r="M628" s="401">
        <v>14.621409921671018</v>
      </c>
      <c r="N628" s="400">
        <v>310</v>
      </c>
      <c r="O628" s="400">
        <v>1965</v>
      </c>
      <c r="P628" s="401">
        <v>15.776081424936386</v>
      </c>
      <c r="Q628" s="400">
        <v>35</v>
      </c>
      <c r="R628" s="400">
        <v>160</v>
      </c>
      <c r="S628" s="401">
        <v>21.875</v>
      </c>
      <c r="T628" s="400">
        <v>275</v>
      </c>
      <c r="U628" s="400">
        <v>1810</v>
      </c>
      <c r="V628" s="401">
        <v>15.193370165745856</v>
      </c>
      <c r="W628" s="402">
        <v>1.1358829137701338</v>
      </c>
      <c r="X628" s="402">
        <v>0.57196024407483748</v>
      </c>
      <c r="Y628" s="402">
        <v>-0.56392266969529636</v>
      </c>
    </row>
    <row r="629" spans="2:25" x14ac:dyDescent="0.15">
      <c r="B629" s="346" t="s">
        <v>7</v>
      </c>
      <c r="C629" s="346" t="s">
        <v>170</v>
      </c>
      <c r="D629" s="346" t="s">
        <v>169</v>
      </c>
      <c r="E629" s="400">
        <v>955</v>
      </c>
      <c r="F629" s="400">
        <v>3230</v>
      </c>
      <c r="G629" s="401">
        <v>29.566563467492262</v>
      </c>
      <c r="H629" s="400">
        <v>60</v>
      </c>
      <c r="I629" s="400">
        <v>200</v>
      </c>
      <c r="J629" s="401">
        <v>30</v>
      </c>
      <c r="K629" s="400">
        <v>895</v>
      </c>
      <c r="L629" s="400">
        <v>3030</v>
      </c>
      <c r="M629" s="401">
        <v>29.53795379537954</v>
      </c>
      <c r="N629" s="400">
        <v>765</v>
      </c>
      <c r="O629" s="400">
        <v>2820</v>
      </c>
      <c r="P629" s="401">
        <v>27.127659574468083</v>
      </c>
      <c r="Q629" s="400">
        <v>25</v>
      </c>
      <c r="R629" s="400">
        <v>100</v>
      </c>
      <c r="S629" s="401">
        <v>25</v>
      </c>
      <c r="T629" s="400">
        <v>740</v>
      </c>
      <c r="U629" s="400">
        <v>2720</v>
      </c>
      <c r="V629" s="401">
        <v>27.205882352941174</v>
      </c>
      <c r="W629" s="402">
        <v>-2.4389038930241789</v>
      </c>
      <c r="X629" s="402">
        <v>-2.3320714424383659</v>
      </c>
      <c r="Y629" s="402">
        <v>0.10683245058581292</v>
      </c>
    </row>
    <row r="630" spans="2:25" x14ac:dyDescent="0.15">
      <c r="B630" s="346" t="s">
        <v>7</v>
      </c>
      <c r="C630" s="346" t="s">
        <v>172</v>
      </c>
      <c r="D630" s="346" t="s">
        <v>171</v>
      </c>
      <c r="E630" s="400" t="s">
        <v>579</v>
      </c>
      <c r="F630" s="400" t="s">
        <v>579</v>
      </c>
      <c r="G630" s="401" t="s">
        <v>579</v>
      </c>
      <c r="H630" s="400" t="s">
        <v>579</v>
      </c>
      <c r="I630" s="400" t="s">
        <v>579</v>
      </c>
      <c r="J630" s="401" t="s">
        <v>579</v>
      </c>
      <c r="K630" s="400" t="s">
        <v>579</v>
      </c>
      <c r="L630" s="400" t="s">
        <v>579</v>
      </c>
      <c r="M630" s="401" t="s">
        <v>579</v>
      </c>
      <c r="N630" s="400" t="s">
        <v>579</v>
      </c>
      <c r="O630" s="400" t="s">
        <v>579</v>
      </c>
      <c r="P630" s="401" t="s">
        <v>579</v>
      </c>
      <c r="Q630" s="400" t="s">
        <v>579</v>
      </c>
      <c r="R630" s="400" t="s">
        <v>579</v>
      </c>
      <c r="S630" s="401" t="s">
        <v>579</v>
      </c>
      <c r="T630" s="400" t="s">
        <v>579</v>
      </c>
      <c r="U630" s="400" t="s">
        <v>579</v>
      </c>
      <c r="V630" s="401" t="s">
        <v>579</v>
      </c>
      <c r="W630" s="402" t="s">
        <v>579</v>
      </c>
      <c r="X630" s="402" t="s">
        <v>579</v>
      </c>
      <c r="Y630" s="402" t="s">
        <v>579</v>
      </c>
    </row>
    <row r="631" spans="2:25" x14ac:dyDescent="0.15">
      <c r="B631" s="346" t="s">
        <v>7</v>
      </c>
      <c r="C631" s="346" t="s">
        <v>122</v>
      </c>
      <c r="D631" s="346" t="s">
        <v>121</v>
      </c>
      <c r="E631" s="400">
        <v>295</v>
      </c>
      <c r="F631" s="400">
        <v>1930</v>
      </c>
      <c r="G631" s="401">
        <v>15.284974093264248</v>
      </c>
      <c r="H631" s="400">
        <v>205</v>
      </c>
      <c r="I631" s="400">
        <v>1410</v>
      </c>
      <c r="J631" s="401">
        <v>14.539007092198581</v>
      </c>
      <c r="K631" s="400">
        <v>95</v>
      </c>
      <c r="L631" s="400">
        <v>520</v>
      </c>
      <c r="M631" s="401">
        <v>18.269230769230766</v>
      </c>
      <c r="N631" s="400">
        <v>155</v>
      </c>
      <c r="O631" s="400">
        <v>710</v>
      </c>
      <c r="P631" s="401">
        <v>21.830985915492956</v>
      </c>
      <c r="Q631" s="400">
        <v>50</v>
      </c>
      <c r="R631" s="400">
        <v>230</v>
      </c>
      <c r="S631" s="401">
        <v>21.739130434782609</v>
      </c>
      <c r="T631" s="400">
        <v>105</v>
      </c>
      <c r="U631" s="400">
        <v>480</v>
      </c>
      <c r="V631" s="401">
        <v>21.875</v>
      </c>
      <c r="W631" s="402">
        <v>6.5460118222287083</v>
      </c>
      <c r="X631" s="402">
        <v>3.6057692307692335</v>
      </c>
      <c r="Y631" s="402">
        <v>-2.9402425914594748</v>
      </c>
    </row>
    <row r="632" spans="2:25" ht="6" customHeight="1" thickBot="1" x14ac:dyDescent="0.2">
      <c r="B632" s="359"/>
      <c r="C632" s="359"/>
      <c r="D632" s="359"/>
      <c r="E632" s="359"/>
      <c r="F632" s="359"/>
      <c r="G632" s="359"/>
      <c r="H632" s="359"/>
      <c r="I632" s="359"/>
      <c r="J632" s="359"/>
      <c r="K632" s="359"/>
      <c r="L632" s="359"/>
      <c r="M632" s="359"/>
      <c r="N632" s="359"/>
      <c r="O632" s="359"/>
      <c r="P632" s="359"/>
      <c r="Q632" s="359"/>
      <c r="R632" s="359"/>
      <c r="S632" s="359"/>
      <c r="T632" s="359"/>
      <c r="U632" s="359"/>
      <c r="V632" s="359"/>
      <c r="W632" s="359"/>
      <c r="X632" s="359"/>
      <c r="Y632" s="359"/>
    </row>
    <row r="634" spans="2:25" x14ac:dyDescent="0.15">
      <c r="B634" s="346" t="s">
        <v>332</v>
      </c>
    </row>
    <row r="635" spans="2:25" x14ac:dyDescent="0.15">
      <c r="B635" s="439" t="s">
        <v>591</v>
      </c>
      <c r="C635" s="439"/>
      <c r="D635" s="439"/>
      <c r="E635" s="439"/>
      <c r="F635" s="439"/>
      <c r="G635" s="439"/>
      <c r="H635" s="439"/>
      <c r="I635" s="439"/>
      <c r="J635" s="439"/>
      <c r="K635" s="439"/>
      <c r="L635" s="439"/>
      <c r="M635" s="439"/>
      <c r="N635" s="439"/>
      <c r="O635" s="439"/>
      <c r="P635" s="439"/>
      <c r="Q635" s="439"/>
      <c r="R635" s="439"/>
      <c r="S635" s="439"/>
      <c r="T635" s="439"/>
      <c r="U635" s="439"/>
      <c r="V635" s="439"/>
      <c r="W635" s="439"/>
      <c r="X635" s="439"/>
    </row>
    <row r="636" spans="2:25" x14ac:dyDescent="0.15">
      <c r="B636" s="439" t="s">
        <v>586</v>
      </c>
      <c r="C636" s="439"/>
      <c r="D636" s="439"/>
      <c r="E636" s="439"/>
      <c r="F636" s="439"/>
      <c r="G636" s="439"/>
      <c r="H636" s="439"/>
      <c r="I636" s="439"/>
      <c r="J636" s="439"/>
      <c r="K636" s="439"/>
      <c r="L636" s="439"/>
      <c r="M636" s="439"/>
      <c r="N636" s="439"/>
      <c r="O636" s="439"/>
      <c r="P636" s="439"/>
      <c r="Q636" s="439"/>
      <c r="R636" s="439"/>
      <c r="S636" s="439"/>
      <c r="T636" s="439"/>
      <c r="U636" s="439"/>
      <c r="V636" s="439"/>
      <c r="W636" s="439"/>
      <c r="X636" s="439"/>
    </row>
    <row r="637" spans="2:25" x14ac:dyDescent="0.15">
      <c r="B637" s="439" t="s">
        <v>628</v>
      </c>
      <c r="C637" s="439"/>
      <c r="D637" s="439"/>
      <c r="E637" s="439"/>
      <c r="F637" s="439"/>
      <c r="G637" s="439"/>
      <c r="H637" s="439"/>
      <c r="I637" s="439"/>
      <c r="J637" s="439"/>
      <c r="K637" s="439"/>
      <c r="L637" s="439"/>
      <c r="M637" s="439"/>
      <c r="N637" s="439"/>
      <c r="O637" s="439"/>
      <c r="P637" s="439"/>
      <c r="Q637" s="439"/>
      <c r="R637" s="439"/>
      <c r="S637" s="439"/>
      <c r="T637" s="439"/>
      <c r="U637" s="439"/>
      <c r="V637" s="439"/>
      <c r="W637" s="439"/>
      <c r="X637" s="439"/>
    </row>
    <row r="638" spans="2:25" x14ac:dyDescent="0.15">
      <c r="B638" s="446" t="s">
        <v>593</v>
      </c>
      <c r="C638" s="446"/>
      <c r="D638" s="446"/>
      <c r="E638" s="446"/>
      <c r="F638" s="446"/>
      <c r="G638" s="446"/>
      <c r="H638" s="446"/>
      <c r="I638" s="446"/>
      <c r="J638" s="446"/>
      <c r="K638" s="446"/>
      <c r="L638" s="446"/>
      <c r="M638" s="446"/>
      <c r="N638" s="446"/>
      <c r="O638" s="446"/>
      <c r="P638" s="446"/>
      <c r="Q638" s="446"/>
      <c r="R638" s="446"/>
      <c r="S638" s="446"/>
      <c r="T638" s="446"/>
      <c r="U638" s="446"/>
      <c r="V638" s="446"/>
      <c r="W638" s="446"/>
      <c r="X638" s="446"/>
    </row>
    <row r="639" spans="2:25" x14ac:dyDescent="0.15">
      <c r="B639" s="446" t="s">
        <v>629</v>
      </c>
      <c r="C639" s="446"/>
      <c r="D639" s="446"/>
      <c r="E639" s="446"/>
      <c r="F639" s="446"/>
      <c r="G639" s="446"/>
      <c r="H639" s="446"/>
      <c r="I639" s="446"/>
      <c r="J639" s="446"/>
      <c r="K639" s="446"/>
      <c r="L639" s="446"/>
      <c r="M639" s="446"/>
      <c r="N639" s="446"/>
      <c r="O639" s="446"/>
      <c r="P639" s="446"/>
      <c r="Q639" s="446"/>
      <c r="R639" s="446"/>
      <c r="S639" s="446"/>
      <c r="T639" s="446"/>
      <c r="U639" s="446"/>
      <c r="V639" s="446"/>
      <c r="W639" s="446"/>
      <c r="X639" s="446"/>
    </row>
    <row r="640" spans="2:25" x14ac:dyDescent="0.15">
      <c r="B640" s="446" t="s">
        <v>630</v>
      </c>
      <c r="C640" s="446"/>
      <c r="D640" s="446"/>
      <c r="E640" s="446"/>
      <c r="F640" s="446"/>
      <c r="G640" s="446"/>
      <c r="H640" s="446"/>
      <c r="I640" s="446"/>
      <c r="J640" s="446"/>
      <c r="K640" s="446"/>
      <c r="L640" s="446"/>
      <c r="M640" s="446"/>
      <c r="N640" s="446"/>
      <c r="O640" s="446"/>
      <c r="P640" s="446"/>
      <c r="Q640" s="446"/>
      <c r="R640" s="446"/>
      <c r="S640" s="446"/>
      <c r="T640" s="446"/>
      <c r="U640" s="446"/>
      <c r="V640" s="446"/>
      <c r="W640" s="446"/>
      <c r="X640" s="446"/>
    </row>
    <row r="641" spans="2:24" ht="14" x14ac:dyDescent="0.15">
      <c r="B641" s="168" t="s">
        <v>671</v>
      </c>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row>
    <row r="642" spans="2:24" x14ac:dyDescent="0.15">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row>
    <row r="643" spans="2:24" x14ac:dyDescent="0.15">
      <c r="B643" s="447" t="s">
        <v>333</v>
      </c>
      <c r="C643" s="447"/>
      <c r="D643" s="447"/>
      <c r="E643" s="447"/>
      <c r="F643" s="447"/>
      <c r="G643" s="447"/>
      <c r="H643" s="447"/>
      <c r="I643" s="447"/>
      <c r="J643" s="447"/>
      <c r="K643" s="447"/>
      <c r="L643" s="447"/>
      <c r="M643" s="447"/>
      <c r="N643" s="447"/>
      <c r="O643" s="447"/>
      <c r="P643" s="263"/>
      <c r="Q643" s="91"/>
      <c r="R643" s="91"/>
      <c r="S643" s="91"/>
      <c r="T643" s="91"/>
      <c r="U643" s="91"/>
      <c r="V643" s="91"/>
      <c r="W643" s="91"/>
      <c r="X643" s="91"/>
    </row>
    <row r="644" spans="2:24" x14ac:dyDescent="0.15">
      <c r="B644" s="438" t="s">
        <v>653</v>
      </c>
      <c r="C644" s="438"/>
      <c r="D644" s="438"/>
      <c r="E644" s="438"/>
      <c r="F644" s="438"/>
      <c r="G644" s="438"/>
      <c r="H644" s="438"/>
      <c r="I644" s="438"/>
      <c r="J644" s="438"/>
      <c r="K644" s="438"/>
      <c r="L644" s="438"/>
      <c r="M644" s="438"/>
      <c r="N644" s="223"/>
      <c r="O644" s="223"/>
      <c r="P644" s="264"/>
      <c r="Q644" s="91"/>
      <c r="R644" s="91"/>
      <c r="S644" s="91"/>
      <c r="T644" s="91"/>
      <c r="U644" s="91"/>
      <c r="V644" s="91"/>
      <c r="W644" s="91"/>
      <c r="X644" s="91"/>
    </row>
  </sheetData>
  <mergeCells count="16">
    <mergeCell ref="B639:X639"/>
    <mergeCell ref="B640:X640"/>
    <mergeCell ref="B643:O643"/>
    <mergeCell ref="B644:M644"/>
    <mergeCell ref="T14:V14"/>
    <mergeCell ref="W14:Y14"/>
    <mergeCell ref="B635:X635"/>
    <mergeCell ref="B636:X636"/>
    <mergeCell ref="B637:X637"/>
    <mergeCell ref="B638:X638"/>
    <mergeCell ref="Q14:S14"/>
    <mergeCell ref="B11:J11"/>
    <mergeCell ref="E14:G14"/>
    <mergeCell ref="H14:J14"/>
    <mergeCell ref="K14:M14"/>
    <mergeCell ref="N14:P14"/>
  </mergeCells>
  <hyperlinks>
    <hyperlink ref="B6" location="Contents!A1" display="Return to Contents" xr:uid="{DA378EAF-E290-4616-BC83-703F6E343776}"/>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913C-4C76-4D0D-A650-5AD47ADB0EA9}">
  <dimension ref="B1:O40"/>
  <sheetViews>
    <sheetView workbookViewId="0">
      <selection activeCell="B1" sqref="B1"/>
    </sheetView>
  </sheetViews>
  <sheetFormatPr baseColWidth="10" defaultColWidth="8.6640625" defaultRowHeight="13" x14ac:dyDescent="0.15"/>
  <cols>
    <col min="1" max="1" width="2.33203125" style="91" customWidth="1"/>
    <col min="2" max="2" width="27.1640625" style="91" customWidth="1"/>
    <col min="3" max="3" width="12.6640625" style="91" customWidth="1"/>
    <col min="4" max="4" width="13.83203125" style="91" customWidth="1"/>
    <col min="5" max="6" width="12.6640625" style="91" customWidth="1"/>
    <col min="7" max="7" width="13.6640625" style="91" customWidth="1"/>
    <col min="8" max="8" width="12.6640625" style="91" customWidth="1"/>
    <col min="9" max="9" width="3.1640625" style="91" customWidth="1"/>
    <col min="10" max="15" width="12.6640625" style="91" customWidth="1"/>
    <col min="16" max="16384" width="8.6640625" style="91"/>
  </cols>
  <sheetData>
    <row r="1" spans="2:15" s="367" customFormat="1" x14ac:dyDescent="0.15"/>
    <row r="2" spans="2:15" s="367" customFormat="1" x14ac:dyDescent="0.15"/>
    <row r="3" spans="2:15" s="367" customFormat="1" x14ac:dyDescent="0.15"/>
    <row r="4" spans="2:15" s="367" customFormat="1" x14ac:dyDescent="0.15"/>
    <row r="5" spans="2:15" s="367" customFormat="1" x14ac:dyDescent="0.15"/>
    <row r="6" spans="2:15" s="19" customFormat="1" ht="21" customHeight="1" x14ac:dyDescent="0.15">
      <c r="B6" s="366" t="s">
        <v>648</v>
      </c>
    </row>
    <row r="7" spans="2:15" ht="16" x14ac:dyDescent="0.2">
      <c r="B7" s="307" t="s">
        <v>565</v>
      </c>
    </row>
    <row r="8" spans="2:15" ht="14" thickBot="1" x14ac:dyDescent="0.2"/>
    <row r="9" spans="2:15" ht="14" x14ac:dyDescent="0.15">
      <c r="B9" s="309" t="s">
        <v>491</v>
      </c>
      <c r="C9" s="149"/>
      <c r="D9" s="149"/>
      <c r="E9" s="149"/>
      <c r="F9" s="149"/>
      <c r="G9" s="149"/>
      <c r="H9" s="149"/>
      <c r="I9" s="149"/>
      <c r="J9" s="149"/>
      <c r="K9" s="310"/>
    </row>
    <row r="10" spans="2:15" ht="70.25" customHeight="1" thickBot="1" x14ac:dyDescent="0.2">
      <c r="B10" s="475" t="s">
        <v>566</v>
      </c>
      <c r="C10" s="476"/>
      <c r="D10" s="476"/>
      <c r="E10" s="476"/>
      <c r="F10" s="476"/>
      <c r="G10" s="476"/>
      <c r="H10" s="476"/>
      <c r="I10" s="476"/>
      <c r="J10" s="476"/>
      <c r="K10" s="477"/>
    </row>
    <row r="11" spans="2:15" ht="14" thickBot="1" x14ac:dyDescent="0.2"/>
    <row r="12" spans="2:15" ht="23.25" customHeight="1" x14ac:dyDescent="0.15">
      <c r="B12" s="149"/>
      <c r="C12" s="473" t="s">
        <v>335</v>
      </c>
      <c r="D12" s="473"/>
      <c r="E12" s="473"/>
      <c r="F12" s="473"/>
      <c r="G12" s="473"/>
      <c r="H12" s="473"/>
      <c r="I12" s="361"/>
      <c r="J12" s="473" t="s">
        <v>334</v>
      </c>
      <c r="K12" s="473"/>
      <c r="L12" s="473"/>
      <c r="M12" s="473"/>
      <c r="N12" s="473"/>
      <c r="O12" s="473"/>
    </row>
    <row r="13" spans="2:15" ht="29.25" customHeight="1" x14ac:dyDescent="0.15">
      <c r="B13" s="325"/>
      <c r="C13" s="495" t="s">
        <v>2</v>
      </c>
      <c r="D13" s="495"/>
      <c r="E13" s="495" t="s">
        <v>640</v>
      </c>
      <c r="F13" s="495" t="s">
        <v>554</v>
      </c>
      <c r="G13" s="495"/>
      <c r="H13" s="495" t="s">
        <v>641</v>
      </c>
      <c r="I13" s="362"/>
      <c r="J13" s="495" t="s">
        <v>2</v>
      </c>
      <c r="K13" s="495"/>
      <c r="L13" s="495" t="s">
        <v>640</v>
      </c>
      <c r="M13" s="495" t="s">
        <v>554</v>
      </c>
      <c r="N13" s="495"/>
      <c r="O13" s="495" t="s">
        <v>641</v>
      </c>
    </row>
    <row r="14" spans="2:15" ht="28" customHeight="1" thickBot="1" x14ac:dyDescent="0.2">
      <c r="B14" s="313" t="s">
        <v>337</v>
      </c>
      <c r="C14" s="363" t="s">
        <v>387</v>
      </c>
      <c r="D14" s="363" t="s">
        <v>448</v>
      </c>
      <c r="E14" s="474"/>
      <c r="F14" s="363" t="s">
        <v>387</v>
      </c>
      <c r="G14" s="363" t="s">
        <v>448</v>
      </c>
      <c r="H14" s="474"/>
      <c r="I14" s="364"/>
      <c r="J14" s="363" t="s">
        <v>387</v>
      </c>
      <c r="K14" s="363" t="s">
        <v>448</v>
      </c>
      <c r="L14" s="474"/>
      <c r="M14" s="363" t="s">
        <v>387</v>
      </c>
      <c r="N14" s="363" t="s">
        <v>448</v>
      </c>
      <c r="O14" s="474"/>
    </row>
    <row r="15" spans="2:15" x14ac:dyDescent="0.15">
      <c r="B15" s="151" t="s">
        <v>339</v>
      </c>
      <c r="C15" s="403">
        <v>383956</v>
      </c>
      <c r="D15" s="403">
        <v>251877</v>
      </c>
      <c r="E15" s="403">
        <v>-34.399514527706302</v>
      </c>
      <c r="F15" s="403">
        <v>64.226880691588661</v>
      </c>
      <c r="G15" s="403">
        <v>63.052794953313139</v>
      </c>
      <c r="H15" s="404">
        <v>-1.1740857382755223</v>
      </c>
      <c r="I15" s="403"/>
      <c r="J15" s="403">
        <v>384817</v>
      </c>
      <c r="K15" s="403">
        <v>311884</v>
      </c>
      <c r="L15" s="403">
        <v>-18.952645023478688</v>
      </c>
      <c r="M15" s="403">
        <v>64.088207324851894</v>
      </c>
      <c r="N15" s="403">
        <v>63.502315031620441</v>
      </c>
      <c r="O15" s="405">
        <v>-0.58589229323145275</v>
      </c>
    </row>
    <row r="16" spans="2:15" x14ac:dyDescent="0.15">
      <c r="B16" s="360" t="s">
        <v>340</v>
      </c>
      <c r="C16" s="403">
        <v>341273</v>
      </c>
      <c r="D16" s="403">
        <v>223207</v>
      </c>
      <c r="E16" s="403">
        <v>-34.595763508979616</v>
      </c>
      <c r="F16" s="403">
        <v>57.08701063210507</v>
      </c>
      <c r="G16" s="403">
        <v>55.875785415675772</v>
      </c>
      <c r="H16" s="404">
        <v>-1.2112252164292983</v>
      </c>
      <c r="I16" s="403"/>
      <c r="J16" s="403">
        <v>343925</v>
      </c>
      <c r="K16" s="403">
        <v>277531</v>
      </c>
      <c r="L16" s="403">
        <v>-19.304790288580364</v>
      </c>
      <c r="M16" s="403">
        <v>57.277970318878033</v>
      </c>
      <c r="N16" s="403">
        <v>56.507743241207152</v>
      </c>
      <c r="O16" s="405">
        <v>-0.7702270776708815</v>
      </c>
    </row>
    <row r="17" spans="2:15" x14ac:dyDescent="0.15">
      <c r="B17" s="360" t="s">
        <v>341</v>
      </c>
      <c r="C17" s="403">
        <v>1509</v>
      </c>
      <c r="D17" s="403">
        <v>1341</v>
      </c>
      <c r="E17" s="403">
        <v>-11.133200795228626</v>
      </c>
      <c r="F17" s="403">
        <v>0.25242049339926265</v>
      </c>
      <c r="G17" s="403">
        <v>0.33569479560417553</v>
      </c>
      <c r="H17" s="404">
        <v>8.3274302204912887E-2</v>
      </c>
      <c r="I17" s="403"/>
      <c r="J17" s="403">
        <v>1513</v>
      </c>
      <c r="K17" s="403">
        <v>1623</v>
      </c>
      <c r="L17" s="403">
        <v>7.2703238598810227</v>
      </c>
      <c r="M17" s="403">
        <v>0.2519781030528821</v>
      </c>
      <c r="N17" s="403">
        <v>0.33045702022649437</v>
      </c>
      <c r="O17" s="405">
        <v>7.8478917173612273E-2</v>
      </c>
    </row>
    <row r="18" spans="2:15" x14ac:dyDescent="0.15">
      <c r="B18" s="360" t="s">
        <v>342</v>
      </c>
      <c r="C18" s="403">
        <v>41174</v>
      </c>
      <c r="D18" s="403">
        <v>27329</v>
      </c>
      <c r="E18" s="403">
        <v>-33.625588963909259</v>
      </c>
      <c r="F18" s="403">
        <v>6.8874495660843209</v>
      </c>
      <c r="G18" s="403">
        <v>6.8413147420331946</v>
      </c>
      <c r="H18" s="404">
        <v>-4.6134824051126344E-2</v>
      </c>
      <c r="I18" s="403"/>
      <c r="J18" s="403">
        <v>39379</v>
      </c>
      <c r="K18" s="403">
        <v>32730</v>
      </c>
      <c r="L18" s="403">
        <v>-16.884633941948756</v>
      </c>
      <c r="M18" s="403">
        <v>6.558258902920981</v>
      </c>
      <c r="N18" s="403">
        <v>6.6641147701867904</v>
      </c>
      <c r="O18" s="405">
        <v>0.10585586726580942</v>
      </c>
    </row>
    <row r="19" spans="2:15" x14ac:dyDescent="0.15">
      <c r="B19" s="151" t="s">
        <v>343</v>
      </c>
      <c r="C19" s="403">
        <v>31803</v>
      </c>
      <c r="D19" s="403">
        <v>21365</v>
      </c>
      <c r="E19" s="403">
        <v>-32.820803068892864</v>
      </c>
      <c r="F19" s="403">
        <v>5.3198999016413184</v>
      </c>
      <c r="G19" s="403">
        <v>5.3483365459233481</v>
      </c>
      <c r="H19" s="404">
        <v>2.8436644282029633E-2</v>
      </c>
      <c r="I19" s="403"/>
      <c r="J19" s="403">
        <v>28744</v>
      </c>
      <c r="K19" s="403">
        <v>23179</v>
      </c>
      <c r="L19" s="403">
        <v>-19.360562204286115</v>
      </c>
      <c r="M19" s="403">
        <v>4.7870843318916343</v>
      </c>
      <c r="N19" s="403">
        <v>4.7194474872642722</v>
      </c>
      <c r="O19" s="405">
        <v>-6.763684462736208E-2</v>
      </c>
    </row>
    <row r="20" spans="2:15" x14ac:dyDescent="0.15">
      <c r="B20" s="360" t="s">
        <v>344</v>
      </c>
      <c r="C20" s="403">
        <v>7023</v>
      </c>
      <c r="D20" s="403">
        <v>4859</v>
      </c>
      <c r="E20" s="403">
        <v>-30.813042859176988</v>
      </c>
      <c r="F20" s="403">
        <v>1.1747840458204251</v>
      </c>
      <c r="G20" s="403">
        <v>1.2163616792249732</v>
      </c>
      <c r="H20" s="404">
        <v>4.157763340454812E-2</v>
      </c>
      <c r="I20" s="403"/>
      <c r="J20" s="403">
        <v>7146</v>
      </c>
      <c r="K20" s="403">
        <v>5829</v>
      </c>
      <c r="L20" s="403">
        <v>-18.429890848026865</v>
      </c>
      <c r="M20" s="403">
        <v>1.1901094014645708</v>
      </c>
      <c r="N20" s="403">
        <v>1.1868354719040268</v>
      </c>
      <c r="O20" s="405">
        <v>-3.2739295605439533E-3</v>
      </c>
    </row>
    <row r="21" spans="2:15" x14ac:dyDescent="0.15">
      <c r="B21" s="360" t="s">
        <v>345</v>
      </c>
      <c r="C21" s="403">
        <v>4683</v>
      </c>
      <c r="D21" s="403">
        <v>3121</v>
      </c>
      <c r="E21" s="403">
        <v>-33.354687166346366</v>
      </c>
      <c r="F21" s="403">
        <v>0.78335664054920273</v>
      </c>
      <c r="G21" s="403">
        <v>0.7812852028938343</v>
      </c>
      <c r="H21" s="404">
        <v>-2.0714376553684355E-3</v>
      </c>
      <c r="I21" s="403"/>
      <c r="J21" s="403">
        <v>4325</v>
      </c>
      <c r="K21" s="403">
        <v>3705</v>
      </c>
      <c r="L21" s="403">
        <v>-14.335260115606941</v>
      </c>
      <c r="M21" s="403">
        <v>0.72029431308903835</v>
      </c>
      <c r="N21" s="403">
        <v>0.7543704620697238</v>
      </c>
      <c r="O21" s="405">
        <v>3.407614898068545E-2</v>
      </c>
    </row>
    <row r="22" spans="2:15" x14ac:dyDescent="0.15">
      <c r="B22" s="360" t="s">
        <v>346</v>
      </c>
      <c r="C22" s="403">
        <v>7099</v>
      </c>
      <c r="D22" s="403">
        <v>4852</v>
      </c>
      <c r="E22" s="403">
        <v>-31.652345400760673</v>
      </c>
      <c r="F22" s="403">
        <v>1.1874970726582941</v>
      </c>
      <c r="G22" s="403">
        <v>1.214609357398553</v>
      </c>
      <c r="H22" s="404">
        <v>2.7112284740258952E-2</v>
      </c>
      <c r="I22" s="403"/>
      <c r="J22" s="403">
        <v>6225</v>
      </c>
      <c r="K22" s="403">
        <v>5221</v>
      </c>
      <c r="L22" s="403">
        <v>-16.128514056224898</v>
      </c>
      <c r="M22" s="403">
        <v>1.0367241847350899</v>
      </c>
      <c r="N22" s="403">
        <v>1.0630413447951492</v>
      </c>
      <c r="O22" s="405">
        <v>2.6317160060059352E-2</v>
      </c>
    </row>
    <row r="23" spans="2:15" x14ac:dyDescent="0.15">
      <c r="B23" s="360" t="s">
        <v>347</v>
      </c>
      <c r="C23" s="403">
        <v>12998</v>
      </c>
      <c r="D23" s="403">
        <v>8533</v>
      </c>
      <c r="E23" s="403">
        <v>-34.351438682874289</v>
      </c>
      <c r="F23" s="403">
        <v>2.1742621426133968</v>
      </c>
      <c r="G23" s="403">
        <v>2.1360803064059879</v>
      </c>
      <c r="H23" s="404">
        <v>-3.8181836207408892E-2</v>
      </c>
      <c r="I23" s="403"/>
      <c r="J23" s="403">
        <v>11048</v>
      </c>
      <c r="K23" s="403">
        <v>8424</v>
      </c>
      <c r="L23" s="403">
        <v>-23.750905141202029</v>
      </c>
      <c r="M23" s="403">
        <v>1.8399564326029354</v>
      </c>
      <c r="N23" s="403">
        <v>1.7152002084953721</v>
      </c>
      <c r="O23" s="405">
        <v>-0.12475622410756326</v>
      </c>
    </row>
    <row r="24" spans="2:15" x14ac:dyDescent="0.15">
      <c r="B24" s="151" t="s">
        <v>348</v>
      </c>
      <c r="C24" s="403">
        <v>58069</v>
      </c>
      <c r="D24" s="403">
        <v>36778</v>
      </c>
      <c r="E24" s="403">
        <v>-36.665001980402621</v>
      </c>
      <c r="F24" s="403">
        <v>9.7135888874763303</v>
      </c>
      <c r="G24" s="403">
        <v>9.206698876010714</v>
      </c>
      <c r="H24" s="404">
        <v>-0.5068900114656163</v>
      </c>
      <c r="I24" s="403"/>
      <c r="J24" s="403">
        <v>58007</v>
      </c>
      <c r="K24" s="403">
        <v>49300</v>
      </c>
      <c r="L24" s="403">
        <v>-15.010257382729675</v>
      </c>
      <c r="M24" s="403">
        <v>9.6606039813539528</v>
      </c>
      <c r="N24" s="403">
        <v>10.037911951427093</v>
      </c>
      <c r="O24" s="405">
        <v>0.3773079700731401</v>
      </c>
    </row>
    <row r="25" spans="2:15" x14ac:dyDescent="0.15">
      <c r="B25" s="360" t="s">
        <v>349</v>
      </c>
      <c r="C25" s="403">
        <v>16823</v>
      </c>
      <c r="D25" s="403">
        <v>11601</v>
      </c>
      <c r="E25" s="403">
        <v>-31.040836949414498</v>
      </c>
      <c r="F25" s="403">
        <v>2.8140954012298178</v>
      </c>
      <c r="G25" s="403">
        <v>2.904097929756928</v>
      </c>
      <c r="H25" s="404">
        <v>9.0002528527110215E-2</v>
      </c>
      <c r="I25" s="403"/>
      <c r="J25" s="403">
        <v>15295</v>
      </c>
      <c r="K25" s="403">
        <v>13604</v>
      </c>
      <c r="L25" s="403">
        <v>-11.05590062111801</v>
      </c>
      <c r="M25" s="403">
        <v>2.547260466750715</v>
      </c>
      <c r="N25" s="403">
        <v>2.7698935940611396</v>
      </c>
      <c r="O25" s="405">
        <v>0.22263312731042451</v>
      </c>
    </row>
    <row r="26" spans="2:15" x14ac:dyDescent="0.15">
      <c r="B26" s="360" t="s">
        <v>350</v>
      </c>
      <c r="C26" s="403">
        <v>22552</v>
      </c>
      <c r="D26" s="403">
        <v>13149</v>
      </c>
      <c r="E26" s="403">
        <v>-41.694749911316066</v>
      </c>
      <c r="F26" s="403">
        <v>3.7724234374686354</v>
      </c>
      <c r="G26" s="403">
        <v>3.291611385085238</v>
      </c>
      <c r="H26" s="404">
        <v>-0.48081205238339741</v>
      </c>
      <c r="I26" s="403"/>
      <c r="J26" s="403">
        <v>23583</v>
      </c>
      <c r="K26" s="403">
        <v>18941</v>
      </c>
      <c r="L26" s="403">
        <v>-19.6836704405716</v>
      </c>
      <c r="M26" s="403">
        <v>3.9275608752783331</v>
      </c>
      <c r="N26" s="403">
        <v>3.8565535552125878</v>
      </c>
      <c r="O26" s="405">
        <v>-7.1007320065745283E-2</v>
      </c>
    </row>
    <row r="27" spans="2:15" x14ac:dyDescent="0.15">
      <c r="B27" s="360" t="s">
        <v>351</v>
      </c>
      <c r="C27" s="403">
        <v>8030</v>
      </c>
      <c r="D27" s="403">
        <v>4812</v>
      </c>
      <c r="E27" s="403">
        <v>-40.074719800747197</v>
      </c>
      <c r="F27" s="403">
        <v>1.3432316514221863</v>
      </c>
      <c r="G27" s="403">
        <v>1.2045960898190102</v>
      </c>
      <c r="H27" s="404">
        <v>-0.13863556160317603</v>
      </c>
      <c r="I27" s="403"/>
      <c r="J27" s="403">
        <v>8560</v>
      </c>
      <c r="K27" s="403">
        <v>7793</v>
      </c>
      <c r="L27" s="403">
        <v>-8.9602803738317753</v>
      </c>
      <c r="M27" s="403">
        <v>1.4255998427843164</v>
      </c>
      <c r="N27" s="403">
        <v>1.5867230798675729</v>
      </c>
      <c r="O27" s="405">
        <v>0.16112323708325649</v>
      </c>
    </row>
    <row r="28" spans="2:15" x14ac:dyDescent="0.15">
      <c r="B28" s="360" t="s">
        <v>352</v>
      </c>
      <c r="C28" s="403">
        <v>10664</v>
      </c>
      <c r="D28" s="403">
        <v>7216</v>
      </c>
      <c r="E28" s="403">
        <v>-32.33308327081771</v>
      </c>
      <c r="F28" s="403">
        <v>1.7838383973556904</v>
      </c>
      <c r="G28" s="403">
        <v>1.8063934713495382</v>
      </c>
      <c r="H28" s="404">
        <v>2.2555073993847818E-2</v>
      </c>
      <c r="I28" s="403"/>
      <c r="J28" s="403">
        <v>10569</v>
      </c>
      <c r="K28" s="403">
        <v>8962</v>
      </c>
      <c r="L28" s="403">
        <v>-15.204844356135872</v>
      </c>
      <c r="M28" s="403">
        <v>1.7601827965405887</v>
      </c>
      <c r="N28" s="403">
        <v>1.8247417222857936</v>
      </c>
      <c r="O28" s="405">
        <v>6.4558925745204832E-2</v>
      </c>
    </row>
    <row r="29" spans="2:15" x14ac:dyDescent="0.15">
      <c r="B29" s="151" t="s">
        <v>353</v>
      </c>
      <c r="C29" s="403">
        <v>26017</v>
      </c>
      <c r="D29" s="403">
        <v>17407</v>
      </c>
      <c r="E29" s="403">
        <v>-33.093746396586845</v>
      </c>
      <c r="F29" s="403">
        <v>4.352037095274099</v>
      </c>
      <c r="G29" s="403">
        <v>4.3575237189275793</v>
      </c>
      <c r="H29" s="404">
        <v>5.4866236534802937E-3</v>
      </c>
      <c r="I29" s="403"/>
      <c r="J29" s="403">
        <v>29930</v>
      </c>
      <c r="K29" s="403">
        <v>25114</v>
      </c>
      <c r="L29" s="403">
        <v>-16.090878717006351</v>
      </c>
      <c r="M29" s="403">
        <v>4.9846031886138533</v>
      </c>
      <c r="N29" s="403">
        <v>5.1134304411387426</v>
      </c>
      <c r="O29" s="405">
        <v>0.12882725252488925</v>
      </c>
    </row>
    <row r="30" spans="2:15" x14ac:dyDescent="0.15">
      <c r="B30" s="360" t="s">
        <v>354</v>
      </c>
      <c r="C30" s="403">
        <v>4501</v>
      </c>
      <c r="D30" s="403">
        <v>2983</v>
      </c>
      <c r="E30" s="403">
        <v>-33.725838702510558</v>
      </c>
      <c r="F30" s="403">
        <v>0.75291228680588551</v>
      </c>
      <c r="G30" s="403">
        <v>0.74673942974441132</v>
      </c>
      <c r="H30" s="404">
        <v>-6.1728570614741907E-3</v>
      </c>
      <c r="I30" s="403"/>
      <c r="J30" s="403">
        <v>5719</v>
      </c>
      <c r="K30" s="403">
        <v>4530</v>
      </c>
      <c r="L30" s="403">
        <v>-20.790347962930579</v>
      </c>
      <c r="M30" s="403">
        <v>0.95245391365461518</v>
      </c>
      <c r="N30" s="403">
        <v>0.92234769046581599</v>
      </c>
      <c r="O30" s="405">
        <v>-3.0106223188799186E-2</v>
      </c>
    </row>
    <row r="31" spans="2:15" x14ac:dyDescent="0.15">
      <c r="B31" s="360" t="s">
        <v>355</v>
      </c>
      <c r="C31" s="403">
        <v>16407</v>
      </c>
      <c r="D31" s="403">
        <v>10789</v>
      </c>
      <c r="E31" s="403">
        <v>-34.241482294142742</v>
      </c>
      <c r="F31" s="403">
        <v>2.7445083069593785</v>
      </c>
      <c r="G31" s="403">
        <v>2.7008285978922073</v>
      </c>
      <c r="H31" s="404">
        <v>-4.3679709067171224E-2</v>
      </c>
      <c r="I31" s="403"/>
      <c r="J31" s="403">
        <v>18503</v>
      </c>
      <c r="K31" s="403">
        <v>14823</v>
      </c>
      <c r="L31" s="403">
        <v>-19.888666702696856</v>
      </c>
      <c r="M31" s="403">
        <v>3.081527323719417</v>
      </c>
      <c r="N31" s="403">
        <v>3.0180926745639716</v>
      </c>
      <c r="O31" s="405">
        <v>-6.3434649155445388E-2</v>
      </c>
    </row>
    <row r="32" spans="2:15" x14ac:dyDescent="0.15">
      <c r="B32" s="360" t="s">
        <v>356</v>
      </c>
      <c r="C32" s="403">
        <v>5109</v>
      </c>
      <c r="D32" s="403">
        <v>3635</v>
      </c>
      <c r="E32" s="403">
        <v>-28.851047171657861</v>
      </c>
      <c r="F32" s="403">
        <v>0.85461650150883561</v>
      </c>
      <c r="G32" s="403">
        <v>0.90995569129096054</v>
      </c>
      <c r="H32" s="404">
        <v>5.5339189782124931E-2</v>
      </c>
      <c r="I32" s="403"/>
      <c r="J32" s="403">
        <v>5708</v>
      </c>
      <c r="K32" s="403">
        <v>5761</v>
      </c>
      <c r="L32" s="403">
        <v>0.92852137351087105</v>
      </c>
      <c r="M32" s="403">
        <v>0.95062195123982229</v>
      </c>
      <c r="N32" s="403">
        <v>1.1729900761089551</v>
      </c>
      <c r="O32" s="405">
        <v>0.22236812486913282</v>
      </c>
    </row>
    <row r="33" spans="2:15" x14ac:dyDescent="0.15">
      <c r="B33" s="151" t="s">
        <v>357</v>
      </c>
      <c r="C33" s="403">
        <v>2532</v>
      </c>
      <c r="D33" s="403">
        <v>1606</v>
      </c>
      <c r="E33" s="403">
        <v>-36.571879936808848</v>
      </c>
      <c r="F33" s="403">
        <v>0.42354452570373297</v>
      </c>
      <c r="G33" s="403">
        <v>0.40203269331864722</v>
      </c>
      <c r="H33" s="404">
        <v>-2.151183238508575E-2</v>
      </c>
      <c r="I33" s="403"/>
      <c r="J33" s="403">
        <v>2308</v>
      </c>
      <c r="K33" s="403">
        <v>1916</v>
      </c>
      <c r="L33" s="403">
        <v>-16.984402079722706</v>
      </c>
      <c r="M33" s="403">
        <v>0.38437902303109839</v>
      </c>
      <c r="N33" s="403">
        <v>0.39011438740231869</v>
      </c>
      <c r="O33" s="405">
        <v>5.7353643712202973E-3</v>
      </c>
    </row>
    <row r="34" spans="2:15" x14ac:dyDescent="0.15">
      <c r="B34" s="91" t="s">
        <v>384</v>
      </c>
      <c r="C34" s="403">
        <v>13305</v>
      </c>
      <c r="D34" s="403">
        <v>9286</v>
      </c>
      <c r="E34" s="403">
        <v>-30.206689214580983</v>
      </c>
      <c r="F34" s="403">
        <v>2.2256160799716298</v>
      </c>
      <c r="G34" s="403">
        <v>2.3245800685908828</v>
      </c>
      <c r="H34" s="404">
        <v>9.896398861925304E-2</v>
      </c>
      <c r="I34" s="403"/>
      <c r="J34" s="403">
        <v>12689</v>
      </c>
      <c r="K34" s="403">
        <v>10704</v>
      </c>
      <c r="L34" s="403">
        <v>-15.643470722673181</v>
      </c>
      <c r="M34" s="403">
        <v>2.1132519164824988</v>
      </c>
      <c r="N34" s="403">
        <v>2.1794281851536637</v>
      </c>
      <c r="O34" s="405">
        <v>6.6176268671164884E-2</v>
      </c>
    </row>
    <row r="35" spans="2:15" x14ac:dyDescent="0.15">
      <c r="B35" s="151" t="s">
        <v>358</v>
      </c>
      <c r="C35" s="403">
        <v>82130</v>
      </c>
      <c r="D35" s="403">
        <v>61151</v>
      </c>
      <c r="E35" s="403">
        <v>-25.543650310483379</v>
      </c>
      <c r="F35" s="403">
        <v>13.738432818344229</v>
      </c>
      <c r="G35" s="403">
        <v>15.30803314391569</v>
      </c>
      <c r="H35" s="404">
        <v>1.5696003255714608</v>
      </c>
      <c r="I35" s="403"/>
      <c r="J35" s="403">
        <v>83954</v>
      </c>
      <c r="K35" s="403">
        <v>69041</v>
      </c>
      <c r="L35" s="403">
        <v>-17.763298949424687</v>
      </c>
      <c r="M35" s="403">
        <v>13.981870233775059</v>
      </c>
      <c r="N35" s="403">
        <v>14.057352515993468</v>
      </c>
      <c r="O35" s="405">
        <v>7.548228221840958E-2</v>
      </c>
    </row>
    <row r="36" spans="2:15" x14ac:dyDescent="0.15">
      <c r="B36" s="91" t="s">
        <v>338</v>
      </c>
      <c r="C36" s="403">
        <v>597812</v>
      </c>
      <c r="D36" s="403">
        <v>399470</v>
      </c>
      <c r="E36" s="403">
        <v>-33.177989066796918</v>
      </c>
      <c r="F36" s="403">
        <v>0</v>
      </c>
      <c r="G36" s="403">
        <v>0</v>
      </c>
      <c r="H36" s="404">
        <v>0</v>
      </c>
      <c r="I36" s="403"/>
      <c r="J36" s="403">
        <v>600449</v>
      </c>
      <c r="K36" s="403">
        <v>491138</v>
      </c>
      <c r="L36" s="403">
        <v>-18.204876683948179</v>
      </c>
      <c r="M36" s="403">
        <v>0</v>
      </c>
      <c r="N36" s="403">
        <v>0</v>
      </c>
      <c r="O36" s="403">
        <v>0</v>
      </c>
    </row>
    <row r="37" spans="2:15" ht="7" customHeight="1" thickBot="1" x14ac:dyDescent="0.2">
      <c r="B37" s="315"/>
      <c r="C37" s="315"/>
      <c r="D37" s="315"/>
      <c r="E37" s="315"/>
      <c r="F37" s="315"/>
      <c r="G37" s="315"/>
      <c r="H37" s="315"/>
      <c r="I37" s="315"/>
      <c r="J37" s="315"/>
      <c r="K37" s="315"/>
      <c r="L37" s="315"/>
      <c r="M37" s="315"/>
      <c r="N37" s="315"/>
      <c r="O37" s="315"/>
    </row>
    <row r="39" spans="2:15" x14ac:dyDescent="0.15">
      <c r="B39" s="447" t="s">
        <v>333</v>
      </c>
      <c r="C39" s="447"/>
      <c r="D39" s="447"/>
      <c r="E39" s="447"/>
      <c r="F39" s="447"/>
      <c r="G39" s="447"/>
      <c r="H39" s="447"/>
      <c r="I39" s="447"/>
      <c r="J39" s="447"/>
      <c r="K39" s="447"/>
      <c r="L39" s="447"/>
      <c r="M39" s="447"/>
      <c r="N39" s="447"/>
      <c r="O39" s="447"/>
    </row>
    <row r="40" spans="2:15" x14ac:dyDescent="0.15">
      <c r="B40" s="438" t="s">
        <v>653</v>
      </c>
      <c r="C40" s="438"/>
      <c r="D40" s="438"/>
      <c r="E40" s="438"/>
      <c r="F40" s="438"/>
      <c r="G40" s="438"/>
      <c r="H40" s="438"/>
      <c r="I40" s="438"/>
      <c r="J40" s="438"/>
      <c r="K40" s="438"/>
      <c r="L40" s="438"/>
      <c r="M40" s="438"/>
      <c r="N40" s="223"/>
      <c r="O40" s="223"/>
    </row>
  </sheetData>
  <mergeCells count="13">
    <mergeCell ref="B39:O39"/>
    <mergeCell ref="B40:M40"/>
    <mergeCell ref="O13:O14"/>
    <mergeCell ref="B10:K10"/>
    <mergeCell ref="C12:H12"/>
    <mergeCell ref="J12:O12"/>
    <mergeCell ref="C13:D13"/>
    <mergeCell ref="E13:E14"/>
    <mergeCell ref="F13:G13"/>
    <mergeCell ref="H13:H14"/>
    <mergeCell ref="J13:K13"/>
    <mergeCell ref="L13:L14"/>
    <mergeCell ref="M13:N13"/>
  </mergeCells>
  <hyperlinks>
    <hyperlink ref="B6" location="Contents!A1" display="Return to Contents" xr:uid="{42299B8C-3FAE-47A0-8A4E-A537BFB04583}"/>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FDD1-1A69-4077-A04F-0BCFE6F9A58F}">
  <dimension ref="B1:O29"/>
  <sheetViews>
    <sheetView workbookViewId="0">
      <selection activeCell="B1" sqref="B1"/>
    </sheetView>
  </sheetViews>
  <sheetFormatPr baseColWidth="10" defaultColWidth="8.6640625" defaultRowHeight="13" x14ac:dyDescent="0.15"/>
  <cols>
    <col min="1" max="1" width="2.33203125" style="91" customWidth="1"/>
    <col min="2" max="2" width="27.1640625" style="91" customWidth="1"/>
    <col min="3" max="3" width="12.6640625" style="91" customWidth="1"/>
    <col min="4" max="4" width="13.83203125" style="91" customWidth="1"/>
    <col min="5" max="8" width="12.6640625" style="91" customWidth="1"/>
    <col min="9" max="9" width="3.1640625" style="91" customWidth="1"/>
    <col min="10" max="15" width="12.6640625" style="91" customWidth="1"/>
    <col min="16" max="16384" width="8.6640625" style="91"/>
  </cols>
  <sheetData>
    <row r="1" spans="2:15" s="367" customFormat="1" x14ac:dyDescent="0.15"/>
    <row r="2" spans="2:15" s="367" customFormat="1" x14ac:dyDescent="0.15"/>
    <row r="3" spans="2:15" s="367" customFormat="1" x14ac:dyDescent="0.15"/>
    <row r="4" spans="2:15" s="367" customFormat="1" x14ac:dyDescent="0.15"/>
    <row r="5" spans="2:15" s="367" customFormat="1" x14ac:dyDescent="0.15"/>
    <row r="6" spans="2:15" s="19" customFormat="1" ht="21" customHeight="1" x14ac:dyDescent="0.15">
      <c r="B6" s="366" t="s">
        <v>648</v>
      </c>
    </row>
    <row r="7" spans="2:15" ht="16" x14ac:dyDescent="0.2">
      <c r="B7" s="307" t="s">
        <v>567</v>
      </c>
    </row>
    <row r="8" spans="2:15" ht="14" thickBot="1" x14ac:dyDescent="0.2"/>
    <row r="9" spans="2:15" ht="14" x14ac:dyDescent="0.15">
      <c r="B9" s="309" t="s">
        <v>491</v>
      </c>
      <c r="C9" s="149"/>
      <c r="D9" s="149"/>
      <c r="E9" s="149"/>
      <c r="F9" s="149"/>
      <c r="G9" s="149"/>
      <c r="H9" s="149"/>
      <c r="I9" s="149"/>
      <c r="J9" s="149"/>
      <c r="K9" s="310"/>
    </row>
    <row r="10" spans="2:15" ht="78.5" customHeight="1" thickBot="1" x14ac:dyDescent="0.2">
      <c r="B10" s="475" t="s">
        <v>568</v>
      </c>
      <c r="C10" s="476"/>
      <c r="D10" s="476"/>
      <c r="E10" s="476"/>
      <c r="F10" s="476"/>
      <c r="G10" s="476"/>
      <c r="H10" s="476"/>
      <c r="I10" s="476"/>
      <c r="J10" s="476"/>
      <c r="K10" s="477"/>
    </row>
    <row r="11" spans="2:15" ht="14" thickBot="1" x14ac:dyDescent="0.2"/>
    <row r="12" spans="2:15" x14ac:dyDescent="0.15">
      <c r="B12" s="149"/>
      <c r="C12" s="473" t="s">
        <v>335</v>
      </c>
      <c r="D12" s="473"/>
      <c r="E12" s="473"/>
      <c r="F12" s="473"/>
      <c r="G12" s="473"/>
      <c r="H12" s="473"/>
      <c r="I12" s="361"/>
      <c r="J12" s="473" t="s">
        <v>334</v>
      </c>
      <c r="K12" s="473"/>
      <c r="L12" s="473"/>
      <c r="M12" s="473"/>
      <c r="N12" s="473"/>
      <c r="O12" s="473"/>
    </row>
    <row r="13" spans="2:15" ht="25.5" customHeight="1" x14ac:dyDescent="0.15">
      <c r="B13" s="325"/>
      <c r="C13" s="495" t="s">
        <v>2</v>
      </c>
      <c r="D13" s="495"/>
      <c r="E13" s="495" t="s">
        <v>640</v>
      </c>
      <c r="F13" s="495" t="s">
        <v>642</v>
      </c>
      <c r="G13" s="495"/>
      <c r="H13" s="495" t="s">
        <v>644</v>
      </c>
      <c r="I13" s="362"/>
      <c r="J13" s="495" t="s">
        <v>2</v>
      </c>
      <c r="K13" s="495"/>
      <c r="L13" s="495" t="s">
        <v>640</v>
      </c>
      <c r="M13" s="495" t="s">
        <v>642</v>
      </c>
      <c r="N13" s="495"/>
      <c r="O13" s="495" t="s">
        <v>644</v>
      </c>
    </row>
    <row r="14" spans="2:15" ht="48.75" customHeight="1" thickBot="1" x14ac:dyDescent="0.2">
      <c r="B14" s="313" t="s">
        <v>643</v>
      </c>
      <c r="C14" s="363" t="s">
        <v>387</v>
      </c>
      <c r="D14" s="363" t="s">
        <v>448</v>
      </c>
      <c r="E14" s="474"/>
      <c r="F14" s="363" t="s">
        <v>387</v>
      </c>
      <c r="G14" s="363" t="s">
        <v>448</v>
      </c>
      <c r="H14" s="474"/>
      <c r="I14" s="364"/>
      <c r="J14" s="363" t="s">
        <v>387</v>
      </c>
      <c r="K14" s="363" t="s">
        <v>448</v>
      </c>
      <c r="L14" s="474"/>
      <c r="M14" s="363" t="s">
        <v>387</v>
      </c>
      <c r="N14" s="363" t="s">
        <v>448</v>
      </c>
      <c r="O14" s="474"/>
    </row>
    <row r="15" spans="2:15" x14ac:dyDescent="0.15">
      <c r="B15" s="91" t="s">
        <v>360</v>
      </c>
      <c r="C15" s="403">
        <v>68294</v>
      </c>
      <c r="D15" s="403">
        <v>44657</v>
      </c>
      <c r="E15" s="403">
        <v>-34.610653937388349</v>
      </c>
      <c r="F15" s="403">
        <v>11.423992827176436</v>
      </c>
      <c r="G15" s="403">
        <v>11.179062257491177</v>
      </c>
      <c r="H15" s="404">
        <v>-0.24493056968525906</v>
      </c>
      <c r="I15" s="403"/>
      <c r="J15" s="403">
        <v>68412</v>
      </c>
      <c r="K15" s="403">
        <v>56486</v>
      </c>
      <c r="L15" s="403">
        <v>-17.432614161258265</v>
      </c>
      <c r="M15" s="403">
        <v>11.393473883710357</v>
      </c>
      <c r="N15" s="403">
        <v>11.50104451294748</v>
      </c>
      <c r="O15" s="405">
        <v>0.10757062923712368</v>
      </c>
    </row>
    <row r="16" spans="2:15" x14ac:dyDescent="0.15">
      <c r="B16" s="91">
        <v>2</v>
      </c>
      <c r="C16" s="403">
        <v>63800</v>
      </c>
      <c r="D16" s="403">
        <v>40891</v>
      </c>
      <c r="E16" s="403">
        <v>-35.907523510971785</v>
      </c>
      <c r="F16" s="403">
        <v>10.672251477052987</v>
      </c>
      <c r="G16" s="403">
        <v>10.236313114877213</v>
      </c>
      <c r="H16" s="404">
        <v>-0.43593836217577397</v>
      </c>
      <c r="I16" s="403"/>
      <c r="J16" s="403">
        <v>66387</v>
      </c>
      <c r="K16" s="403">
        <v>53843</v>
      </c>
      <c r="L16" s="403">
        <v>-18.895265639357106</v>
      </c>
      <c r="M16" s="403">
        <v>11.056226257350749</v>
      </c>
      <c r="N16" s="403">
        <v>10.962906555794909</v>
      </c>
      <c r="O16" s="405">
        <v>-9.331970155584024E-2</v>
      </c>
    </row>
    <row r="17" spans="2:15" x14ac:dyDescent="0.15">
      <c r="B17" s="91">
        <v>3</v>
      </c>
      <c r="C17" s="403">
        <v>62232</v>
      </c>
      <c r="D17" s="403">
        <v>41516</v>
      </c>
      <c r="E17" s="403">
        <v>-33.288340403650849</v>
      </c>
      <c r="F17" s="403">
        <v>10.409961660187484</v>
      </c>
      <c r="G17" s="403">
        <v>10.392770420807571</v>
      </c>
      <c r="H17" s="404">
        <v>-1.7191239379913625E-2</v>
      </c>
      <c r="I17" s="403"/>
      <c r="J17" s="403">
        <v>61468</v>
      </c>
      <c r="K17" s="403">
        <v>51685</v>
      </c>
      <c r="L17" s="403">
        <v>-15.91559836012234</v>
      </c>
      <c r="M17" s="403">
        <v>10.237005973862892</v>
      </c>
      <c r="N17" s="403">
        <v>10.52351884806307</v>
      </c>
      <c r="O17" s="405">
        <v>0.28651287420017724</v>
      </c>
    </row>
    <row r="18" spans="2:15" x14ac:dyDescent="0.15">
      <c r="B18" s="91">
        <v>4</v>
      </c>
      <c r="C18" s="403">
        <v>55759</v>
      </c>
      <c r="D18" s="403">
        <v>41440</v>
      </c>
      <c r="E18" s="403">
        <v>-25.680159256801595</v>
      </c>
      <c r="F18" s="403">
        <v>9.3271797822726867</v>
      </c>
      <c r="G18" s="403">
        <v>10.373745212406439</v>
      </c>
      <c r="H18" s="404">
        <v>1.0465654301337519</v>
      </c>
      <c r="I18" s="403"/>
      <c r="J18" s="403">
        <v>56003</v>
      </c>
      <c r="K18" s="403">
        <v>49292</v>
      </c>
      <c r="L18" s="403">
        <v>-11.983286609645916</v>
      </c>
      <c r="M18" s="403">
        <v>9.3268537377862231</v>
      </c>
      <c r="N18" s="403">
        <v>10.036283081333556</v>
      </c>
      <c r="O18" s="405">
        <v>0.70942934354733289</v>
      </c>
    </row>
    <row r="19" spans="2:15" x14ac:dyDescent="0.15">
      <c r="B19" s="91">
        <v>5</v>
      </c>
      <c r="C19" s="403">
        <v>59626</v>
      </c>
      <c r="D19" s="403">
        <v>39001</v>
      </c>
      <c r="E19" s="403">
        <v>-34.590614832455636</v>
      </c>
      <c r="F19" s="403">
        <v>9.9740386609837213</v>
      </c>
      <c r="G19" s="403">
        <v>9.7631862217438101</v>
      </c>
      <c r="H19" s="404">
        <v>-0.21085243923991115</v>
      </c>
      <c r="I19" s="403"/>
      <c r="J19" s="403">
        <v>59299</v>
      </c>
      <c r="K19" s="403">
        <v>46719</v>
      </c>
      <c r="L19" s="403">
        <v>-21.214523010506081</v>
      </c>
      <c r="M19" s="403">
        <v>9.875776294073269</v>
      </c>
      <c r="N19" s="403">
        <v>9.5123977374994393</v>
      </c>
      <c r="O19" s="405">
        <v>-0.36337855657382967</v>
      </c>
    </row>
    <row r="20" spans="2:15" x14ac:dyDescent="0.15">
      <c r="B20" s="91">
        <v>6</v>
      </c>
      <c r="C20" s="403">
        <v>56370</v>
      </c>
      <c r="D20" s="403">
        <v>39386</v>
      </c>
      <c r="E20" s="403">
        <v>-30.129501507894275</v>
      </c>
      <c r="F20" s="403">
        <v>9.4293858269823971</v>
      </c>
      <c r="G20" s="403">
        <v>9.8595639221969105</v>
      </c>
      <c r="H20" s="404">
        <v>0.43017809521451333</v>
      </c>
      <c r="I20" s="403"/>
      <c r="J20" s="403">
        <v>56385</v>
      </c>
      <c r="K20" s="403">
        <v>46133</v>
      </c>
      <c r="L20" s="403">
        <v>-18.182140640241194</v>
      </c>
      <c r="M20" s="403">
        <v>9.390472796190851</v>
      </c>
      <c r="N20" s="403">
        <v>9.3930830031477903</v>
      </c>
      <c r="O20" s="405">
        <v>2.6102069569393649E-3</v>
      </c>
    </row>
    <row r="21" spans="2:15" x14ac:dyDescent="0.15">
      <c r="B21" s="91">
        <v>7</v>
      </c>
      <c r="C21" s="403">
        <v>57884</v>
      </c>
      <c r="D21" s="403">
        <v>39330</v>
      </c>
      <c r="E21" s="403">
        <v>-32.053762697809404</v>
      </c>
      <c r="F21" s="403">
        <v>9.6826427037262555</v>
      </c>
      <c r="G21" s="403">
        <v>9.845545347585551</v>
      </c>
      <c r="H21" s="404">
        <v>0.16290264385929554</v>
      </c>
      <c r="I21" s="403"/>
      <c r="J21" s="403">
        <v>56904</v>
      </c>
      <c r="K21" s="403">
        <v>46943</v>
      </c>
      <c r="L21" s="403">
        <v>-17.504920567974136</v>
      </c>
      <c r="M21" s="403">
        <v>9.4769081137615352</v>
      </c>
      <c r="N21" s="403">
        <v>9.5580061001185008</v>
      </c>
      <c r="O21" s="405">
        <v>8.1097986356965635E-2</v>
      </c>
    </row>
    <row r="22" spans="2:15" x14ac:dyDescent="0.15">
      <c r="B22" s="91">
        <v>8</v>
      </c>
      <c r="C22" s="403">
        <v>55060</v>
      </c>
      <c r="D22" s="403">
        <v>37164</v>
      </c>
      <c r="E22" s="403">
        <v>-32.502724300762807</v>
      </c>
      <c r="F22" s="403">
        <v>9.2102533906980799</v>
      </c>
      <c r="G22" s="403">
        <v>9.3033269081533039</v>
      </c>
      <c r="H22" s="404">
        <v>9.3073517455223964E-2</v>
      </c>
      <c r="I22" s="403"/>
      <c r="J22" s="403">
        <v>54402</v>
      </c>
      <c r="K22" s="403">
        <v>43848</v>
      </c>
      <c r="L22" s="403">
        <v>-19.400022058012578</v>
      </c>
      <c r="M22" s="403">
        <v>9.0602199354149988</v>
      </c>
      <c r="N22" s="403">
        <v>8.9278369826810398</v>
      </c>
      <c r="O22" s="405">
        <v>-0.13238295273395906</v>
      </c>
    </row>
    <row r="23" spans="2:15" x14ac:dyDescent="0.15">
      <c r="B23" s="91">
        <v>9</v>
      </c>
      <c r="C23" s="403">
        <v>58322</v>
      </c>
      <c r="D23" s="403">
        <v>35988</v>
      </c>
      <c r="E23" s="403">
        <v>-38.294297177737391</v>
      </c>
      <c r="F23" s="403">
        <v>9.7559098847129189</v>
      </c>
      <c r="G23" s="403">
        <v>9.0089368413147426</v>
      </c>
      <c r="H23" s="404">
        <v>-0.74697304339817627</v>
      </c>
      <c r="I23" s="403"/>
      <c r="J23" s="403">
        <v>58485</v>
      </c>
      <c r="K23" s="403">
        <v>45456</v>
      </c>
      <c r="L23" s="403">
        <v>-22.277507053090538</v>
      </c>
      <c r="M23" s="403">
        <v>9.7402110753785927</v>
      </c>
      <c r="N23" s="403">
        <v>9.25523987148215</v>
      </c>
      <c r="O23" s="405">
        <v>-0.48497120389644266</v>
      </c>
    </row>
    <row r="24" spans="2:15" x14ac:dyDescent="0.15">
      <c r="B24" s="91" t="s">
        <v>361</v>
      </c>
      <c r="C24" s="403">
        <v>60465</v>
      </c>
      <c r="D24" s="403">
        <v>40097</v>
      </c>
      <c r="E24" s="403">
        <v>-33.68560324154469</v>
      </c>
      <c r="F24" s="403">
        <v>10.114383786207034</v>
      </c>
      <c r="G24" s="403">
        <v>10.037549753423287</v>
      </c>
      <c r="H24" s="404">
        <v>-7.6834032783747119E-2</v>
      </c>
      <c r="I24" s="403"/>
      <c r="J24" s="403">
        <v>62704</v>
      </c>
      <c r="K24" s="403">
        <v>50733</v>
      </c>
      <c r="L24" s="403">
        <v>-19.091286042357748</v>
      </c>
      <c r="M24" s="403">
        <v>10.442851932470534</v>
      </c>
      <c r="N24" s="403">
        <v>10.329683306932063</v>
      </c>
      <c r="O24" s="405">
        <v>-0.11316862553847074</v>
      </c>
    </row>
    <row r="25" spans="2:15" x14ac:dyDescent="0.15">
      <c r="B25" s="91" t="s">
        <v>338</v>
      </c>
      <c r="C25" s="403">
        <v>597812</v>
      </c>
      <c r="D25" s="403">
        <v>399470</v>
      </c>
      <c r="E25" s="403">
        <v>-33.177989066796918</v>
      </c>
      <c r="F25" s="403">
        <v>0</v>
      </c>
      <c r="G25" s="403">
        <v>0</v>
      </c>
      <c r="H25" s="404">
        <v>0</v>
      </c>
      <c r="I25" s="403"/>
      <c r="J25" s="403">
        <v>600449</v>
      </c>
      <c r="K25" s="403">
        <v>491138</v>
      </c>
      <c r="L25" s="403">
        <v>-18.204876683948179</v>
      </c>
      <c r="M25" s="403">
        <v>0</v>
      </c>
      <c r="N25" s="403">
        <v>0</v>
      </c>
      <c r="O25" s="403">
        <v>0</v>
      </c>
    </row>
    <row r="26" spans="2:15" ht="5.5" customHeight="1" thickBot="1" x14ac:dyDescent="0.2">
      <c r="B26" s="315"/>
      <c r="C26" s="315"/>
      <c r="D26" s="315"/>
      <c r="E26" s="315"/>
      <c r="F26" s="315"/>
      <c r="G26" s="315"/>
      <c r="H26" s="315"/>
      <c r="I26" s="315"/>
      <c r="J26" s="315"/>
      <c r="K26" s="315"/>
      <c r="L26" s="315"/>
      <c r="M26" s="315"/>
      <c r="N26" s="315"/>
      <c r="O26" s="315"/>
    </row>
    <row r="28" spans="2:15" x14ac:dyDescent="0.15">
      <c r="B28" s="447" t="s">
        <v>333</v>
      </c>
      <c r="C28" s="447"/>
      <c r="D28" s="447"/>
      <c r="E28" s="447"/>
      <c r="F28" s="447"/>
      <c r="G28" s="447"/>
      <c r="H28" s="447"/>
      <c r="I28" s="447"/>
      <c r="J28" s="447"/>
      <c r="K28" s="447"/>
      <c r="L28" s="447"/>
      <c r="M28" s="447"/>
      <c r="N28" s="447"/>
      <c r="O28" s="447"/>
    </row>
    <row r="29" spans="2:15" x14ac:dyDescent="0.15">
      <c r="B29" s="438" t="s">
        <v>653</v>
      </c>
      <c r="C29" s="438"/>
      <c r="D29" s="438"/>
      <c r="E29" s="438"/>
      <c r="F29" s="438"/>
      <c r="G29" s="438"/>
      <c r="H29" s="438"/>
      <c r="I29" s="438"/>
      <c r="J29" s="438"/>
      <c r="K29" s="438"/>
      <c r="L29" s="438"/>
      <c r="M29" s="438"/>
      <c r="N29" s="223"/>
      <c r="O29" s="223"/>
    </row>
  </sheetData>
  <mergeCells count="13">
    <mergeCell ref="B28:O28"/>
    <mergeCell ref="B29:M29"/>
    <mergeCell ref="O13:O14"/>
    <mergeCell ref="B10:K10"/>
    <mergeCell ref="C12:H12"/>
    <mergeCell ref="J12:O12"/>
    <mergeCell ref="C13:D13"/>
    <mergeCell ref="E13:E14"/>
    <mergeCell ref="F13:G13"/>
    <mergeCell ref="H13:H14"/>
    <mergeCell ref="J13:K13"/>
    <mergeCell ref="L13:L14"/>
    <mergeCell ref="M13:N13"/>
  </mergeCells>
  <hyperlinks>
    <hyperlink ref="B6" location="Contents!A1" display="Return to Contents" xr:uid="{B66EADE7-1A6E-45BD-B86A-35D99FE0E626}"/>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0B68-414A-4D87-9E52-057B31FF11B3}">
  <dimension ref="A1:V185"/>
  <sheetViews>
    <sheetView showGridLines="0" zoomScale="85" zoomScaleNormal="85" workbookViewId="0">
      <pane xSplit="3" ySplit="26" topLeftCell="D27" activePane="bottomRight" state="frozen"/>
      <selection pane="topRight" activeCell="D1" sqref="D1"/>
      <selection pane="bottomLeft" activeCell="A21" sqref="A21"/>
      <selection pane="bottomRight"/>
    </sheetView>
  </sheetViews>
  <sheetFormatPr baseColWidth="10" defaultColWidth="9.83203125" defaultRowHeight="16" x14ac:dyDescent="0.2"/>
  <cols>
    <col min="1" max="1" width="63.33203125" style="265" customWidth="1"/>
    <col min="2" max="2" width="23" style="265" customWidth="1"/>
    <col min="3" max="3" width="17.33203125" style="265" bestFit="1" customWidth="1"/>
    <col min="4" max="5" width="9.83203125" style="265"/>
    <col min="6" max="9" width="16.6640625" style="265" customWidth="1"/>
    <col min="10" max="10" width="12.6640625" style="265" customWidth="1"/>
    <col min="11" max="11" width="17.6640625" style="265" customWidth="1"/>
    <col min="12" max="12" width="16.6640625" style="265" bestFit="1" customWidth="1"/>
    <col min="13" max="14" width="16.6640625" style="265" customWidth="1"/>
    <col min="15" max="17" width="8.33203125" style="265" bestFit="1" customWidth="1"/>
    <col min="18" max="21" width="9.83203125" style="265"/>
    <col min="22" max="22" width="21" style="265" bestFit="1" customWidth="1"/>
    <col min="23" max="16384" width="9.83203125" style="265"/>
  </cols>
  <sheetData>
    <row r="1" spans="1:15" s="367" customFormat="1" ht="13" x14ac:dyDescent="0.15"/>
    <row r="2" spans="1:15" s="367" customFormat="1" ht="13" x14ac:dyDescent="0.15"/>
    <row r="3" spans="1:15" s="367" customFormat="1" ht="13" x14ac:dyDescent="0.15"/>
    <row r="4" spans="1:15" s="367" customFormat="1" ht="13" x14ac:dyDescent="0.15"/>
    <row r="5" spans="1:15" s="367" customFormat="1" ht="13" x14ac:dyDescent="0.15"/>
    <row r="6" spans="1:15" s="19" customFormat="1" ht="21" customHeight="1" x14ac:dyDescent="0.15">
      <c r="A6" s="366" t="s">
        <v>648</v>
      </c>
    </row>
    <row r="7" spans="1:15" x14ac:dyDescent="0.2">
      <c r="A7" s="501" t="s">
        <v>604</v>
      </c>
      <c r="B7" s="501"/>
      <c r="C7" s="501"/>
      <c r="E7" s="303"/>
      <c r="F7" s="303"/>
      <c r="G7" s="303"/>
      <c r="H7" s="303"/>
      <c r="I7" s="303"/>
      <c r="J7" s="303"/>
      <c r="K7" s="303"/>
    </row>
    <row r="8" spans="1:15" x14ac:dyDescent="0.2">
      <c r="A8" s="266" t="s">
        <v>446</v>
      </c>
    </row>
    <row r="9" spans="1:15" s="267" customFormat="1" ht="15" customHeight="1" x14ac:dyDescent="0.2">
      <c r="F9" s="265"/>
      <c r="G9" s="265"/>
      <c r="H9" s="265"/>
      <c r="I9" s="265"/>
      <c r="J9" s="265"/>
      <c r="K9" s="265"/>
      <c r="L9" s="265"/>
      <c r="M9" s="265"/>
      <c r="N9" s="265"/>
      <c r="O9" s="265"/>
    </row>
    <row r="10" spans="1:15" s="267" customFormat="1" x14ac:dyDescent="0.2">
      <c r="F10" s="265"/>
      <c r="G10" s="265"/>
      <c r="H10" s="265"/>
      <c r="I10" s="265"/>
      <c r="J10" s="265"/>
      <c r="K10" s="265"/>
      <c r="L10" s="265"/>
      <c r="M10" s="265"/>
      <c r="N10" s="265"/>
      <c r="O10" s="265"/>
    </row>
    <row r="11" spans="1:15" s="267" customFormat="1" ht="18" x14ac:dyDescent="0.2">
      <c r="A11" s="134" t="s">
        <v>400</v>
      </c>
      <c r="B11" s="134" t="s">
        <v>584</v>
      </c>
      <c r="D11" s="265"/>
      <c r="E11" s="265"/>
      <c r="F11" s="265"/>
      <c r="G11" s="265"/>
      <c r="H11" s="265"/>
      <c r="I11" s="265"/>
      <c r="J11" s="265"/>
      <c r="K11" s="265"/>
      <c r="L11" s="265"/>
      <c r="M11" s="265"/>
      <c r="N11" s="265"/>
      <c r="O11" s="265"/>
    </row>
    <row r="12" spans="1:15" s="267" customFormat="1" x14ac:dyDescent="0.2">
      <c r="A12" s="268" t="s">
        <v>401</v>
      </c>
      <c r="B12" s="268" t="s">
        <v>581</v>
      </c>
      <c r="D12" s="265"/>
      <c r="E12" s="265"/>
      <c r="F12" s="265"/>
      <c r="G12" s="265"/>
      <c r="H12" s="265"/>
      <c r="I12" s="265"/>
      <c r="J12" s="265"/>
      <c r="K12" s="265"/>
      <c r="L12" s="265"/>
      <c r="M12" s="265"/>
      <c r="N12" s="265"/>
      <c r="O12" s="265"/>
    </row>
    <row r="13" spans="1:15" s="267" customFormat="1" x14ac:dyDescent="0.2">
      <c r="A13" s="269" t="s">
        <v>402</v>
      </c>
      <c r="B13" s="268" t="s">
        <v>581</v>
      </c>
      <c r="D13" s="265"/>
      <c r="E13" s="265"/>
      <c r="F13" s="265"/>
      <c r="G13" s="265"/>
      <c r="H13" s="265"/>
      <c r="I13" s="265"/>
      <c r="J13" s="265"/>
      <c r="K13" s="265"/>
      <c r="L13" s="265"/>
      <c r="M13" s="265"/>
      <c r="N13" s="265"/>
      <c r="O13" s="265"/>
    </row>
    <row r="14" spans="1:15" s="267" customFormat="1" x14ac:dyDescent="0.2">
      <c r="A14" s="269" t="s">
        <v>403</v>
      </c>
      <c r="B14" s="270" t="s">
        <v>404</v>
      </c>
      <c r="D14" s="265"/>
      <c r="E14" s="265"/>
      <c r="F14" s="265"/>
      <c r="G14" s="265"/>
      <c r="H14" s="265"/>
      <c r="I14" s="265"/>
      <c r="J14" s="265"/>
      <c r="K14" s="265"/>
      <c r="L14" s="265"/>
      <c r="M14" s="265"/>
      <c r="N14" s="265"/>
      <c r="O14" s="265"/>
    </row>
    <row r="15" spans="1:15" s="267" customFormat="1" x14ac:dyDescent="0.2">
      <c r="A15" s="269" t="s">
        <v>405</v>
      </c>
      <c r="B15" s="270" t="s">
        <v>406</v>
      </c>
      <c r="D15" s="265"/>
      <c r="E15" s="265"/>
      <c r="F15" s="265"/>
      <c r="G15" s="265"/>
      <c r="H15" s="265"/>
      <c r="I15" s="265"/>
      <c r="J15" s="265"/>
      <c r="K15" s="265"/>
      <c r="L15" s="265"/>
      <c r="M15" s="265"/>
      <c r="N15" s="265"/>
      <c r="O15" s="265"/>
    </row>
    <row r="16" spans="1:15" s="267" customFormat="1" x14ac:dyDescent="0.2">
      <c r="A16" s="269" t="s">
        <v>407</v>
      </c>
      <c r="B16" s="270" t="s">
        <v>582</v>
      </c>
      <c r="D16" s="265"/>
      <c r="E16" s="265"/>
      <c r="F16" s="265"/>
      <c r="G16" s="265"/>
      <c r="H16" s="265"/>
      <c r="I16" s="265"/>
      <c r="J16" s="265"/>
      <c r="K16" s="265"/>
      <c r="L16" s="265"/>
      <c r="M16" s="265"/>
      <c r="N16" s="265"/>
      <c r="O16" s="265"/>
    </row>
    <row r="17" spans="1:22" s="267" customFormat="1" x14ac:dyDescent="0.2">
      <c r="A17" s="269" t="s">
        <v>409</v>
      </c>
      <c r="B17" s="271" t="s">
        <v>410</v>
      </c>
      <c r="D17" s="265"/>
      <c r="E17" s="265"/>
      <c r="F17" s="265"/>
      <c r="G17" s="265"/>
      <c r="H17" s="265"/>
      <c r="I17" s="265"/>
      <c r="J17" s="265"/>
      <c r="K17" s="265"/>
      <c r="L17" s="265"/>
      <c r="M17" s="265"/>
      <c r="N17" s="265"/>
      <c r="O17" s="265"/>
    </row>
    <row r="18" spans="1:22" s="267" customFormat="1" x14ac:dyDescent="0.2">
      <c r="A18" s="269" t="s">
        <v>411</v>
      </c>
      <c r="B18" s="270" t="s">
        <v>408</v>
      </c>
      <c r="D18" s="265"/>
      <c r="E18" s="265"/>
      <c r="F18" s="265"/>
      <c r="G18" s="265"/>
      <c r="H18" s="265"/>
      <c r="I18" s="265"/>
      <c r="J18" s="265"/>
      <c r="K18" s="265"/>
      <c r="L18" s="265"/>
      <c r="M18" s="265"/>
      <c r="N18" s="265"/>
      <c r="O18" s="265"/>
    </row>
    <row r="19" spans="1:22" x14ac:dyDescent="0.2">
      <c r="A19" s="269" t="s">
        <v>412</v>
      </c>
      <c r="B19" s="270" t="s">
        <v>413</v>
      </c>
    </row>
    <row r="20" spans="1:22" x14ac:dyDescent="0.2">
      <c r="A20" s="269" t="s">
        <v>414</v>
      </c>
      <c r="B20" s="270" t="s">
        <v>583</v>
      </c>
    </row>
    <row r="21" spans="1:22" x14ac:dyDescent="0.2">
      <c r="A21" s="269" t="s">
        <v>415</v>
      </c>
      <c r="B21" s="270" t="s">
        <v>406</v>
      </c>
    </row>
    <row r="22" spans="1:22" ht="17" thickBot="1" x14ac:dyDescent="0.25"/>
    <row r="23" spans="1:22" s="173" customFormat="1" ht="14" thickBot="1" x14ac:dyDescent="0.2">
      <c r="D23" s="502" t="s">
        <v>416</v>
      </c>
      <c r="E23" s="503"/>
      <c r="F23" s="503"/>
      <c r="G23" s="503"/>
      <c r="H23" s="503"/>
      <c r="I23" s="503"/>
      <c r="J23" s="503"/>
      <c r="K23" s="503"/>
      <c r="L23" s="503"/>
      <c r="M23" s="503"/>
      <c r="N23" s="504"/>
      <c r="O23" s="505" t="s">
        <v>417</v>
      </c>
      <c r="P23" s="506"/>
      <c r="Q23" s="506"/>
      <c r="R23" s="506"/>
      <c r="S23" s="506"/>
      <c r="T23" s="506"/>
      <c r="U23" s="506"/>
      <c r="V23" s="507"/>
    </row>
    <row r="24" spans="1:22" s="272" customFormat="1" ht="43.5" customHeight="1" x14ac:dyDescent="0.15">
      <c r="D24" s="496" t="s">
        <v>585</v>
      </c>
      <c r="E24" s="498"/>
      <c r="F24" s="496" t="s">
        <v>402</v>
      </c>
      <c r="G24" s="497"/>
      <c r="H24" s="497"/>
      <c r="I24" s="498"/>
      <c r="J24" s="508" t="s">
        <v>403</v>
      </c>
      <c r="K24" s="499" t="s">
        <v>405</v>
      </c>
      <c r="L24" s="499" t="s">
        <v>407</v>
      </c>
      <c r="M24" s="496" t="s">
        <v>409</v>
      </c>
      <c r="N24" s="496" t="s">
        <v>411</v>
      </c>
      <c r="O24" s="496" t="s">
        <v>412</v>
      </c>
      <c r="P24" s="497"/>
      <c r="Q24" s="498"/>
      <c r="R24" s="496" t="s">
        <v>414</v>
      </c>
      <c r="S24" s="497"/>
      <c r="T24" s="497"/>
      <c r="U24" s="498"/>
      <c r="V24" s="499" t="s">
        <v>415</v>
      </c>
    </row>
    <row r="25" spans="1:22" s="278" customFormat="1" ht="14.25" customHeight="1" x14ac:dyDescent="0.15">
      <c r="A25" s="273" t="s">
        <v>418</v>
      </c>
      <c r="B25" s="274" t="s">
        <v>419</v>
      </c>
      <c r="C25" s="274" t="s">
        <v>420</v>
      </c>
      <c r="D25" s="275" t="s">
        <v>335</v>
      </c>
      <c r="E25" s="276" t="s">
        <v>334</v>
      </c>
      <c r="F25" s="275" t="s">
        <v>421</v>
      </c>
      <c r="G25" s="277" t="s">
        <v>422</v>
      </c>
      <c r="H25" s="277" t="s">
        <v>423</v>
      </c>
      <c r="I25" s="276" t="s">
        <v>424</v>
      </c>
      <c r="J25" s="509"/>
      <c r="K25" s="500"/>
      <c r="L25" s="500"/>
      <c r="M25" s="510"/>
      <c r="N25" s="510"/>
      <c r="O25" s="275" t="s">
        <v>425</v>
      </c>
      <c r="P25" s="277" t="s">
        <v>426</v>
      </c>
      <c r="Q25" s="276" t="s">
        <v>427</v>
      </c>
      <c r="R25" s="275" t="s">
        <v>428</v>
      </c>
      <c r="S25" s="277" t="s">
        <v>429</v>
      </c>
      <c r="T25" s="277" t="s">
        <v>430</v>
      </c>
      <c r="U25" s="276" t="s">
        <v>431</v>
      </c>
      <c r="V25" s="500"/>
    </row>
    <row r="26" spans="1:22" s="280" customFormat="1" ht="15" customHeight="1" x14ac:dyDescent="0.15">
      <c r="A26" s="279" t="s">
        <v>15</v>
      </c>
      <c r="D26" s="281">
        <v>47.944379345346093</v>
      </c>
      <c r="E26" s="282">
        <v>52.0556206546539</v>
      </c>
      <c r="F26" s="281">
        <v>51.0903939780465</v>
      </c>
      <c r="G26" s="283">
        <v>48.909606021953493</v>
      </c>
      <c r="H26" s="283">
        <v>50.769298838546248</v>
      </c>
      <c r="I26" s="282">
        <v>49.230701161453759</v>
      </c>
      <c r="J26" s="284">
        <v>8.5736597919623458E-2</v>
      </c>
      <c r="K26" s="281">
        <v>0.74525683577960222</v>
      </c>
      <c r="L26" s="285">
        <v>8.7012507186102077</v>
      </c>
      <c r="M26" s="285">
        <v>0</v>
      </c>
      <c r="N26" s="285">
        <v>18.212332698560981</v>
      </c>
      <c r="O26" s="281">
        <v>0.14885224475863687</v>
      </c>
      <c r="P26" s="283">
        <v>0.26552254190395791</v>
      </c>
      <c r="Q26" s="282">
        <v>0.29638157303774498</v>
      </c>
      <c r="R26" s="281">
        <v>16.88189944397535</v>
      </c>
      <c r="S26" s="283">
        <v>9.6971303873309065</v>
      </c>
      <c r="T26" s="283">
        <v>13.421858325997519</v>
      </c>
      <c r="U26" s="282">
        <v>8.9212575004940486</v>
      </c>
      <c r="V26" s="286">
        <v>2.0299054129313907E-2</v>
      </c>
    </row>
    <row r="27" spans="1:22" s="173" customFormat="1" ht="13" x14ac:dyDescent="0.15">
      <c r="A27" s="173" t="s">
        <v>199</v>
      </c>
      <c r="B27" s="173" t="s">
        <v>200</v>
      </c>
      <c r="C27" s="173">
        <v>716</v>
      </c>
      <c r="D27" s="287">
        <v>49.1</v>
      </c>
      <c r="E27" s="288">
        <v>50.9</v>
      </c>
      <c r="F27" s="287">
        <v>50.8</v>
      </c>
      <c r="G27" s="173">
        <v>49.2</v>
      </c>
      <c r="H27" s="173">
        <v>50.4</v>
      </c>
      <c r="I27" s="288">
        <v>49.6</v>
      </c>
      <c r="J27" s="287">
        <v>0</v>
      </c>
      <c r="K27" s="287">
        <v>0.7</v>
      </c>
      <c r="L27" s="287">
        <v>0</v>
      </c>
      <c r="M27" s="287">
        <v>0</v>
      </c>
      <c r="N27" s="287">
        <v>0.1</v>
      </c>
      <c r="O27" s="287">
        <v>0.1</v>
      </c>
      <c r="P27" s="173">
        <v>0.3</v>
      </c>
      <c r="Q27" s="288">
        <v>0.4</v>
      </c>
      <c r="R27" s="287">
        <v>20.100000000000001</v>
      </c>
      <c r="S27" s="173">
        <v>10</v>
      </c>
      <c r="T27" s="173">
        <v>16.2</v>
      </c>
      <c r="U27" s="288">
        <v>10.3</v>
      </c>
      <c r="V27" s="289">
        <v>0</v>
      </c>
    </row>
    <row r="28" spans="1:22" s="173" customFormat="1" ht="13" x14ac:dyDescent="0.15">
      <c r="A28" s="173" t="s">
        <v>201</v>
      </c>
      <c r="B28" s="173" t="s">
        <v>202</v>
      </c>
      <c r="C28" s="173">
        <v>717</v>
      </c>
      <c r="D28" s="287">
        <v>49.9</v>
      </c>
      <c r="E28" s="288">
        <v>50.1</v>
      </c>
      <c r="F28" s="287">
        <v>51.2</v>
      </c>
      <c r="G28" s="173">
        <v>48.8</v>
      </c>
      <c r="H28" s="173">
        <v>51.8</v>
      </c>
      <c r="I28" s="288">
        <v>48.2</v>
      </c>
      <c r="J28" s="287">
        <v>0</v>
      </c>
      <c r="K28" s="287">
        <v>0.3</v>
      </c>
      <c r="L28" s="287">
        <v>1.1000000000000001</v>
      </c>
      <c r="M28" s="287">
        <v>0</v>
      </c>
      <c r="N28" s="287">
        <v>9.6</v>
      </c>
      <c r="O28" s="287">
        <v>0.1</v>
      </c>
      <c r="P28" s="173">
        <v>0.4</v>
      </c>
      <c r="Q28" s="288">
        <v>0.4</v>
      </c>
      <c r="R28" s="287">
        <v>22.3</v>
      </c>
      <c r="S28" s="173">
        <v>9.9</v>
      </c>
      <c r="T28" s="173">
        <v>16.600000000000001</v>
      </c>
      <c r="U28" s="288">
        <v>9.1999999999999993</v>
      </c>
      <c r="V28" s="289">
        <v>0</v>
      </c>
    </row>
    <row r="29" spans="1:22" s="173" customFormat="1" ht="13" x14ac:dyDescent="0.15">
      <c r="A29" s="173" t="s">
        <v>93</v>
      </c>
      <c r="B29" s="173" t="s">
        <v>94</v>
      </c>
      <c r="C29" s="173">
        <v>204</v>
      </c>
      <c r="D29" s="287">
        <v>51.1</v>
      </c>
      <c r="E29" s="288">
        <v>48.9</v>
      </c>
      <c r="F29" s="287">
        <v>50.5</v>
      </c>
      <c r="G29" s="173">
        <v>49.5</v>
      </c>
      <c r="H29" s="173">
        <v>51.3</v>
      </c>
      <c r="I29" s="288">
        <v>48.7</v>
      </c>
      <c r="J29" s="287">
        <v>4.7</v>
      </c>
      <c r="K29" s="287">
        <v>0.8</v>
      </c>
      <c r="L29" s="287">
        <v>46.1</v>
      </c>
      <c r="M29" s="287">
        <v>0</v>
      </c>
      <c r="N29" s="287">
        <v>0.1</v>
      </c>
      <c r="O29" s="287">
        <v>0.2</v>
      </c>
      <c r="P29" s="173">
        <v>0.4</v>
      </c>
      <c r="Q29" s="288">
        <v>0.4</v>
      </c>
      <c r="R29" s="287">
        <v>14.5</v>
      </c>
      <c r="S29" s="173">
        <v>9.1</v>
      </c>
      <c r="T29" s="173">
        <v>13.5</v>
      </c>
      <c r="U29" s="288">
        <v>10.1</v>
      </c>
      <c r="V29" s="289">
        <v>0</v>
      </c>
    </row>
    <row r="30" spans="1:22" s="173" customFormat="1" ht="13" x14ac:dyDescent="0.15">
      <c r="A30" s="173" t="s">
        <v>303</v>
      </c>
      <c r="B30" s="173" t="s">
        <v>304</v>
      </c>
      <c r="C30" s="173">
        <v>908</v>
      </c>
      <c r="D30" s="290" t="s">
        <v>579</v>
      </c>
      <c r="E30" s="291" t="s">
        <v>579</v>
      </c>
      <c r="F30" s="290" t="s">
        <v>579</v>
      </c>
      <c r="G30" s="292" t="s">
        <v>579</v>
      </c>
      <c r="H30" s="292" t="s">
        <v>579</v>
      </c>
      <c r="I30" s="291" t="s">
        <v>579</v>
      </c>
      <c r="J30" s="290" t="s">
        <v>579</v>
      </c>
      <c r="K30" s="290" t="s">
        <v>579</v>
      </c>
      <c r="L30" s="290" t="s">
        <v>579</v>
      </c>
      <c r="M30" s="290" t="s">
        <v>579</v>
      </c>
      <c r="N30" s="290" t="s">
        <v>579</v>
      </c>
      <c r="O30" s="290" t="s">
        <v>579</v>
      </c>
      <c r="P30" s="292" t="s">
        <v>579</v>
      </c>
      <c r="Q30" s="291" t="s">
        <v>579</v>
      </c>
      <c r="R30" s="290" t="s">
        <v>579</v>
      </c>
      <c r="S30" s="292" t="s">
        <v>579</v>
      </c>
      <c r="T30" s="292" t="s">
        <v>579</v>
      </c>
      <c r="U30" s="291" t="s">
        <v>579</v>
      </c>
      <c r="V30" s="293" t="s">
        <v>579</v>
      </c>
    </row>
    <row r="31" spans="1:22" s="173" customFormat="1" ht="13" x14ac:dyDescent="0.15">
      <c r="A31" s="173" t="s">
        <v>175</v>
      </c>
      <c r="B31" s="173" t="s">
        <v>176</v>
      </c>
      <c r="C31" s="173">
        <v>625</v>
      </c>
      <c r="D31" s="287">
        <v>49</v>
      </c>
      <c r="E31" s="288">
        <v>51</v>
      </c>
      <c r="F31" s="287">
        <v>50.6</v>
      </c>
      <c r="G31" s="173">
        <v>49.4</v>
      </c>
      <c r="H31" s="173">
        <v>50</v>
      </c>
      <c r="I31" s="288">
        <v>50</v>
      </c>
      <c r="J31" s="287">
        <v>0</v>
      </c>
      <c r="K31" s="287">
        <v>1.2</v>
      </c>
      <c r="L31" s="287">
        <v>0</v>
      </c>
      <c r="M31" s="287">
        <v>0</v>
      </c>
      <c r="N31" s="287">
        <v>100</v>
      </c>
      <c r="O31" s="287">
        <v>0</v>
      </c>
      <c r="P31" s="173">
        <v>0.1</v>
      </c>
      <c r="Q31" s="288">
        <v>0.1</v>
      </c>
      <c r="R31" s="287">
        <v>12.9</v>
      </c>
      <c r="S31" s="173">
        <v>12.8</v>
      </c>
      <c r="T31" s="173">
        <v>12.5</v>
      </c>
      <c r="U31" s="288">
        <v>7.9</v>
      </c>
      <c r="V31" s="289">
        <v>0</v>
      </c>
    </row>
    <row r="32" spans="1:22" s="173" customFormat="1" ht="13" x14ac:dyDescent="0.15">
      <c r="A32" s="173" t="s">
        <v>203</v>
      </c>
      <c r="B32" s="173" t="s">
        <v>204</v>
      </c>
      <c r="C32" s="173">
        <v>718</v>
      </c>
      <c r="D32" s="287">
        <v>48.6</v>
      </c>
      <c r="E32" s="288">
        <v>51.4</v>
      </c>
      <c r="F32" s="287">
        <v>50.3</v>
      </c>
      <c r="G32" s="173">
        <v>49.7</v>
      </c>
      <c r="H32" s="173">
        <v>50</v>
      </c>
      <c r="I32" s="288">
        <v>50</v>
      </c>
      <c r="J32" s="287">
        <v>0</v>
      </c>
      <c r="K32" s="287">
        <v>0.4</v>
      </c>
      <c r="L32" s="287">
        <v>0.7</v>
      </c>
      <c r="M32" s="287">
        <v>0</v>
      </c>
      <c r="N32" s="287">
        <v>0.4</v>
      </c>
      <c r="O32" s="287">
        <v>0.2</v>
      </c>
      <c r="P32" s="173">
        <v>0.2</v>
      </c>
      <c r="Q32" s="288">
        <v>0.1</v>
      </c>
      <c r="R32" s="287">
        <v>13.1</v>
      </c>
      <c r="S32" s="173">
        <v>9.8000000000000007</v>
      </c>
      <c r="T32" s="173">
        <v>11</v>
      </c>
      <c r="U32" s="288">
        <v>10.199999999999999</v>
      </c>
      <c r="V32" s="289">
        <v>0</v>
      </c>
    </row>
    <row r="33" spans="1:22" s="173" customFormat="1" ht="13" x14ac:dyDescent="0.15">
      <c r="A33" s="173" t="s">
        <v>145</v>
      </c>
      <c r="B33" s="173" t="s">
        <v>146</v>
      </c>
      <c r="C33" s="173">
        <v>406</v>
      </c>
      <c r="D33" s="287">
        <v>47.3</v>
      </c>
      <c r="E33" s="288">
        <v>52.7</v>
      </c>
      <c r="F33" s="287">
        <v>50.9</v>
      </c>
      <c r="G33" s="173">
        <v>49.1</v>
      </c>
      <c r="H33" s="173">
        <v>50.3</v>
      </c>
      <c r="I33" s="288">
        <v>49.7</v>
      </c>
      <c r="J33" s="287">
        <v>0.1</v>
      </c>
      <c r="K33" s="287">
        <v>0.7</v>
      </c>
      <c r="L33" s="287">
        <v>2.2000000000000002</v>
      </c>
      <c r="M33" s="287">
        <v>0</v>
      </c>
      <c r="N33" s="287">
        <v>1.6</v>
      </c>
      <c r="O33" s="287">
        <v>0.2</v>
      </c>
      <c r="P33" s="173">
        <v>0.3</v>
      </c>
      <c r="Q33" s="288">
        <v>0.4</v>
      </c>
      <c r="R33" s="287">
        <v>15.5</v>
      </c>
      <c r="S33" s="173">
        <v>9.1</v>
      </c>
      <c r="T33" s="173">
        <v>13.9</v>
      </c>
      <c r="U33" s="288">
        <v>8.6</v>
      </c>
      <c r="V33" s="289">
        <v>0</v>
      </c>
    </row>
    <row r="34" spans="1:22" s="173" customFormat="1" ht="13" x14ac:dyDescent="0.15">
      <c r="A34" s="173" t="s">
        <v>45</v>
      </c>
      <c r="B34" s="173" t="s">
        <v>46</v>
      </c>
      <c r="C34" s="173">
        <v>324</v>
      </c>
      <c r="D34" s="287">
        <v>47.8</v>
      </c>
      <c r="E34" s="288">
        <v>52.2</v>
      </c>
      <c r="F34" s="287">
        <v>50.6</v>
      </c>
      <c r="G34" s="173">
        <v>49.4</v>
      </c>
      <c r="H34" s="173">
        <v>51.1</v>
      </c>
      <c r="I34" s="288">
        <v>48.9</v>
      </c>
      <c r="J34" s="287">
        <v>0.1</v>
      </c>
      <c r="K34" s="287">
        <v>1.3</v>
      </c>
      <c r="L34" s="287">
        <v>15.8</v>
      </c>
      <c r="M34" s="287">
        <v>0</v>
      </c>
      <c r="N34" s="287">
        <v>12</v>
      </c>
      <c r="O34" s="287">
        <v>0.2</v>
      </c>
      <c r="P34" s="173">
        <v>0.3</v>
      </c>
      <c r="Q34" s="288">
        <v>0.3</v>
      </c>
      <c r="R34" s="287">
        <v>17.600000000000001</v>
      </c>
      <c r="S34" s="173">
        <v>9.8000000000000007</v>
      </c>
      <c r="T34" s="173">
        <v>14.5</v>
      </c>
      <c r="U34" s="288">
        <v>9.6</v>
      </c>
      <c r="V34" s="289">
        <v>0</v>
      </c>
    </row>
    <row r="35" spans="1:22" s="173" customFormat="1" ht="13" x14ac:dyDescent="0.15">
      <c r="A35" s="173" t="s">
        <v>47</v>
      </c>
      <c r="B35" s="173" t="s">
        <v>48</v>
      </c>
      <c r="C35" s="173">
        <v>325</v>
      </c>
      <c r="D35" s="287">
        <v>49.7</v>
      </c>
      <c r="E35" s="288">
        <v>50.3</v>
      </c>
      <c r="F35" s="287">
        <v>51.2</v>
      </c>
      <c r="G35" s="173">
        <v>48.8</v>
      </c>
      <c r="H35" s="173">
        <v>51.3</v>
      </c>
      <c r="I35" s="288">
        <v>48.7</v>
      </c>
      <c r="J35" s="287">
        <v>0</v>
      </c>
      <c r="K35" s="287">
        <v>0.3</v>
      </c>
      <c r="L35" s="287">
        <v>0.2</v>
      </c>
      <c r="M35" s="287">
        <v>0</v>
      </c>
      <c r="N35" s="287">
        <v>0.1</v>
      </c>
      <c r="O35" s="287">
        <v>0.2</v>
      </c>
      <c r="P35" s="173">
        <v>0.3</v>
      </c>
      <c r="Q35" s="288">
        <v>0.2</v>
      </c>
      <c r="R35" s="287">
        <v>14.9</v>
      </c>
      <c r="S35" s="173">
        <v>10.1</v>
      </c>
      <c r="T35" s="173">
        <v>14.8</v>
      </c>
      <c r="U35" s="288">
        <v>10.6</v>
      </c>
      <c r="V35" s="289">
        <v>0</v>
      </c>
    </row>
    <row r="36" spans="1:22" s="173" customFormat="1" ht="13" x14ac:dyDescent="0.15">
      <c r="A36" s="173" t="s">
        <v>49</v>
      </c>
      <c r="B36" s="173" t="s">
        <v>50</v>
      </c>
      <c r="C36" s="173">
        <v>304</v>
      </c>
      <c r="D36" s="290" t="s">
        <v>579</v>
      </c>
      <c r="E36" s="291" t="s">
        <v>579</v>
      </c>
      <c r="F36" s="290" t="s">
        <v>579</v>
      </c>
      <c r="G36" s="292" t="s">
        <v>579</v>
      </c>
      <c r="H36" s="292" t="s">
        <v>579</v>
      </c>
      <c r="I36" s="291" t="s">
        <v>579</v>
      </c>
      <c r="J36" s="290" t="s">
        <v>579</v>
      </c>
      <c r="K36" s="290" t="s">
        <v>579</v>
      </c>
      <c r="L36" s="290" t="s">
        <v>579</v>
      </c>
      <c r="M36" s="290" t="s">
        <v>579</v>
      </c>
      <c r="N36" s="290" t="s">
        <v>579</v>
      </c>
      <c r="O36" s="290" t="s">
        <v>579</v>
      </c>
      <c r="P36" s="292" t="s">
        <v>579</v>
      </c>
      <c r="Q36" s="291" t="s">
        <v>579</v>
      </c>
      <c r="R36" s="290" t="s">
        <v>579</v>
      </c>
      <c r="S36" s="292" t="s">
        <v>579</v>
      </c>
      <c r="T36" s="292" t="s">
        <v>579</v>
      </c>
      <c r="U36" s="291" t="s">
        <v>579</v>
      </c>
      <c r="V36" s="293" t="s">
        <v>579</v>
      </c>
    </row>
    <row r="37" spans="1:22" s="173" customFormat="1" ht="13" x14ac:dyDescent="0.15">
      <c r="A37" s="173" t="s">
        <v>525</v>
      </c>
      <c r="B37" s="173" t="s">
        <v>524</v>
      </c>
      <c r="C37" s="173">
        <v>738</v>
      </c>
      <c r="D37" s="287">
        <v>50</v>
      </c>
      <c r="E37" s="288">
        <v>50</v>
      </c>
      <c r="F37" s="287">
        <v>50.3</v>
      </c>
      <c r="G37" s="173">
        <v>49.7</v>
      </c>
      <c r="H37" s="173">
        <v>51</v>
      </c>
      <c r="I37" s="288">
        <v>49</v>
      </c>
      <c r="J37" s="287">
        <v>0.1</v>
      </c>
      <c r="K37" s="287">
        <v>0.3</v>
      </c>
      <c r="L37" s="287">
        <v>0</v>
      </c>
      <c r="M37" s="287">
        <v>0</v>
      </c>
      <c r="N37" s="287">
        <v>0.1</v>
      </c>
      <c r="O37" s="287">
        <v>0.2</v>
      </c>
      <c r="P37" s="173">
        <v>0.2</v>
      </c>
      <c r="Q37" s="288">
        <v>0.1</v>
      </c>
      <c r="R37" s="287">
        <v>10.9</v>
      </c>
      <c r="S37" s="173">
        <v>10</v>
      </c>
      <c r="T37" s="173">
        <v>10.1</v>
      </c>
      <c r="U37" s="288">
        <v>9.4</v>
      </c>
      <c r="V37" s="289">
        <v>0</v>
      </c>
    </row>
    <row r="38" spans="1:22" s="173" customFormat="1" ht="13" x14ac:dyDescent="0.15">
      <c r="A38" s="173" t="s">
        <v>264</v>
      </c>
      <c r="B38" s="173" t="s">
        <v>265</v>
      </c>
      <c r="C38" s="173">
        <v>614</v>
      </c>
      <c r="D38" s="287">
        <v>48.8</v>
      </c>
      <c r="E38" s="288">
        <v>51.2</v>
      </c>
      <c r="F38" s="287">
        <v>50.7</v>
      </c>
      <c r="G38" s="173">
        <v>49.3</v>
      </c>
      <c r="H38" s="173">
        <v>51.1</v>
      </c>
      <c r="I38" s="288">
        <v>48.9</v>
      </c>
      <c r="J38" s="287">
        <v>0</v>
      </c>
      <c r="K38" s="287">
        <v>0.5</v>
      </c>
      <c r="L38" s="287">
        <v>30</v>
      </c>
      <c r="M38" s="287">
        <v>0</v>
      </c>
      <c r="N38" s="287">
        <v>30.3</v>
      </c>
      <c r="O38" s="287">
        <v>0.2</v>
      </c>
      <c r="P38" s="173">
        <v>0.1</v>
      </c>
      <c r="Q38" s="288">
        <v>0.1</v>
      </c>
      <c r="R38" s="287">
        <v>22.8</v>
      </c>
      <c r="S38" s="173">
        <v>9.4</v>
      </c>
      <c r="T38" s="173">
        <v>19.8</v>
      </c>
      <c r="U38" s="288">
        <v>10.8</v>
      </c>
      <c r="V38" s="289">
        <v>0</v>
      </c>
    </row>
    <row r="39" spans="1:22" s="173" customFormat="1" ht="13" x14ac:dyDescent="0.15">
      <c r="A39" s="173" t="s">
        <v>95</v>
      </c>
      <c r="B39" s="173" t="s">
        <v>96</v>
      </c>
      <c r="C39" s="173">
        <v>209</v>
      </c>
      <c r="D39" s="287">
        <v>67.2</v>
      </c>
      <c r="E39" s="288">
        <v>32.799999999999997</v>
      </c>
      <c r="F39" s="287">
        <v>49.1</v>
      </c>
      <c r="G39" s="173">
        <v>50.9</v>
      </c>
      <c r="H39" s="173">
        <v>52.2</v>
      </c>
      <c r="I39" s="288">
        <v>47.8</v>
      </c>
      <c r="J39" s="287">
        <v>0</v>
      </c>
      <c r="K39" s="287">
        <v>0.7</v>
      </c>
      <c r="L39" s="287">
        <v>0.3</v>
      </c>
      <c r="M39" s="287">
        <v>0</v>
      </c>
      <c r="N39" s="287">
        <v>0.1</v>
      </c>
      <c r="O39" s="287">
        <v>0.3</v>
      </c>
      <c r="P39" s="173">
        <v>0.5</v>
      </c>
      <c r="Q39" s="288">
        <v>0.5</v>
      </c>
      <c r="R39" s="287">
        <v>20.399999999999999</v>
      </c>
      <c r="S39" s="173">
        <v>11.7</v>
      </c>
      <c r="T39" s="173">
        <v>14.1</v>
      </c>
      <c r="U39" s="288">
        <v>9.6</v>
      </c>
      <c r="V39" s="289">
        <v>0</v>
      </c>
    </row>
    <row r="40" spans="1:22" s="173" customFormat="1" ht="13" x14ac:dyDescent="0.15">
      <c r="A40" s="173" t="s">
        <v>205</v>
      </c>
      <c r="B40" s="173" t="s">
        <v>206</v>
      </c>
      <c r="C40" s="173">
        <v>719</v>
      </c>
      <c r="D40" s="287">
        <v>48.8</v>
      </c>
      <c r="E40" s="288">
        <v>51.2</v>
      </c>
      <c r="F40" s="287">
        <v>51.1</v>
      </c>
      <c r="G40" s="173">
        <v>48.9</v>
      </c>
      <c r="H40" s="173">
        <v>50.2</v>
      </c>
      <c r="I40" s="288">
        <v>49.8</v>
      </c>
      <c r="J40" s="287">
        <v>0.1</v>
      </c>
      <c r="K40" s="287">
        <v>0.4</v>
      </c>
      <c r="L40" s="287">
        <v>0</v>
      </c>
      <c r="M40" s="287">
        <v>0</v>
      </c>
      <c r="N40" s="287">
        <v>0.5</v>
      </c>
      <c r="O40" s="287">
        <v>0.2</v>
      </c>
      <c r="P40" s="173">
        <v>0.4</v>
      </c>
      <c r="Q40" s="288">
        <v>0.6</v>
      </c>
      <c r="R40" s="287">
        <v>18</v>
      </c>
      <c r="S40" s="173">
        <v>4.8</v>
      </c>
      <c r="T40" s="173">
        <v>15.6</v>
      </c>
      <c r="U40" s="288">
        <v>5.3</v>
      </c>
      <c r="V40" s="289">
        <v>0</v>
      </c>
    </row>
    <row r="41" spans="1:22" s="173" customFormat="1" ht="13" x14ac:dyDescent="0.15">
      <c r="A41" s="173" t="s">
        <v>266</v>
      </c>
      <c r="B41" s="173" t="s">
        <v>267</v>
      </c>
      <c r="C41" s="173">
        <v>816</v>
      </c>
      <c r="D41" s="287">
        <v>34.200000000000003</v>
      </c>
      <c r="E41" s="288">
        <v>65.8</v>
      </c>
      <c r="F41" s="287">
        <v>52.7</v>
      </c>
      <c r="G41" s="173">
        <v>47.3</v>
      </c>
      <c r="H41" s="173">
        <v>51.7</v>
      </c>
      <c r="I41" s="288">
        <v>48.3</v>
      </c>
      <c r="J41" s="287">
        <v>0</v>
      </c>
      <c r="K41" s="287">
        <v>0.5</v>
      </c>
      <c r="L41" s="287">
        <v>13.4</v>
      </c>
      <c r="M41" s="287">
        <v>0</v>
      </c>
      <c r="N41" s="287">
        <v>0.1</v>
      </c>
      <c r="O41" s="287">
        <v>0.1</v>
      </c>
      <c r="P41" s="173">
        <v>0.1</v>
      </c>
      <c r="Q41" s="288">
        <v>0.1</v>
      </c>
      <c r="R41" s="287">
        <v>14.3</v>
      </c>
      <c r="S41" s="173">
        <v>10.7</v>
      </c>
      <c r="T41" s="173">
        <v>13.4</v>
      </c>
      <c r="U41" s="288">
        <v>10.4</v>
      </c>
      <c r="V41" s="289">
        <v>0</v>
      </c>
    </row>
    <row r="42" spans="1:22" s="173" customFormat="1" ht="13" x14ac:dyDescent="0.15">
      <c r="A42" s="173" t="s">
        <v>307</v>
      </c>
      <c r="B42" s="173" t="s">
        <v>308</v>
      </c>
      <c r="C42" s="173">
        <v>909</v>
      </c>
      <c r="D42" s="287">
        <v>50.8</v>
      </c>
      <c r="E42" s="288">
        <v>49.2</v>
      </c>
      <c r="F42" s="287">
        <v>50.5</v>
      </c>
      <c r="G42" s="173">
        <v>49.5</v>
      </c>
      <c r="H42" s="173">
        <v>50.9</v>
      </c>
      <c r="I42" s="288">
        <v>49.1</v>
      </c>
      <c r="J42" s="287">
        <v>0.1</v>
      </c>
      <c r="K42" s="287">
        <v>0.4</v>
      </c>
      <c r="L42" s="287">
        <v>1.6</v>
      </c>
      <c r="M42" s="287">
        <v>0</v>
      </c>
      <c r="N42" s="287">
        <v>100</v>
      </c>
      <c r="O42" s="287">
        <v>0.1</v>
      </c>
      <c r="P42" s="173">
        <v>0.2</v>
      </c>
      <c r="Q42" s="288">
        <v>0.3</v>
      </c>
      <c r="R42" s="287">
        <v>15.2</v>
      </c>
      <c r="S42" s="173">
        <v>8.4</v>
      </c>
      <c r="T42" s="173">
        <v>13.2</v>
      </c>
      <c r="U42" s="288">
        <v>8.1999999999999993</v>
      </c>
      <c r="V42" s="289">
        <v>0</v>
      </c>
    </row>
    <row r="43" spans="1:22" s="173" customFormat="1" ht="13" x14ac:dyDescent="0.15">
      <c r="A43" s="173" t="s">
        <v>207</v>
      </c>
      <c r="B43" s="173" t="s">
        <v>208</v>
      </c>
      <c r="C43" s="173">
        <v>720</v>
      </c>
      <c r="D43" s="287">
        <v>50.6</v>
      </c>
      <c r="E43" s="288">
        <v>49.4</v>
      </c>
      <c r="F43" s="287">
        <v>48.9</v>
      </c>
      <c r="G43" s="173">
        <v>51.1</v>
      </c>
      <c r="H43" s="173">
        <v>50.6</v>
      </c>
      <c r="I43" s="288">
        <v>49.4</v>
      </c>
      <c r="J43" s="287">
        <v>0</v>
      </c>
      <c r="K43" s="287">
        <v>0.7</v>
      </c>
      <c r="L43" s="287">
        <v>0</v>
      </c>
      <c r="M43" s="287">
        <v>0</v>
      </c>
      <c r="N43" s="287">
        <v>0</v>
      </c>
      <c r="O43" s="287">
        <v>0.1</v>
      </c>
      <c r="P43" s="173">
        <v>0.1</v>
      </c>
      <c r="Q43" s="288">
        <v>0.1</v>
      </c>
      <c r="R43" s="287">
        <v>13.3</v>
      </c>
      <c r="S43" s="173">
        <v>10.3</v>
      </c>
      <c r="T43" s="173">
        <v>11.9</v>
      </c>
      <c r="U43" s="288">
        <v>9.6999999999999993</v>
      </c>
      <c r="V43" s="289">
        <v>0</v>
      </c>
    </row>
    <row r="44" spans="1:22" s="173" customFormat="1" ht="13" x14ac:dyDescent="0.15">
      <c r="A44" s="173" t="s">
        <v>268</v>
      </c>
      <c r="B44" s="173" t="s">
        <v>558</v>
      </c>
      <c r="C44" s="173">
        <v>916</v>
      </c>
      <c r="D44" s="287">
        <v>48.1</v>
      </c>
      <c r="E44" s="288">
        <v>51.9</v>
      </c>
      <c r="F44" s="287">
        <v>50.5</v>
      </c>
      <c r="G44" s="173">
        <v>49.5</v>
      </c>
      <c r="H44" s="173">
        <v>50.8</v>
      </c>
      <c r="I44" s="288">
        <v>49.2</v>
      </c>
      <c r="J44" s="287">
        <v>0</v>
      </c>
      <c r="K44" s="287">
        <v>0.7</v>
      </c>
      <c r="L44" s="287">
        <v>86.7</v>
      </c>
      <c r="M44" s="287">
        <v>0</v>
      </c>
      <c r="N44" s="287">
        <v>85.8</v>
      </c>
      <c r="O44" s="287">
        <v>0.2</v>
      </c>
      <c r="P44" s="173">
        <v>0.2</v>
      </c>
      <c r="Q44" s="288">
        <v>0.2</v>
      </c>
      <c r="R44" s="287">
        <v>16.2</v>
      </c>
      <c r="S44" s="173">
        <v>8.4</v>
      </c>
      <c r="T44" s="173">
        <v>14.7</v>
      </c>
      <c r="U44" s="288">
        <v>8.1999999999999993</v>
      </c>
      <c r="V44" s="289">
        <v>0</v>
      </c>
    </row>
    <row r="45" spans="1:22" s="173" customFormat="1" ht="13" x14ac:dyDescent="0.15">
      <c r="A45" s="173" t="s">
        <v>51</v>
      </c>
      <c r="B45" s="173" t="s">
        <v>52</v>
      </c>
      <c r="C45" s="173">
        <v>305</v>
      </c>
      <c r="D45" s="294">
        <v>0</v>
      </c>
      <c r="E45" s="295">
        <v>0</v>
      </c>
      <c r="F45" s="294">
        <v>0</v>
      </c>
      <c r="G45" s="296">
        <v>0</v>
      </c>
      <c r="H45" s="296">
        <v>0</v>
      </c>
      <c r="I45" s="295">
        <v>0</v>
      </c>
      <c r="J45" s="294">
        <v>0</v>
      </c>
      <c r="K45" s="294">
        <v>0</v>
      </c>
      <c r="L45" s="294">
        <v>0</v>
      </c>
      <c r="M45" s="294">
        <v>0</v>
      </c>
      <c r="N45" s="294">
        <v>0</v>
      </c>
      <c r="O45" s="294">
        <v>0</v>
      </c>
      <c r="P45" s="296">
        <v>0</v>
      </c>
      <c r="Q45" s="295">
        <v>0</v>
      </c>
      <c r="R45" s="294">
        <v>0</v>
      </c>
      <c r="S45" s="296">
        <v>0</v>
      </c>
      <c r="T45" s="296">
        <v>0</v>
      </c>
      <c r="U45" s="295">
        <v>0</v>
      </c>
      <c r="V45" s="297">
        <v>0</v>
      </c>
    </row>
    <row r="46" spans="1:22" s="173" customFormat="1" ht="13" x14ac:dyDescent="0.15">
      <c r="A46" s="173" t="s">
        <v>97</v>
      </c>
      <c r="B46" s="173" t="s">
        <v>98</v>
      </c>
      <c r="C46" s="173">
        <v>210</v>
      </c>
      <c r="D46" s="287">
        <v>48</v>
      </c>
      <c r="E46" s="288">
        <v>52</v>
      </c>
      <c r="F46" s="287">
        <v>51.7</v>
      </c>
      <c r="G46" s="173">
        <v>48.3</v>
      </c>
      <c r="H46" s="173">
        <v>50.5</v>
      </c>
      <c r="I46" s="288">
        <v>49.5</v>
      </c>
      <c r="J46" s="287">
        <v>0</v>
      </c>
      <c r="K46" s="287">
        <v>0.7</v>
      </c>
      <c r="L46" s="287">
        <v>3.1</v>
      </c>
      <c r="M46" s="287">
        <v>0</v>
      </c>
      <c r="N46" s="287">
        <v>4.0999999999999996</v>
      </c>
      <c r="O46" s="287">
        <v>0.2</v>
      </c>
      <c r="P46" s="173">
        <v>0.1</v>
      </c>
      <c r="Q46" s="288">
        <v>0.3</v>
      </c>
      <c r="R46" s="287">
        <v>14.8</v>
      </c>
      <c r="S46" s="173">
        <v>9.5</v>
      </c>
      <c r="T46" s="173">
        <v>14.3</v>
      </c>
      <c r="U46" s="288">
        <v>10.199999999999999</v>
      </c>
      <c r="V46" s="289">
        <v>0</v>
      </c>
    </row>
    <row r="47" spans="1:22" s="173" customFormat="1" ht="13" x14ac:dyDescent="0.15">
      <c r="A47" s="173" t="s">
        <v>177</v>
      </c>
      <c r="B47" s="173" t="s">
        <v>178</v>
      </c>
      <c r="C47" s="173">
        <v>623</v>
      </c>
      <c r="D47" s="287">
        <v>50.2</v>
      </c>
      <c r="E47" s="288">
        <v>49.8</v>
      </c>
      <c r="F47" s="287">
        <v>50.8</v>
      </c>
      <c r="G47" s="173">
        <v>49.2</v>
      </c>
      <c r="H47" s="173">
        <v>50</v>
      </c>
      <c r="I47" s="288">
        <v>50</v>
      </c>
      <c r="J47" s="287">
        <v>0</v>
      </c>
      <c r="K47" s="287">
        <v>1.4</v>
      </c>
      <c r="L47" s="287">
        <v>17.600000000000001</v>
      </c>
      <c r="M47" s="287">
        <v>0</v>
      </c>
      <c r="N47" s="287">
        <v>100</v>
      </c>
      <c r="O47" s="287">
        <v>0.1</v>
      </c>
      <c r="P47" s="173">
        <v>0.1</v>
      </c>
      <c r="Q47" s="288">
        <v>0.2</v>
      </c>
      <c r="R47" s="287">
        <v>8.8000000000000007</v>
      </c>
      <c r="S47" s="173">
        <v>8.8000000000000007</v>
      </c>
      <c r="T47" s="173">
        <v>8.1999999999999993</v>
      </c>
      <c r="U47" s="288">
        <v>9.3000000000000007</v>
      </c>
      <c r="V47" s="289">
        <v>0</v>
      </c>
    </row>
    <row r="48" spans="1:22" s="173" customFormat="1" ht="13" x14ac:dyDescent="0.15">
      <c r="A48" s="173" t="s">
        <v>209</v>
      </c>
      <c r="B48" s="173" t="s">
        <v>210</v>
      </c>
      <c r="C48" s="173">
        <v>702</v>
      </c>
      <c r="D48" s="287">
        <v>48.6</v>
      </c>
      <c r="E48" s="288">
        <v>51.4</v>
      </c>
      <c r="F48" s="287">
        <v>49.7</v>
      </c>
      <c r="G48" s="173">
        <v>50.3</v>
      </c>
      <c r="H48" s="173">
        <v>49.4</v>
      </c>
      <c r="I48" s="288">
        <v>50.6</v>
      </c>
      <c r="J48" s="287">
        <v>0</v>
      </c>
      <c r="K48" s="287">
        <v>0.3</v>
      </c>
      <c r="L48" s="287">
        <v>23.3</v>
      </c>
      <c r="M48" s="287">
        <v>0</v>
      </c>
      <c r="N48" s="287">
        <v>100</v>
      </c>
      <c r="O48" s="287">
        <v>0.2</v>
      </c>
      <c r="P48" s="173">
        <v>0.4</v>
      </c>
      <c r="Q48" s="288">
        <v>0.2</v>
      </c>
      <c r="R48" s="287">
        <v>20.9</v>
      </c>
      <c r="S48" s="173">
        <v>10.4</v>
      </c>
      <c r="T48" s="173">
        <v>17</v>
      </c>
      <c r="U48" s="288">
        <v>10.8</v>
      </c>
      <c r="V48" s="289">
        <v>4.0999999999999996</v>
      </c>
    </row>
    <row r="49" spans="1:22" s="173" customFormat="1" ht="13" x14ac:dyDescent="0.15">
      <c r="A49" s="173" t="s">
        <v>179</v>
      </c>
      <c r="B49" s="173" t="s">
        <v>180</v>
      </c>
      <c r="C49" s="173">
        <v>626</v>
      </c>
      <c r="D49" s="287">
        <v>51.1</v>
      </c>
      <c r="E49" s="288">
        <v>48.9</v>
      </c>
      <c r="F49" s="287">
        <v>50.6</v>
      </c>
      <c r="G49" s="173">
        <v>49.4</v>
      </c>
      <c r="H49" s="173">
        <v>50.5</v>
      </c>
      <c r="I49" s="288">
        <v>49.5</v>
      </c>
      <c r="J49" s="287">
        <v>0.1</v>
      </c>
      <c r="K49" s="287">
        <v>1</v>
      </c>
      <c r="L49" s="287">
        <v>0</v>
      </c>
      <c r="M49" s="287">
        <v>0</v>
      </c>
      <c r="N49" s="287">
        <v>100</v>
      </c>
      <c r="O49" s="287">
        <v>0.1</v>
      </c>
      <c r="P49" s="173">
        <v>0.1</v>
      </c>
      <c r="Q49" s="288">
        <v>0.1</v>
      </c>
      <c r="R49" s="287">
        <v>17.2</v>
      </c>
      <c r="S49" s="173">
        <v>11.8</v>
      </c>
      <c r="T49" s="173">
        <v>14</v>
      </c>
      <c r="U49" s="288">
        <v>9.1</v>
      </c>
      <c r="V49" s="289">
        <v>0</v>
      </c>
    </row>
    <row r="50" spans="1:22" s="173" customFormat="1" ht="13" x14ac:dyDescent="0.15">
      <c r="A50" s="173" t="s">
        <v>53</v>
      </c>
      <c r="B50" s="173" t="s">
        <v>54</v>
      </c>
      <c r="C50" s="173">
        <v>326</v>
      </c>
      <c r="D50" s="294">
        <v>0</v>
      </c>
      <c r="E50" s="295">
        <v>0</v>
      </c>
      <c r="F50" s="294">
        <v>0</v>
      </c>
      <c r="G50" s="296">
        <v>0</v>
      </c>
      <c r="H50" s="296">
        <v>0</v>
      </c>
      <c r="I50" s="295">
        <v>0</v>
      </c>
      <c r="J50" s="294">
        <v>0</v>
      </c>
      <c r="K50" s="294">
        <v>0</v>
      </c>
      <c r="L50" s="294">
        <v>0</v>
      </c>
      <c r="M50" s="294">
        <v>0</v>
      </c>
      <c r="N50" s="294">
        <v>0</v>
      </c>
      <c r="O50" s="294">
        <v>0</v>
      </c>
      <c r="P50" s="296">
        <v>0</v>
      </c>
      <c r="Q50" s="295">
        <v>0</v>
      </c>
      <c r="R50" s="294">
        <v>0</v>
      </c>
      <c r="S50" s="296">
        <v>0</v>
      </c>
      <c r="T50" s="296">
        <v>0</v>
      </c>
      <c r="U50" s="295">
        <v>0</v>
      </c>
      <c r="V50" s="297">
        <v>0</v>
      </c>
    </row>
    <row r="51" spans="1:22" s="173" customFormat="1" ht="13" x14ac:dyDescent="0.15">
      <c r="A51" s="173" t="s">
        <v>55</v>
      </c>
      <c r="B51" s="173" t="s">
        <v>56</v>
      </c>
      <c r="C51" s="173">
        <v>327</v>
      </c>
      <c r="D51" s="294">
        <v>0</v>
      </c>
      <c r="E51" s="295">
        <v>0</v>
      </c>
      <c r="F51" s="294">
        <v>0</v>
      </c>
      <c r="G51" s="296">
        <v>0</v>
      </c>
      <c r="H51" s="296">
        <v>0</v>
      </c>
      <c r="I51" s="295">
        <v>0</v>
      </c>
      <c r="J51" s="294">
        <v>0</v>
      </c>
      <c r="K51" s="294">
        <v>0</v>
      </c>
      <c r="L51" s="294">
        <v>0</v>
      </c>
      <c r="M51" s="294">
        <v>0</v>
      </c>
      <c r="N51" s="294">
        <v>0</v>
      </c>
      <c r="O51" s="294">
        <v>0</v>
      </c>
      <c r="P51" s="296">
        <v>0</v>
      </c>
      <c r="Q51" s="295">
        <v>0</v>
      </c>
      <c r="R51" s="294">
        <v>0</v>
      </c>
      <c r="S51" s="296">
        <v>0</v>
      </c>
      <c r="T51" s="296">
        <v>0</v>
      </c>
      <c r="U51" s="295">
        <v>0</v>
      </c>
      <c r="V51" s="297">
        <v>0</v>
      </c>
    </row>
    <row r="52" spans="1:22" s="173" customFormat="1" ht="13" x14ac:dyDescent="0.15">
      <c r="A52" s="173" t="s">
        <v>432</v>
      </c>
      <c r="B52" s="173" t="s">
        <v>309</v>
      </c>
      <c r="C52" s="173">
        <v>902</v>
      </c>
      <c r="D52" s="287">
        <v>48.7</v>
      </c>
      <c r="E52" s="288">
        <v>51.3</v>
      </c>
      <c r="F52" s="287">
        <v>50.3</v>
      </c>
      <c r="G52" s="173">
        <v>49.7</v>
      </c>
      <c r="H52" s="173">
        <v>51</v>
      </c>
      <c r="I52" s="288">
        <v>49</v>
      </c>
      <c r="J52" s="287">
        <v>0.1</v>
      </c>
      <c r="K52" s="287">
        <v>0.9</v>
      </c>
      <c r="L52" s="287">
        <v>3.8</v>
      </c>
      <c r="M52" s="287">
        <v>0</v>
      </c>
      <c r="N52" s="287">
        <v>100</v>
      </c>
      <c r="O52" s="287">
        <v>0.1</v>
      </c>
      <c r="P52" s="173">
        <v>0.1</v>
      </c>
      <c r="Q52" s="288">
        <v>0.1</v>
      </c>
      <c r="R52" s="287">
        <v>15.5</v>
      </c>
      <c r="S52" s="173">
        <v>10.6</v>
      </c>
      <c r="T52" s="173">
        <v>13.1</v>
      </c>
      <c r="U52" s="288">
        <v>9.5</v>
      </c>
      <c r="V52" s="289">
        <v>0</v>
      </c>
    </row>
    <row r="53" spans="1:22" s="173" customFormat="1" ht="13" x14ac:dyDescent="0.15">
      <c r="A53" s="173" t="s">
        <v>19</v>
      </c>
      <c r="B53" s="173" t="s">
        <v>20</v>
      </c>
      <c r="C53" s="173">
        <v>116</v>
      </c>
      <c r="D53" s="287">
        <v>49.1</v>
      </c>
      <c r="E53" s="288">
        <v>50.9</v>
      </c>
      <c r="F53" s="287">
        <v>51.1</v>
      </c>
      <c r="G53" s="173">
        <v>48.9</v>
      </c>
      <c r="H53" s="173">
        <v>50.7</v>
      </c>
      <c r="I53" s="288">
        <v>49.3</v>
      </c>
      <c r="J53" s="287">
        <v>0</v>
      </c>
      <c r="K53" s="287">
        <v>0.6</v>
      </c>
      <c r="L53" s="287">
        <v>0</v>
      </c>
      <c r="M53" s="287">
        <v>0</v>
      </c>
      <c r="N53" s="287">
        <v>0</v>
      </c>
      <c r="O53" s="287">
        <v>0.2</v>
      </c>
      <c r="P53" s="173">
        <v>0.2</v>
      </c>
      <c r="Q53" s="288">
        <v>0.3</v>
      </c>
      <c r="R53" s="287">
        <v>19.8</v>
      </c>
      <c r="S53" s="173">
        <v>11.8</v>
      </c>
      <c r="T53" s="173">
        <v>15.5</v>
      </c>
      <c r="U53" s="288">
        <v>10.3</v>
      </c>
      <c r="V53" s="289">
        <v>0</v>
      </c>
    </row>
    <row r="54" spans="1:22" s="173" customFormat="1" ht="13" x14ac:dyDescent="0.15">
      <c r="A54" s="173" t="s">
        <v>147</v>
      </c>
      <c r="B54" s="173" t="s">
        <v>148</v>
      </c>
      <c r="C54" s="173">
        <v>407</v>
      </c>
      <c r="D54" s="287">
        <v>49.5</v>
      </c>
      <c r="E54" s="288">
        <v>50.5</v>
      </c>
      <c r="F54" s="287">
        <v>50.8</v>
      </c>
      <c r="G54" s="173">
        <v>49.2</v>
      </c>
      <c r="H54" s="173">
        <v>50.8</v>
      </c>
      <c r="I54" s="288">
        <v>49.2</v>
      </c>
      <c r="J54" s="287">
        <v>0</v>
      </c>
      <c r="K54" s="287">
        <v>0.7</v>
      </c>
      <c r="L54" s="287">
        <v>0</v>
      </c>
      <c r="M54" s="287">
        <v>0</v>
      </c>
      <c r="N54" s="287">
        <v>0.1</v>
      </c>
      <c r="O54" s="287">
        <v>0.1</v>
      </c>
      <c r="P54" s="173">
        <v>0.3</v>
      </c>
      <c r="Q54" s="288">
        <v>0.5</v>
      </c>
      <c r="R54" s="287">
        <v>14.8</v>
      </c>
      <c r="S54" s="173">
        <v>10.1</v>
      </c>
      <c r="T54" s="173">
        <v>13.2</v>
      </c>
      <c r="U54" s="288">
        <v>10</v>
      </c>
      <c r="V54" s="289">
        <v>0</v>
      </c>
    </row>
    <row r="55" spans="1:22" s="173" customFormat="1" ht="13" x14ac:dyDescent="0.15">
      <c r="A55" s="173" t="s">
        <v>211</v>
      </c>
      <c r="B55" s="173" t="s">
        <v>212</v>
      </c>
      <c r="C55" s="173">
        <v>721</v>
      </c>
      <c r="D55" s="287">
        <v>48.2</v>
      </c>
      <c r="E55" s="288">
        <v>51.8</v>
      </c>
      <c r="F55" s="287">
        <v>50.8</v>
      </c>
      <c r="G55" s="173">
        <v>49.2</v>
      </c>
      <c r="H55" s="173">
        <v>49.1</v>
      </c>
      <c r="I55" s="288">
        <v>50.9</v>
      </c>
      <c r="J55" s="287">
        <v>0</v>
      </c>
      <c r="K55" s="287">
        <v>0.7</v>
      </c>
      <c r="L55" s="287">
        <v>2.9</v>
      </c>
      <c r="M55" s="287">
        <v>0</v>
      </c>
      <c r="N55" s="287">
        <v>0.3</v>
      </c>
      <c r="O55" s="287">
        <v>0.3</v>
      </c>
      <c r="P55" s="173">
        <v>0.4</v>
      </c>
      <c r="Q55" s="288">
        <v>0.3</v>
      </c>
      <c r="R55" s="287">
        <v>13.4</v>
      </c>
      <c r="S55" s="173">
        <v>10.199999999999999</v>
      </c>
      <c r="T55" s="173">
        <v>12.4</v>
      </c>
      <c r="U55" s="288">
        <v>10.1</v>
      </c>
      <c r="V55" s="289">
        <v>0</v>
      </c>
    </row>
    <row r="56" spans="1:22" s="173" customFormat="1" ht="13" x14ac:dyDescent="0.15">
      <c r="A56" s="173" t="s">
        <v>57</v>
      </c>
      <c r="B56" s="173" t="s">
        <v>58</v>
      </c>
      <c r="C56" s="173">
        <v>102</v>
      </c>
      <c r="D56" s="287">
        <v>48.1</v>
      </c>
      <c r="E56" s="288">
        <v>51.9</v>
      </c>
      <c r="F56" s="287">
        <v>51.7</v>
      </c>
      <c r="G56" s="173">
        <v>48.3</v>
      </c>
      <c r="H56" s="173">
        <v>52.3</v>
      </c>
      <c r="I56" s="288">
        <v>47.7</v>
      </c>
      <c r="J56" s="287">
        <v>0.1</v>
      </c>
      <c r="K56" s="287">
        <v>1.1000000000000001</v>
      </c>
      <c r="L56" s="287">
        <v>0</v>
      </c>
      <c r="M56" s="287">
        <v>0</v>
      </c>
      <c r="N56" s="287">
        <v>100</v>
      </c>
      <c r="O56" s="287">
        <v>0.1</v>
      </c>
      <c r="P56" s="173">
        <v>0.2</v>
      </c>
      <c r="Q56" s="288">
        <v>0.2</v>
      </c>
      <c r="R56" s="287">
        <v>22.3</v>
      </c>
      <c r="S56" s="173">
        <v>13.6</v>
      </c>
      <c r="T56" s="173">
        <v>15.2</v>
      </c>
      <c r="U56" s="288">
        <v>9.3000000000000007</v>
      </c>
      <c r="V56" s="289">
        <v>0</v>
      </c>
    </row>
    <row r="57" spans="1:22" s="173" customFormat="1" ht="13" x14ac:dyDescent="0.15">
      <c r="A57" s="173" t="s">
        <v>21</v>
      </c>
      <c r="B57" s="173" t="s">
        <v>22</v>
      </c>
      <c r="C57" s="173">
        <v>117</v>
      </c>
      <c r="D57" s="287">
        <v>47.3</v>
      </c>
      <c r="E57" s="288">
        <v>52.7</v>
      </c>
      <c r="F57" s="287">
        <v>51</v>
      </c>
      <c r="G57" s="173">
        <v>49</v>
      </c>
      <c r="H57" s="173">
        <v>51.3</v>
      </c>
      <c r="I57" s="288">
        <v>48.7</v>
      </c>
      <c r="J57" s="287">
        <v>0</v>
      </c>
      <c r="K57" s="287">
        <v>0.5</v>
      </c>
      <c r="L57" s="287">
        <v>0</v>
      </c>
      <c r="M57" s="287">
        <v>0</v>
      </c>
      <c r="N57" s="287">
        <v>0</v>
      </c>
      <c r="O57" s="287">
        <v>0.1</v>
      </c>
      <c r="P57" s="173">
        <v>0.1</v>
      </c>
      <c r="Q57" s="288">
        <v>0.1</v>
      </c>
      <c r="R57" s="287">
        <v>14.4</v>
      </c>
      <c r="S57" s="173">
        <v>11.8</v>
      </c>
      <c r="T57" s="173">
        <v>10.9</v>
      </c>
      <c r="U57" s="288">
        <v>10.4</v>
      </c>
      <c r="V57" s="289">
        <v>0</v>
      </c>
    </row>
    <row r="58" spans="1:22" s="173" customFormat="1" ht="13" x14ac:dyDescent="0.15">
      <c r="A58" s="173" t="s">
        <v>125</v>
      </c>
      <c r="B58" s="173" t="s">
        <v>126</v>
      </c>
      <c r="C58" s="173">
        <v>507</v>
      </c>
      <c r="D58" s="287">
        <v>39.1</v>
      </c>
      <c r="E58" s="288">
        <v>60.9</v>
      </c>
      <c r="F58" s="287">
        <v>53.2</v>
      </c>
      <c r="G58" s="173">
        <v>46.8</v>
      </c>
      <c r="H58" s="173">
        <v>50.9</v>
      </c>
      <c r="I58" s="288">
        <v>49.1</v>
      </c>
      <c r="J58" s="287">
        <v>0</v>
      </c>
      <c r="K58" s="287">
        <v>0.7</v>
      </c>
      <c r="L58" s="287">
        <v>0.9</v>
      </c>
      <c r="M58" s="287">
        <v>0</v>
      </c>
      <c r="N58" s="287">
        <v>0</v>
      </c>
      <c r="O58" s="287">
        <v>0.2</v>
      </c>
      <c r="P58" s="173">
        <v>0.3</v>
      </c>
      <c r="Q58" s="288">
        <v>0.2</v>
      </c>
      <c r="R58" s="287">
        <v>15.4</v>
      </c>
      <c r="S58" s="173">
        <v>9.4</v>
      </c>
      <c r="T58" s="173">
        <v>12.8</v>
      </c>
      <c r="U58" s="288">
        <v>10</v>
      </c>
      <c r="V58" s="289">
        <v>0</v>
      </c>
    </row>
    <row r="59" spans="1:22" s="173" customFormat="1" ht="13" x14ac:dyDescent="0.15">
      <c r="A59" s="173" t="s">
        <v>127</v>
      </c>
      <c r="B59" s="173" t="s">
        <v>128</v>
      </c>
      <c r="C59" s="173">
        <v>506</v>
      </c>
      <c r="D59" s="287">
        <v>49.3</v>
      </c>
      <c r="E59" s="288">
        <v>50.7</v>
      </c>
      <c r="F59" s="287">
        <v>52</v>
      </c>
      <c r="G59" s="173">
        <v>48</v>
      </c>
      <c r="H59" s="173">
        <v>51.1</v>
      </c>
      <c r="I59" s="288">
        <v>48.9</v>
      </c>
      <c r="J59" s="287">
        <v>0.1</v>
      </c>
      <c r="K59" s="287">
        <v>1.6</v>
      </c>
      <c r="L59" s="287">
        <v>0.5</v>
      </c>
      <c r="M59" s="287">
        <v>0</v>
      </c>
      <c r="N59" s="287">
        <v>22.1</v>
      </c>
      <c r="O59" s="287">
        <v>0.1</v>
      </c>
      <c r="P59" s="173">
        <v>0.2</v>
      </c>
      <c r="Q59" s="288">
        <v>0.2</v>
      </c>
      <c r="R59" s="287">
        <v>19.8</v>
      </c>
      <c r="S59" s="173">
        <v>10.199999999999999</v>
      </c>
      <c r="T59" s="173">
        <v>15.1</v>
      </c>
      <c r="U59" s="288">
        <v>9.1999999999999993</v>
      </c>
      <c r="V59" s="289">
        <v>0</v>
      </c>
    </row>
    <row r="60" spans="1:22" s="173" customFormat="1" ht="13" x14ac:dyDescent="0.15">
      <c r="A60" s="173" t="s">
        <v>310</v>
      </c>
      <c r="B60" s="173" t="s">
        <v>311</v>
      </c>
      <c r="C60" s="173">
        <v>912</v>
      </c>
      <c r="D60" s="287">
        <v>48.1</v>
      </c>
      <c r="E60" s="288">
        <v>51.9</v>
      </c>
      <c r="F60" s="287">
        <v>51.1</v>
      </c>
      <c r="G60" s="173">
        <v>48.9</v>
      </c>
      <c r="H60" s="173">
        <v>50.8</v>
      </c>
      <c r="I60" s="288">
        <v>49.2</v>
      </c>
      <c r="J60" s="287">
        <v>0.1</v>
      </c>
      <c r="K60" s="287">
        <v>0.9</v>
      </c>
      <c r="L60" s="287">
        <v>100</v>
      </c>
      <c r="M60" s="287">
        <v>0</v>
      </c>
      <c r="N60" s="287">
        <v>34.1</v>
      </c>
      <c r="O60" s="287">
        <v>0.2</v>
      </c>
      <c r="P60" s="173">
        <v>0.2</v>
      </c>
      <c r="Q60" s="288">
        <v>0.2</v>
      </c>
      <c r="R60" s="287">
        <v>24.6</v>
      </c>
      <c r="S60" s="173">
        <v>12.5</v>
      </c>
      <c r="T60" s="173">
        <v>16.399999999999999</v>
      </c>
      <c r="U60" s="288">
        <v>10.5</v>
      </c>
      <c r="V60" s="289">
        <v>0</v>
      </c>
    </row>
    <row r="61" spans="1:22" s="173" customFormat="1" ht="13" x14ac:dyDescent="0.15">
      <c r="A61" s="173" t="s">
        <v>99</v>
      </c>
      <c r="B61" s="173" t="s">
        <v>100</v>
      </c>
      <c r="C61" s="173">
        <v>205</v>
      </c>
      <c r="D61" s="287">
        <v>48.7</v>
      </c>
      <c r="E61" s="288">
        <v>51.3</v>
      </c>
      <c r="F61" s="287">
        <v>51.4</v>
      </c>
      <c r="G61" s="173">
        <v>48.6</v>
      </c>
      <c r="H61" s="173">
        <v>50.8</v>
      </c>
      <c r="I61" s="288">
        <v>49.2</v>
      </c>
      <c r="J61" s="287">
        <v>0</v>
      </c>
      <c r="K61" s="287">
        <v>0.7</v>
      </c>
      <c r="L61" s="287">
        <v>0</v>
      </c>
      <c r="M61" s="287">
        <v>0</v>
      </c>
      <c r="N61" s="287">
        <v>0.1</v>
      </c>
      <c r="O61" s="287">
        <v>0.2</v>
      </c>
      <c r="P61" s="173">
        <v>0.3</v>
      </c>
      <c r="Q61" s="288">
        <v>0.3</v>
      </c>
      <c r="R61" s="287">
        <v>3.5</v>
      </c>
      <c r="S61" s="173">
        <v>8.1999999999999993</v>
      </c>
      <c r="T61" s="173">
        <v>4</v>
      </c>
      <c r="U61" s="288">
        <v>8.9</v>
      </c>
      <c r="V61" s="289">
        <v>0</v>
      </c>
    </row>
    <row r="62" spans="1:22" s="173" customFormat="1" ht="13" x14ac:dyDescent="0.15">
      <c r="A62" s="173" t="s">
        <v>312</v>
      </c>
      <c r="B62" s="173" t="s">
        <v>527</v>
      </c>
      <c r="C62" s="173">
        <v>809</v>
      </c>
      <c r="D62" s="287">
        <v>46.2</v>
      </c>
      <c r="E62" s="288">
        <v>53.8</v>
      </c>
      <c r="F62" s="287">
        <v>49.1</v>
      </c>
      <c r="G62" s="173">
        <v>50.9</v>
      </c>
      <c r="H62" s="173">
        <v>50.1</v>
      </c>
      <c r="I62" s="288">
        <v>49.9</v>
      </c>
      <c r="J62" s="287">
        <v>0.1</v>
      </c>
      <c r="K62" s="287">
        <v>0.6</v>
      </c>
      <c r="L62" s="287">
        <v>0</v>
      </c>
      <c r="M62" s="287">
        <v>0</v>
      </c>
      <c r="N62" s="287">
        <v>0.1</v>
      </c>
      <c r="O62" s="287">
        <v>0.1</v>
      </c>
      <c r="P62" s="173">
        <v>0.1</v>
      </c>
      <c r="Q62" s="288">
        <v>0.1</v>
      </c>
      <c r="R62" s="287">
        <v>13.3</v>
      </c>
      <c r="S62" s="173">
        <v>9.1</v>
      </c>
      <c r="T62" s="173">
        <v>12.7</v>
      </c>
      <c r="U62" s="288">
        <v>8.6999999999999993</v>
      </c>
      <c r="V62" s="289">
        <v>0</v>
      </c>
    </row>
    <row r="63" spans="1:22" s="173" customFormat="1" ht="13" x14ac:dyDescent="0.15">
      <c r="A63" s="173" t="s">
        <v>149</v>
      </c>
      <c r="B63" s="173" t="s">
        <v>150</v>
      </c>
      <c r="C63" s="173">
        <v>408</v>
      </c>
      <c r="D63" s="287">
        <v>49.7</v>
      </c>
      <c r="E63" s="288">
        <v>50.3</v>
      </c>
      <c r="F63" s="287">
        <v>51.6</v>
      </c>
      <c r="G63" s="173">
        <v>48.4</v>
      </c>
      <c r="H63" s="173">
        <v>51.5</v>
      </c>
      <c r="I63" s="288">
        <v>48.5</v>
      </c>
      <c r="J63" s="287">
        <v>0</v>
      </c>
      <c r="K63" s="287">
        <v>0.6</v>
      </c>
      <c r="L63" s="287">
        <v>0</v>
      </c>
      <c r="M63" s="287">
        <v>0</v>
      </c>
      <c r="N63" s="287">
        <v>3.3</v>
      </c>
      <c r="O63" s="287">
        <v>0.2</v>
      </c>
      <c r="P63" s="173">
        <v>0.3</v>
      </c>
      <c r="Q63" s="288">
        <v>0.3</v>
      </c>
      <c r="R63" s="287">
        <v>12.5</v>
      </c>
      <c r="S63" s="173">
        <v>13.3</v>
      </c>
      <c r="T63" s="173">
        <v>10.9</v>
      </c>
      <c r="U63" s="288">
        <v>3.6</v>
      </c>
      <c r="V63" s="289">
        <v>0</v>
      </c>
    </row>
    <row r="64" spans="1:22" s="173" customFormat="1" ht="13" x14ac:dyDescent="0.15">
      <c r="A64" s="173" t="s">
        <v>213</v>
      </c>
      <c r="B64" s="173" t="s">
        <v>214</v>
      </c>
      <c r="C64" s="173">
        <v>722</v>
      </c>
      <c r="D64" s="287">
        <v>48.7</v>
      </c>
      <c r="E64" s="288">
        <v>51.3</v>
      </c>
      <c r="F64" s="287">
        <v>50.9</v>
      </c>
      <c r="G64" s="173">
        <v>49.1</v>
      </c>
      <c r="H64" s="173">
        <v>50.9</v>
      </c>
      <c r="I64" s="288">
        <v>49.1</v>
      </c>
      <c r="J64" s="287">
        <v>0.1</v>
      </c>
      <c r="K64" s="287">
        <v>0.5</v>
      </c>
      <c r="L64" s="287">
        <v>0</v>
      </c>
      <c r="M64" s="287">
        <v>0</v>
      </c>
      <c r="N64" s="287">
        <v>0.3</v>
      </c>
      <c r="O64" s="287">
        <v>0.1</v>
      </c>
      <c r="P64" s="173">
        <v>0.4</v>
      </c>
      <c r="Q64" s="288">
        <v>0.5</v>
      </c>
      <c r="R64" s="287">
        <v>17.3</v>
      </c>
      <c r="S64" s="173">
        <v>14.2</v>
      </c>
      <c r="T64" s="173">
        <v>15.7</v>
      </c>
      <c r="U64" s="288">
        <v>5.2</v>
      </c>
      <c r="V64" s="289">
        <v>0</v>
      </c>
    </row>
    <row r="65" spans="1:22" s="173" customFormat="1" ht="13" x14ac:dyDescent="0.15">
      <c r="A65" s="173" t="s">
        <v>101</v>
      </c>
      <c r="B65" s="173" t="s">
        <v>102</v>
      </c>
      <c r="C65" s="173">
        <v>214</v>
      </c>
      <c r="D65" s="287">
        <v>49</v>
      </c>
      <c r="E65" s="288">
        <v>51</v>
      </c>
      <c r="F65" s="287">
        <v>51.1</v>
      </c>
      <c r="G65" s="173">
        <v>48.9</v>
      </c>
      <c r="H65" s="173">
        <v>49.6</v>
      </c>
      <c r="I65" s="288">
        <v>50.4</v>
      </c>
      <c r="J65" s="287">
        <v>0</v>
      </c>
      <c r="K65" s="287">
        <v>1.1000000000000001</v>
      </c>
      <c r="L65" s="287">
        <v>0</v>
      </c>
      <c r="M65" s="287">
        <v>0</v>
      </c>
      <c r="N65" s="287">
        <v>0.1</v>
      </c>
      <c r="O65" s="287">
        <v>0.1</v>
      </c>
      <c r="P65" s="173">
        <v>0.1</v>
      </c>
      <c r="Q65" s="288">
        <v>0.1</v>
      </c>
      <c r="R65" s="287">
        <v>12.7</v>
      </c>
      <c r="S65" s="173">
        <v>6.7</v>
      </c>
      <c r="T65" s="173">
        <v>12.8</v>
      </c>
      <c r="U65" s="288">
        <v>6.1</v>
      </c>
      <c r="V65" s="289">
        <v>0</v>
      </c>
    </row>
    <row r="66" spans="1:22" s="173" customFormat="1" ht="13" x14ac:dyDescent="0.15">
      <c r="A66" s="173" t="s">
        <v>269</v>
      </c>
      <c r="B66" s="173" t="s">
        <v>270</v>
      </c>
      <c r="C66" s="173">
        <v>815</v>
      </c>
      <c r="D66" s="287">
        <v>48.9</v>
      </c>
      <c r="E66" s="288">
        <v>51.1</v>
      </c>
      <c r="F66" s="287">
        <v>50.3</v>
      </c>
      <c r="G66" s="173">
        <v>49.7</v>
      </c>
      <c r="H66" s="173">
        <v>51.6</v>
      </c>
      <c r="I66" s="288">
        <v>48.4</v>
      </c>
      <c r="J66" s="287">
        <v>0</v>
      </c>
      <c r="K66" s="287">
        <v>0.8</v>
      </c>
      <c r="L66" s="287">
        <v>0</v>
      </c>
      <c r="M66" s="287">
        <v>0</v>
      </c>
      <c r="N66" s="287">
        <v>0.1</v>
      </c>
      <c r="O66" s="287">
        <v>0.1</v>
      </c>
      <c r="P66" s="173">
        <v>0.1</v>
      </c>
      <c r="Q66" s="288">
        <v>0.2</v>
      </c>
      <c r="R66" s="287">
        <v>14</v>
      </c>
      <c r="S66" s="173">
        <v>10.199999999999999</v>
      </c>
      <c r="T66" s="173">
        <v>13.8</v>
      </c>
      <c r="U66" s="288">
        <v>10.7</v>
      </c>
      <c r="V66" s="289">
        <v>0</v>
      </c>
    </row>
    <row r="67" spans="1:22" s="173" customFormat="1" ht="13" x14ac:dyDescent="0.15">
      <c r="A67" s="173" t="s">
        <v>215</v>
      </c>
      <c r="B67" s="173" t="s">
        <v>216</v>
      </c>
      <c r="C67" s="173">
        <v>723</v>
      </c>
      <c r="D67" s="290" t="s">
        <v>579</v>
      </c>
      <c r="E67" s="291" t="s">
        <v>579</v>
      </c>
      <c r="F67" s="290" t="s">
        <v>579</v>
      </c>
      <c r="G67" s="292" t="s">
        <v>579</v>
      </c>
      <c r="H67" s="292" t="s">
        <v>579</v>
      </c>
      <c r="I67" s="291" t="s">
        <v>579</v>
      </c>
      <c r="J67" s="290" t="s">
        <v>579</v>
      </c>
      <c r="K67" s="290" t="s">
        <v>579</v>
      </c>
      <c r="L67" s="290" t="s">
        <v>579</v>
      </c>
      <c r="M67" s="290" t="s">
        <v>579</v>
      </c>
      <c r="N67" s="290" t="s">
        <v>579</v>
      </c>
      <c r="O67" s="290" t="s">
        <v>579</v>
      </c>
      <c r="P67" s="292" t="s">
        <v>579</v>
      </c>
      <c r="Q67" s="291" t="s">
        <v>579</v>
      </c>
      <c r="R67" s="290" t="s">
        <v>579</v>
      </c>
      <c r="S67" s="292" t="s">
        <v>579</v>
      </c>
      <c r="T67" s="292" t="s">
        <v>579</v>
      </c>
      <c r="U67" s="291" t="s">
        <v>579</v>
      </c>
      <c r="V67" s="293" t="s">
        <v>579</v>
      </c>
    </row>
    <row r="68" spans="1:22" s="173" customFormat="1" ht="13" x14ac:dyDescent="0.15">
      <c r="A68" s="173" t="s">
        <v>181</v>
      </c>
      <c r="B68" s="173" t="s">
        <v>182</v>
      </c>
      <c r="C68" s="173">
        <v>620</v>
      </c>
      <c r="D68" s="287">
        <v>49.6</v>
      </c>
      <c r="E68" s="288">
        <v>50.4</v>
      </c>
      <c r="F68" s="287">
        <v>51.6</v>
      </c>
      <c r="G68" s="173">
        <v>48.4</v>
      </c>
      <c r="H68" s="173">
        <v>50.9</v>
      </c>
      <c r="I68" s="288">
        <v>49.1</v>
      </c>
      <c r="J68" s="287">
        <v>0.1</v>
      </c>
      <c r="K68" s="287">
        <v>0.8</v>
      </c>
      <c r="L68" s="287">
        <v>0</v>
      </c>
      <c r="M68" s="287">
        <v>0</v>
      </c>
      <c r="N68" s="287">
        <v>0.1</v>
      </c>
      <c r="O68" s="287">
        <v>0.1</v>
      </c>
      <c r="P68" s="173">
        <v>0.2</v>
      </c>
      <c r="Q68" s="288">
        <v>0.3</v>
      </c>
      <c r="R68" s="287">
        <v>16.2</v>
      </c>
      <c r="S68" s="173">
        <v>10.5</v>
      </c>
      <c r="T68" s="173">
        <v>14.5</v>
      </c>
      <c r="U68" s="288">
        <v>10.199999999999999</v>
      </c>
      <c r="V68" s="289">
        <v>0</v>
      </c>
    </row>
    <row r="69" spans="1:22" s="173" customFormat="1" ht="13" x14ac:dyDescent="0.15">
      <c r="A69" s="173" t="s">
        <v>23</v>
      </c>
      <c r="B69" s="173" t="s">
        <v>24</v>
      </c>
      <c r="C69" s="173">
        <v>106</v>
      </c>
      <c r="D69" s="287">
        <v>48.5</v>
      </c>
      <c r="E69" s="288">
        <v>51.5</v>
      </c>
      <c r="F69" s="287">
        <v>51.1</v>
      </c>
      <c r="G69" s="173">
        <v>48.9</v>
      </c>
      <c r="H69" s="173">
        <v>50.7</v>
      </c>
      <c r="I69" s="288">
        <v>49.3</v>
      </c>
      <c r="J69" s="287">
        <v>0</v>
      </c>
      <c r="K69" s="287">
        <v>0.4</v>
      </c>
      <c r="L69" s="287">
        <v>49.4</v>
      </c>
      <c r="M69" s="287">
        <v>0</v>
      </c>
      <c r="N69" s="287">
        <v>27.2</v>
      </c>
      <c r="O69" s="287">
        <v>0.2</v>
      </c>
      <c r="P69" s="173">
        <v>0.3</v>
      </c>
      <c r="Q69" s="288">
        <v>0.2</v>
      </c>
      <c r="R69" s="287">
        <v>13.2</v>
      </c>
      <c r="S69" s="173">
        <v>10.9</v>
      </c>
      <c r="T69" s="173">
        <v>13.1</v>
      </c>
      <c r="U69" s="288">
        <v>9.5</v>
      </c>
      <c r="V69" s="289">
        <v>0</v>
      </c>
    </row>
    <row r="70" spans="1:22" s="173" customFormat="1" ht="13" x14ac:dyDescent="0.15">
      <c r="A70" s="173" t="s">
        <v>314</v>
      </c>
      <c r="B70" s="173" t="s">
        <v>315</v>
      </c>
      <c r="C70" s="173">
        <v>904</v>
      </c>
      <c r="D70" s="287">
        <v>48.5</v>
      </c>
      <c r="E70" s="288">
        <v>51.5</v>
      </c>
      <c r="F70" s="287">
        <v>50.8</v>
      </c>
      <c r="G70" s="173">
        <v>49.2</v>
      </c>
      <c r="H70" s="173">
        <v>50.6</v>
      </c>
      <c r="I70" s="288">
        <v>49.4</v>
      </c>
      <c r="J70" s="287">
        <v>0.1</v>
      </c>
      <c r="K70" s="287">
        <v>0.7</v>
      </c>
      <c r="L70" s="287">
        <v>5.2</v>
      </c>
      <c r="M70" s="287">
        <v>0</v>
      </c>
      <c r="N70" s="287">
        <v>3.9</v>
      </c>
      <c r="O70" s="287">
        <v>0.1</v>
      </c>
      <c r="P70" s="173">
        <v>0.3</v>
      </c>
      <c r="Q70" s="288">
        <v>0.2</v>
      </c>
      <c r="R70" s="287">
        <v>13.9</v>
      </c>
      <c r="S70" s="173">
        <v>6.1</v>
      </c>
      <c r="T70" s="173">
        <v>13.9</v>
      </c>
      <c r="U70" s="288">
        <v>5.0999999999999996</v>
      </c>
      <c r="V70" s="289">
        <v>0</v>
      </c>
    </row>
    <row r="71" spans="1:22" s="173" customFormat="1" ht="13" x14ac:dyDescent="0.15">
      <c r="A71" s="173" t="s">
        <v>217</v>
      </c>
      <c r="B71" s="173" t="s">
        <v>218</v>
      </c>
      <c r="C71" s="173">
        <v>703</v>
      </c>
      <c r="D71" s="287">
        <v>52.4</v>
      </c>
      <c r="E71" s="288">
        <v>47.6</v>
      </c>
      <c r="F71" s="287">
        <v>51.6</v>
      </c>
      <c r="G71" s="173">
        <v>48.4</v>
      </c>
      <c r="H71" s="173">
        <v>50.4</v>
      </c>
      <c r="I71" s="288">
        <v>49.6</v>
      </c>
      <c r="J71" s="287">
        <v>0</v>
      </c>
      <c r="K71" s="287">
        <v>0.4</v>
      </c>
      <c r="L71" s="287">
        <v>0</v>
      </c>
      <c r="M71" s="287">
        <v>0</v>
      </c>
      <c r="N71" s="287">
        <v>0.4</v>
      </c>
      <c r="O71" s="287">
        <v>0.2</v>
      </c>
      <c r="P71" s="173">
        <v>0.6</v>
      </c>
      <c r="Q71" s="288">
        <v>0.4</v>
      </c>
      <c r="R71" s="287">
        <v>9.1</v>
      </c>
      <c r="S71" s="173">
        <v>8.5</v>
      </c>
      <c r="T71" s="173">
        <v>9.6999999999999993</v>
      </c>
      <c r="U71" s="288">
        <v>8.1999999999999993</v>
      </c>
      <c r="V71" s="289">
        <v>0</v>
      </c>
    </row>
    <row r="72" spans="1:22" s="173" customFormat="1" ht="13" x14ac:dyDescent="0.15">
      <c r="A72" s="173" t="s">
        <v>433</v>
      </c>
      <c r="B72" s="173" t="s">
        <v>219</v>
      </c>
      <c r="C72" s="173">
        <v>704</v>
      </c>
      <c r="D72" s="287">
        <v>43.8</v>
      </c>
      <c r="E72" s="288">
        <v>56.2</v>
      </c>
      <c r="F72" s="287">
        <v>52.2</v>
      </c>
      <c r="G72" s="173">
        <v>47.8</v>
      </c>
      <c r="H72" s="173">
        <v>51.1</v>
      </c>
      <c r="I72" s="288">
        <v>48.9</v>
      </c>
      <c r="J72" s="287">
        <v>0.1</v>
      </c>
      <c r="K72" s="287">
        <v>0.3</v>
      </c>
      <c r="L72" s="287">
        <v>0.1</v>
      </c>
      <c r="M72" s="287">
        <v>0</v>
      </c>
      <c r="N72" s="287">
        <v>0.5</v>
      </c>
      <c r="O72" s="287">
        <v>0.2</v>
      </c>
      <c r="P72" s="173">
        <v>0.5</v>
      </c>
      <c r="Q72" s="288">
        <v>0.6</v>
      </c>
      <c r="R72" s="287">
        <v>18.7</v>
      </c>
      <c r="S72" s="173">
        <v>9.9</v>
      </c>
      <c r="T72" s="173">
        <v>18</v>
      </c>
      <c r="U72" s="288">
        <v>9.8000000000000007</v>
      </c>
      <c r="V72" s="289">
        <v>0</v>
      </c>
    </row>
    <row r="73" spans="1:22" s="173" customFormat="1" ht="13" x14ac:dyDescent="0.15">
      <c r="A73" s="173" t="s">
        <v>59</v>
      </c>
      <c r="B73" s="173" t="s">
        <v>60</v>
      </c>
      <c r="C73" s="173">
        <v>321</v>
      </c>
      <c r="D73" s="287">
        <v>50.9</v>
      </c>
      <c r="E73" s="288">
        <v>49.1</v>
      </c>
      <c r="F73" s="287">
        <v>49</v>
      </c>
      <c r="G73" s="173">
        <v>51</v>
      </c>
      <c r="H73" s="173">
        <v>50</v>
      </c>
      <c r="I73" s="288">
        <v>50</v>
      </c>
      <c r="J73" s="287">
        <v>0</v>
      </c>
      <c r="K73" s="287">
        <v>0.6</v>
      </c>
      <c r="L73" s="287">
        <v>0</v>
      </c>
      <c r="M73" s="287">
        <v>0</v>
      </c>
      <c r="N73" s="287">
        <v>28.8</v>
      </c>
      <c r="O73" s="287">
        <v>0.2</v>
      </c>
      <c r="P73" s="173">
        <v>0.4</v>
      </c>
      <c r="Q73" s="288">
        <v>0.4</v>
      </c>
      <c r="R73" s="287">
        <v>12.6</v>
      </c>
      <c r="S73" s="173">
        <v>9.5</v>
      </c>
      <c r="T73" s="173">
        <v>13.3</v>
      </c>
      <c r="U73" s="288">
        <v>9.6999999999999993</v>
      </c>
      <c r="V73" s="289">
        <v>0</v>
      </c>
    </row>
    <row r="74" spans="1:22" s="173" customFormat="1" ht="13" x14ac:dyDescent="0.15">
      <c r="A74" s="173" t="s">
        <v>220</v>
      </c>
      <c r="B74" s="173" t="s">
        <v>221</v>
      </c>
      <c r="C74" s="173">
        <v>705</v>
      </c>
      <c r="D74" s="287">
        <v>46.7</v>
      </c>
      <c r="E74" s="288">
        <v>53.3</v>
      </c>
      <c r="F74" s="287">
        <v>49.1</v>
      </c>
      <c r="G74" s="173">
        <v>50.9</v>
      </c>
      <c r="H74" s="173">
        <v>49.7</v>
      </c>
      <c r="I74" s="288">
        <v>50.3</v>
      </c>
      <c r="J74" s="287">
        <v>0</v>
      </c>
      <c r="K74" s="287">
        <v>0.2</v>
      </c>
      <c r="L74" s="287">
        <v>1.2</v>
      </c>
      <c r="M74" s="287">
        <v>0</v>
      </c>
      <c r="N74" s="287">
        <v>1</v>
      </c>
      <c r="O74" s="287">
        <v>0.2</v>
      </c>
      <c r="P74" s="173">
        <v>0.3</v>
      </c>
      <c r="Q74" s="288">
        <v>0.3</v>
      </c>
      <c r="R74" s="287">
        <v>19.100000000000001</v>
      </c>
      <c r="S74" s="173">
        <v>6.8</v>
      </c>
      <c r="T74" s="173">
        <v>16.100000000000001</v>
      </c>
      <c r="U74" s="288">
        <v>6.2</v>
      </c>
      <c r="V74" s="289">
        <v>0</v>
      </c>
    </row>
    <row r="75" spans="1:22" s="173" customFormat="1" ht="13" x14ac:dyDescent="0.15">
      <c r="A75" s="173" t="s">
        <v>271</v>
      </c>
      <c r="B75" s="173" t="s">
        <v>272</v>
      </c>
      <c r="C75" s="173">
        <v>812</v>
      </c>
      <c r="D75" s="287">
        <v>49.4</v>
      </c>
      <c r="E75" s="288">
        <v>50.6</v>
      </c>
      <c r="F75" s="287">
        <v>51.2</v>
      </c>
      <c r="G75" s="173">
        <v>48.8</v>
      </c>
      <c r="H75" s="173">
        <v>50.5</v>
      </c>
      <c r="I75" s="288">
        <v>49.5</v>
      </c>
      <c r="J75" s="287">
        <v>0</v>
      </c>
      <c r="K75" s="287">
        <v>0.6</v>
      </c>
      <c r="L75" s="287">
        <v>0</v>
      </c>
      <c r="M75" s="287">
        <v>0</v>
      </c>
      <c r="N75" s="287">
        <v>0.1</v>
      </c>
      <c r="O75" s="287">
        <v>0.1</v>
      </c>
      <c r="P75" s="173">
        <v>0.2</v>
      </c>
      <c r="Q75" s="288">
        <v>0.2</v>
      </c>
      <c r="R75" s="287">
        <v>15.4</v>
      </c>
      <c r="S75" s="173">
        <v>9.9</v>
      </c>
      <c r="T75" s="173">
        <v>13.1</v>
      </c>
      <c r="U75" s="288">
        <v>10</v>
      </c>
      <c r="V75" s="289">
        <v>0</v>
      </c>
    </row>
    <row r="76" spans="1:22" s="173" customFormat="1" ht="13" x14ac:dyDescent="0.15">
      <c r="A76" s="173" t="s">
        <v>222</v>
      </c>
      <c r="B76" s="173" t="s">
        <v>223</v>
      </c>
      <c r="C76" s="173">
        <v>724</v>
      </c>
      <c r="D76" s="287">
        <v>48.8</v>
      </c>
      <c r="E76" s="288">
        <v>51.2</v>
      </c>
      <c r="F76" s="287">
        <v>51.4</v>
      </c>
      <c r="G76" s="173">
        <v>48.6</v>
      </c>
      <c r="H76" s="173">
        <v>48.9</v>
      </c>
      <c r="I76" s="288">
        <v>51.1</v>
      </c>
      <c r="J76" s="287">
        <v>0</v>
      </c>
      <c r="K76" s="287">
        <v>0.6</v>
      </c>
      <c r="L76" s="287">
        <v>63.5</v>
      </c>
      <c r="M76" s="287">
        <v>0</v>
      </c>
      <c r="N76" s="287">
        <v>66.599999999999994</v>
      </c>
      <c r="O76" s="287">
        <v>0.2</v>
      </c>
      <c r="P76" s="173">
        <v>0.3</v>
      </c>
      <c r="Q76" s="288">
        <v>0.3</v>
      </c>
      <c r="R76" s="287">
        <v>13.1</v>
      </c>
      <c r="S76" s="173">
        <v>9.6999999999999993</v>
      </c>
      <c r="T76" s="173">
        <v>12.5</v>
      </c>
      <c r="U76" s="288">
        <v>10.6</v>
      </c>
      <c r="V76" s="289">
        <v>0</v>
      </c>
    </row>
    <row r="77" spans="1:22" s="173" customFormat="1" ht="13" x14ac:dyDescent="0.15">
      <c r="A77" s="173" t="s">
        <v>224</v>
      </c>
      <c r="B77" s="173" t="s">
        <v>225</v>
      </c>
      <c r="C77" s="173">
        <v>725</v>
      </c>
      <c r="D77" s="287">
        <v>50</v>
      </c>
      <c r="E77" s="288">
        <v>50</v>
      </c>
      <c r="F77" s="287">
        <v>50</v>
      </c>
      <c r="G77" s="173">
        <v>50</v>
      </c>
      <c r="H77" s="173">
        <v>51.6</v>
      </c>
      <c r="I77" s="288">
        <v>48.4</v>
      </c>
      <c r="J77" s="287">
        <v>0</v>
      </c>
      <c r="K77" s="287">
        <v>0.7</v>
      </c>
      <c r="L77" s="287">
        <v>0</v>
      </c>
      <c r="M77" s="287">
        <v>0</v>
      </c>
      <c r="N77" s="287">
        <v>0.1</v>
      </c>
      <c r="O77" s="287">
        <v>0.2</v>
      </c>
      <c r="P77" s="173">
        <v>0.4</v>
      </c>
      <c r="Q77" s="288">
        <v>0.4</v>
      </c>
      <c r="R77" s="287">
        <v>24.2</v>
      </c>
      <c r="S77" s="173">
        <v>11</v>
      </c>
      <c r="T77" s="173">
        <v>13.5</v>
      </c>
      <c r="U77" s="288">
        <v>9.8000000000000007</v>
      </c>
      <c r="V77" s="289">
        <v>0</v>
      </c>
    </row>
    <row r="78" spans="1:22" s="173" customFormat="1" ht="13" x14ac:dyDescent="0.15">
      <c r="A78" s="173" t="s">
        <v>25</v>
      </c>
      <c r="B78" s="173" t="s">
        <v>26</v>
      </c>
      <c r="C78" s="173">
        <v>111</v>
      </c>
      <c r="D78" s="287">
        <v>49.3</v>
      </c>
      <c r="E78" s="288">
        <v>50.7</v>
      </c>
      <c r="F78" s="287">
        <v>50.4</v>
      </c>
      <c r="G78" s="173">
        <v>49.6</v>
      </c>
      <c r="H78" s="173">
        <v>49.4</v>
      </c>
      <c r="I78" s="288">
        <v>50.6</v>
      </c>
      <c r="J78" s="287">
        <v>0</v>
      </c>
      <c r="K78" s="287">
        <v>0.3</v>
      </c>
      <c r="L78" s="287">
        <v>0</v>
      </c>
      <c r="M78" s="287">
        <v>0</v>
      </c>
      <c r="N78" s="287">
        <v>0</v>
      </c>
      <c r="O78" s="287">
        <v>0.3</v>
      </c>
      <c r="P78" s="173">
        <v>0.4</v>
      </c>
      <c r="Q78" s="288">
        <v>0.5</v>
      </c>
      <c r="R78" s="287">
        <v>17.5</v>
      </c>
      <c r="S78" s="173">
        <v>12</v>
      </c>
      <c r="T78" s="173">
        <v>12.5</v>
      </c>
      <c r="U78" s="288">
        <v>8.6999999999999993</v>
      </c>
      <c r="V78" s="289">
        <v>0</v>
      </c>
    </row>
    <row r="79" spans="1:22" s="173" customFormat="1" ht="13" x14ac:dyDescent="0.15">
      <c r="A79" s="173" t="s">
        <v>226</v>
      </c>
      <c r="B79" s="173" t="s">
        <v>227</v>
      </c>
      <c r="C79" s="173">
        <v>726</v>
      </c>
      <c r="D79" s="287">
        <v>51.1</v>
      </c>
      <c r="E79" s="288">
        <v>48.9</v>
      </c>
      <c r="F79" s="287">
        <v>51.8</v>
      </c>
      <c r="G79" s="173">
        <v>48.2</v>
      </c>
      <c r="H79" s="173">
        <v>51</v>
      </c>
      <c r="I79" s="288">
        <v>49</v>
      </c>
      <c r="J79" s="287">
        <v>0</v>
      </c>
      <c r="K79" s="287">
        <v>0.6</v>
      </c>
      <c r="L79" s="287">
        <v>0.7</v>
      </c>
      <c r="M79" s="287">
        <v>0</v>
      </c>
      <c r="N79" s="287">
        <v>0.1</v>
      </c>
      <c r="O79" s="287">
        <v>0.2</v>
      </c>
      <c r="P79" s="173">
        <v>0.3</v>
      </c>
      <c r="Q79" s="288">
        <v>0.4</v>
      </c>
      <c r="R79" s="287">
        <v>19.8</v>
      </c>
      <c r="S79" s="173">
        <v>9.3000000000000007</v>
      </c>
      <c r="T79" s="173">
        <v>16.2</v>
      </c>
      <c r="U79" s="288">
        <v>10.1</v>
      </c>
      <c r="V79" s="289">
        <v>0</v>
      </c>
    </row>
    <row r="80" spans="1:22" s="173" customFormat="1" ht="13" x14ac:dyDescent="0.15">
      <c r="A80" s="173" t="s">
        <v>151</v>
      </c>
      <c r="B80" s="173" t="s">
        <v>152</v>
      </c>
      <c r="C80" s="173">
        <v>415</v>
      </c>
      <c r="D80" s="287">
        <v>48.7</v>
      </c>
      <c r="E80" s="288">
        <v>51.3</v>
      </c>
      <c r="F80" s="287">
        <v>53.8</v>
      </c>
      <c r="G80" s="173">
        <v>46.2</v>
      </c>
      <c r="H80" s="173">
        <v>52.2</v>
      </c>
      <c r="I80" s="288">
        <v>47.8</v>
      </c>
      <c r="J80" s="287">
        <v>0</v>
      </c>
      <c r="K80" s="287">
        <v>1.1000000000000001</v>
      </c>
      <c r="L80" s="287">
        <v>2.2000000000000002</v>
      </c>
      <c r="M80" s="287">
        <v>0</v>
      </c>
      <c r="N80" s="287">
        <v>100</v>
      </c>
      <c r="O80" s="287">
        <v>0.1</v>
      </c>
      <c r="P80" s="173">
        <v>0.2</v>
      </c>
      <c r="Q80" s="288">
        <v>0.2</v>
      </c>
      <c r="R80" s="287">
        <v>14.6</v>
      </c>
      <c r="S80" s="173">
        <v>10</v>
      </c>
      <c r="T80" s="173">
        <v>13.5</v>
      </c>
      <c r="U80" s="288">
        <v>9.6999999999999993</v>
      </c>
      <c r="V80" s="289">
        <v>0</v>
      </c>
    </row>
    <row r="81" spans="1:22" s="173" customFormat="1" ht="13" x14ac:dyDescent="0.15">
      <c r="A81" s="173" t="s">
        <v>183</v>
      </c>
      <c r="B81" s="173" t="s">
        <v>184</v>
      </c>
      <c r="C81" s="173">
        <v>606</v>
      </c>
      <c r="D81" s="287">
        <v>49.6</v>
      </c>
      <c r="E81" s="288">
        <v>50.4</v>
      </c>
      <c r="F81" s="287">
        <v>51.3</v>
      </c>
      <c r="G81" s="173">
        <v>48.7</v>
      </c>
      <c r="H81" s="173">
        <v>50.8</v>
      </c>
      <c r="I81" s="288">
        <v>49.2</v>
      </c>
      <c r="J81" s="287">
        <v>0.1</v>
      </c>
      <c r="K81" s="287">
        <v>0.5</v>
      </c>
      <c r="L81" s="287">
        <v>0</v>
      </c>
      <c r="M81" s="287">
        <v>0</v>
      </c>
      <c r="N81" s="287">
        <v>0</v>
      </c>
      <c r="O81" s="287">
        <v>0.1</v>
      </c>
      <c r="P81" s="173">
        <v>0.2</v>
      </c>
      <c r="Q81" s="288">
        <v>0.2</v>
      </c>
      <c r="R81" s="287">
        <v>10.1</v>
      </c>
      <c r="S81" s="173">
        <v>5.4</v>
      </c>
      <c r="T81" s="173">
        <v>10.6</v>
      </c>
      <c r="U81" s="288">
        <v>5.3</v>
      </c>
      <c r="V81" s="289">
        <v>0</v>
      </c>
    </row>
    <row r="82" spans="1:22" s="173" customFormat="1" ht="13" x14ac:dyDescent="0.15">
      <c r="A82" s="173" t="s">
        <v>228</v>
      </c>
      <c r="B82" s="173" t="s">
        <v>229</v>
      </c>
      <c r="C82" s="173">
        <v>727</v>
      </c>
      <c r="D82" s="287">
        <v>50</v>
      </c>
      <c r="E82" s="288">
        <v>50</v>
      </c>
      <c r="F82" s="287">
        <v>51.8</v>
      </c>
      <c r="G82" s="173">
        <v>48.2</v>
      </c>
      <c r="H82" s="173">
        <v>50.1</v>
      </c>
      <c r="I82" s="288">
        <v>49.9</v>
      </c>
      <c r="J82" s="287">
        <v>0</v>
      </c>
      <c r="K82" s="287">
        <v>0.6</v>
      </c>
      <c r="L82" s="287">
        <v>0.3</v>
      </c>
      <c r="M82" s="287">
        <v>0</v>
      </c>
      <c r="N82" s="287">
        <v>3.5</v>
      </c>
      <c r="O82" s="287">
        <v>0.3</v>
      </c>
      <c r="P82" s="173">
        <v>0.4</v>
      </c>
      <c r="Q82" s="288">
        <v>0.6</v>
      </c>
      <c r="R82" s="287">
        <v>12.7</v>
      </c>
      <c r="S82" s="173">
        <v>10</v>
      </c>
      <c r="T82" s="173">
        <v>13.7</v>
      </c>
      <c r="U82" s="288">
        <v>9</v>
      </c>
      <c r="V82" s="289">
        <v>0</v>
      </c>
    </row>
    <row r="83" spans="1:22" s="173" customFormat="1" ht="13" x14ac:dyDescent="0.15">
      <c r="A83" s="173" t="s">
        <v>230</v>
      </c>
      <c r="B83" s="173" t="s">
        <v>231</v>
      </c>
      <c r="C83" s="173">
        <v>728</v>
      </c>
      <c r="D83" s="287">
        <v>38.4</v>
      </c>
      <c r="E83" s="288">
        <v>61.6</v>
      </c>
      <c r="F83" s="287">
        <v>50.5</v>
      </c>
      <c r="G83" s="173">
        <v>49.5</v>
      </c>
      <c r="H83" s="173">
        <v>49.9</v>
      </c>
      <c r="I83" s="288">
        <v>50.1</v>
      </c>
      <c r="J83" s="287">
        <v>0</v>
      </c>
      <c r="K83" s="287">
        <v>0.5</v>
      </c>
      <c r="L83" s="287">
        <v>0.4</v>
      </c>
      <c r="M83" s="287">
        <v>0</v>
      </c>
      <c r="N83" s="287">
        <v>2.5</v>
      </c>
      <c r="O83" s="287">
        <v>0.1</v>
      </c>
      <c r="P83" s="173">
        <v>0.2</v>
      </c>
      <c r="Q83" s="288">
        <v>0.3</v>
      </c>
      <c r="R83" s="287">
        <v>19.8</v>
      </c>
      <c r="S83" s="173">
        <v>5.7</v>
      </c>
      <c r="T83" s="173">
        <v>15.1</v>
      </c>
      <c r="U83" s="288">
        <v>5.0999999999999996</v>
      </c>
      <c r="V83" s="289">
        <v>0</v>
      </c>
    </row>
    <row r="84" spans="1:22" s="173" customFormat="1" ht="13" x14ac:dyDescent="0.15">
      <c r="A84" s="173" t="s">
        <v>273</v>
      </c>
      <c r="B84" s="173" t="s">
        <v>274</v>
      </c>
      <c r="C84" s="173">
        <v>803</v>
      </c>
      <c r="D84" s="287">
        <v>50.1</v>
      </c>
      <c r="E84" s="288">
        <v>49.9</v>
      </c>
      <c r="F84" s="287">
        <v>50.6</v>
      </c>
      <c r="G84" s="173">
        <v>49.4</v>
      </c>
      <c r="H84" s="173">
        <v>50.6</v>
      </c>
      <c r="I84" s="288">
        <v>49.4</v>
      </c>
      <c r="J84" s="287">
        <v>0</v>
      </c>
      <c r="K84" s="287">
        <v>0.6</v>
      </c>
      <c r="L84" s="287">
        <v>0</v>
      </c>
      <c r="M84" s="287">
        <v>0</v>
      </c>
      <c r="N84" s="287">
        <v>0.1</v>
      </c>
      <c r="O84" s="287">
        <v>0</v>
      </c>
      <c r="P84" s="173">
        <v>0.2</v>
      </c>
      <c r="Q84" s="288">
        <v>0.1</v>
      </c>
      <c r="R84" s="287">
        <v>17.5</v>
      </c>
      <c r="S84" s="173">
        <v>8.3000000000000007</v>
      </c>
      <c r="T84" s="173">
        <v>14.9</v>
      </c>
      <c r="U84" s="288">
        <v>8.8000000000000007</v>
      </c>
      <c r="V84" s="289">
        <v>0</v>
      </c>
    </row>
    <row r="85" spans="1:22" s="173" customFormat="1" ht="13" x14ac:dyDescent="0.15">
      <c r="A85" s="173" t="s">
        <v>232</v>
      </c>
      <c r="B85" s="173" t="s">
        <v>233</v>
      </c>
      <c r="C85" s="173">
        <v>706</v>
      </c>
      <c r="D85" s="287">
        <v>49.6</v>
      </c>
      <c r="E85" s="288">
        <v>50.4</v>
      </c>
      <c r="F85" s="287">
        <v>51.3</v>
      </c>
      <c r="G85" s="173">
        <v>48.7</v>
      </c>
      <c r="H85" s="173">
        <v>48.8</v>
      </c>
      <c r="I85" s="288">
        <v>51.2</v>
      </c>
      <c r="J85" s="287">
        <v>0.1</v>
      </c>
      <c r="K85" s="287">
        <v>0.2</v>
      </c>
      <c r="L85" s="287">
        <v>1.5</v>
      </c>
      <c r="M85" s="287">
        <v>0</v>
      </c>
      <c r="N85" s="287">
        <v>100</v>
      </c>
      <c r="O85" s="287">
        <v>0.2</v>
      </c>
      <c r="P85" s="173">
        <v>0.4</v>
      </c>
      <c r="Q85" s="288">
        <v>0.4</v>
      </c>
      <c r="R85" s="287">
        <v>20.399999999999999</v>
      </c>
      <c r="S85" s="173">
        <v>12.1</v>
      </c>
      <c r="T85" s="173">
        <v>15.8</v>
      </c>
      <c r="U85" s="288">
        <v>6.8</v>
      </c>
      <c r="V85" s="289">
        <v>0</v>
      </c>
    </row>
    <row r="86" spans="1:22" s="173" customFormat="1" ht="13" x14ac:dyDescent="0.15">
      <c r="A86" s="173" t="s">
        <v>234</v>
      </c>
      <c r="B86" s="173" t="s">
        <v>235</v>
      </c>
      <c r="C86" s="173">
        <v>707</v>
      </c>
      <c r="D86" s="287">
        <v>47.5</v>
      </c>
      <c r="E86" s="288">
        <v>52.5</v>
      </c>
      <c r="F86" s="287">
        <v>50.9</v>
      </c>
      <c r="G86" s="173">
        <v>49.1</v>
      </c>
      <c r="H86" s="173">
        <v>51.9</v>
      </c>
      <c r="I86" s="288">
        <v>48.1</v>
      </c>
      <c r="J86" s="287">
        <v>0.1</v>
      </c>
      <c r="K86" s="287">
        <v>0.2</v>
      </c>
      <c r="L86" s="287">
        <v>13.8</v>
      </c>
      <c r="M86" s="287">
        <v>0</v>
      </c>
      <c r="N86" s="287">
        <v>0.8</v>
      </c>
      <c r="O86" s="287">
        <v>0.3</v>
      </c>
      <c r="P86" s="173">
        <v>0.2</v>
      </c>
      <c r="Q86" s="288">
        <v>0.1</v>
      </c>
      <c r="R86" s="287">
        <v>20.9</v>
      </c>
      <c r="S86" s="173">
        <v>7.9</v>
      </c>
      <c r="T86" s="173">
        <v>16.100000000000001</v>
      </c>
      <c r="U86" s="288">
        <v>10.199999999999999</v>
      </c>
      <c r="V86" s="289">
        <v>0</v>
      </c>
    </row>
    <row r="87" spans="1:22" s="173" customFormat="1" ht="13" x14ac:dyDescent="0.15">
      <c r="A87" s="173" t="s">
        <v>275</v>
      </c>
      <c r="B87" s="173" t="s">
        <v>276</v>
      </c>
      <c r="C87" s="173">
        <v>820</v>
      </c>
      <c r="D87" s="287">
        <v>49.8</v>
      </c>
      <c r="E87" s="288">
        <v>50.2</v>
      </c>
      <c r="F87" s="287">
        <v>50.9</v>
      </c>
      <c r="G87" s="173">
        <v>49.1</v>
      </c>
      <c r="H87" s="173">
        <v>50.7</v>
      </c>
      <c r="I87" s="288">
        <v>49.3</v>
      </c>
      <c r="J87" s="287">
        <v>0</v>
      </c>
      <c r="K87" s="287">
        <v>0.7</v>
      </c>
      <c r="L87" s="287">
        <v>5.9</v>
      </c>
      <c r="M87" s="287">
        <v>0</v>
      </c>
      <c r="N87" s="287">
        <v>0.1</v>
      </c>
      <c r="O87" s="287">
        <v>0.1</v>
      </c>
      <c r="P87" s="173">
        <v>0.3</v>
      </c>
      <c r="Q87" s="288">
        <v>0.3</v>
      </c>
      <c r="R87" s="287">
        <v>12.4</v>
      </c>
      <c r="S87" s="173">
        <v>10.6</v>
      </c>
      <c r="T87" s="173">
        <v>12.5</v>
      </c>
      <c r="U87" s="288">
        <v>10.1</v>
      </c>
      <c r="V87" s="289">
        <v>0</v>
      </c>
    </row>
    <row r="88" spans="1:22" s="173" customFormat="1" ht="13" x14ac:dyDescent="0.15">
      <c r="A88" s="173" t="s">
        <v>103</v>
      </c>
      <c r="B88" s="173" t="s">
        <v>104</v>
      </c>
      <c r="C88" s="173">
        <v>215</v>
      </c>
      <c r="D88" s="287">
        <v>50.4</v>
      </c>
      <c r="E88" s="288">
        <v>49.6</v>
      </c>
      <c r="F88" s="287">
        <v>50.5</v>
      </c>
      <c r="G88" s="173">
        <v>49.5</v>
      </c>
      <c r="H88" s="173">
        <v>51.1</v>
      </c>
      <c r="I88" s="288">
        <v>48.9</v>
      </c>
      <c r="J88" s="287">
        <v>0</v>
      </c>
      <c r="K88" s="287">
        <v>0.8</v>
      </c>
      <c r="L88" s="287">
        <v>1.3</v>
      </c>
      <c r="M88" s="287">
        <v>0</v>
      </c>
      <c r="N88" s="287">
        <v>0.1</v>
      </c>
      <c r="O88" s="287">
        <v>0.3</v>
      </c>
      <c r="P88" s="173">
        <v>0.5</v>
      </c>
      <c r="Q88" s="288">
        <v>0.4</v>
      </c>
      <c r="R88" s="287">
        <v>16.7</v>
      </c>
      <c r="S88" s="173">
        <v>9.1999999999999993</v>
      </c>
      <c r="T88" s="173">
        <v>14</v>
      </c>
      <c r="U88" s="288">
        <v>10.6</v>
      </c>
      <c r="V88" s="289">
        <v>0</v>
      </c>
    </row>
    <row r="89" spans="1:22" s="173" customFormat="1" ht="13" x14ac:dyDescent="0.15">
      <c r="A89" s="173" t="s">
        <v>236</v>
      </c>
      <c r="B89" s="173" t="s">
        <v>237</v>
      </c>
      <c r="C89" s="173">
        <v>729</v>
      </c>
      <c r="D89" s="287">
        <v>51.7</v>
      </c>
      <c r="E89" s="288">
        <v>48.3</v>
      </c>
      <c r="F89" s="287">
        <v>51.3</v>
      </c>
      <c r="G89" s="173">
        <v>48.7</v>
      </c>
      <c r="H89" s="173">
        <v>49.2</v>
      </c>
      <c r="I89" s="288">
        <v>50.8</v>
      </c>
      <c r="J89" s="287">
        <v>0</v>
      </c>
      <c r="K89" s="287">
        <v>0.7</v>
      </c>
      <c r="L89" s="287">
        <v>0</v>
      </c>
      <c r="M89" s="287">
        <v>0</v>
      </c>
      <c r="N89" s="287">
        <v>0.1</v>
      </c>
      <c r="O89" s="287">
        <v>0.1</v>
      </c>
      <c r="P89" s="173">
        <v>0.1</v>
      </c>
      <c r="Q89" s="288">
        <v>0.2</v>
      </c>
      <c r="R89" s="287">
        <v>11.2</v>
      </c>
      <c r="S89" s="173">
        <v>11</v>
      </c>
      <c r="T89" s="173">
        <v>12.3</v>
      </c>
      <c r="U89" s="288">
        <v>9.1999999999999993</v>
      </c>
      <c r="V89" s="289">
        <v>0</v>
      </c>
    </row>
    <row r="90" spans="1:22" s="173" customFormat="1" ht="13" x14ac:dyDescent="0.15">
      <c r="A90" s="173" t="s">
        <v>105</v>
      </c>
      <c r="B90" s="173" t="s">
        <v>106</v>
      </c>
      <c r="C90" s="173">
        <v>211</v>
      </c>
      <c r="D90" s="287">
        <v>43.5</v>
      </c>
      <c r="E90" s="288">
        <v>56.5</v>
      </c>
      <c r="F90" s="287">
        <v>50.2</v>
      </c>
      <c r="G90" s="173">
        <v>49.8</v>
      </c>
      <c r="H90" s="173">
        <v>52.1</v>
      </c>
      <c r="I90" s="288">
        <v>47.9</v>
      </c>
      <c r="J90" s="287">
        <v>0</v>
      </c>
      <c r="K90" s="287">
        <v>0.9</v>
      </c>
      <c r="L90" s="287">
        <v>0.3</v>
      </c>
      <c r="M90" s="287">
        <v>0</v>
      </c>
      <c r="N90" s="287">
        <v>0.1</v>
      </c>
      <c r="O90" s="287">
        <v>0.1</v>
      </c>
      <c r="P90" s="173">
        <v>0.3</v>
      </c>
      <c r="Q90" s="288">
        <v>0.3</v>
      </c>
      <c r="R90" s="287">
        <v>16.3</v>
      </c>
      <c r="S90" s="173">
        <v>9.9</v>
      </c>
      <c r="T90" s="173">
        <v>14.3</v>
      </c>
      <c r="U90" s="288">
        <v>10.5</v>
      </c>
      <c r="V90" s="289">
        <v>0</v>
      </c>
    </row>
    <row r="91" spans="1:22" s="173" customFormat="1" ht="13" x14ac:dyDescent="0.15">
      <c r="A91" s="173" t="s">
        <v>61</v>
      </c>
      <c r="B91" s="173" t="s">
        <v>62</v>
      </c>
      <c r="C91" s="173">
        <v>315</v>
      </c>
      <c r="D91" s="287">
        <v>48.9</v>
      </c>
      <c r="E91" s="288">
        <v>51.1</v>
      </c>
      <c r="F91" s="287">
        <v>54.1</v>
      </c>
      <c r="G91" s="173">
        <v>45.9</v>
      </c>
      <c r="H91" s="173">
        <v>50.9</v>
      </c>
      <c r="I91" s="288">
        <v>49.1</v>
      </c>
      <c r="J91" s="287">
        <v>0</v>
      </c>
      <c r="K91" s="287">
        <v>0.6</v>
      </c>
      <c r="L91" s="287">
        <v>8.1</v>
      </c>
      <c r="M91" s="287">
        <v>0</v>
      </c>
      <c r="N91" s="287">
        <v>0.1</v>
      </c>
      <c r="O91" s="287">
        <v>0.1</v>
      </c>
      <c r="P91" s="173">
        <v>0.1</v>
      </c>
      <c r="Q91" s="288">
        <v>0.2</v>
      </c>
      <c r="R91" s="287">
        <v>17.899999999999999</v>
      </c>
      <c r="S91" s="173">
        <v>9.9</v>
      </c>
      <c r="T91" s="173">
        <v>16</v>
      </c>
      <c r="U91" s="288">
        <v>10</v>
      </c>
      <c r="V91" s="289">
        <v>0</v>
      </c>
    </row>
    <row r="92" spans="1:22" s="173" customFormat="1" ht="13" x14ac:dyDescent="0.15">
      <c r="A92" s="173" t="s">
        <v>238</v>
      </c>
      <c r="B92" s="173" t="s">
        <v>239</v>
      </c>
      <c r="C92" s="173">
        <v>708</v>
      </c>
      <c r="D92" s="287">
        <v>50.4</v>
      </c>
      <c r="E92" s="288">
        <v>49.6</v>
      </c>
      <c r="F92" s="287">
        <v>51.5</v>
      </c>
      <c r="G92" s="173">
        <v>48.5</v>
      </c>
      <c r="H92" s="173">
        <v>50.7</v>
      </c>
      <c r="I92" s="288">
        <v>49.3</v>
      </c>
      <c r="J92" s="287">
        <v>0</v>
      </c>
      <c r="K92" s="287">
        <v>0.3</v>
      </c>
      <c r="L92" s="287">
        <v>0</v>
      </c>
      <c r="M92" s="287">
        <v>0</v>
      </c>
      <c r="N92" s="287">
        <v>0.6</v>
      </c>
      <c r="O92" s="287">
        <v>0.2</v>
      </c>
      <c r="P92" s="173">
        <v>0.3</v>
      </c>
      <c r="Q92" s="288">
        <v>0.5</v>
      </c>
      <c r="R92" s="287">
        <v>20.8</v>
      </c>
      <c r="S92" s="173">
        <v>10.3</v>
      </c>
      <c r="T92" s="173">
        <v>16.3</v>
      </c>
      <c r="U92" s="288">
        <v>10.4</v>
      </c>
      <c r="V92" s="289">
        <v>0</v>
      </c>
    </row>
    <row r="93" spans="1:22" s="173" customFormat="1" ht="13" x14ac:dyDescent="0.15">
      <c r="A93" s="173" t="s">
        <v>65</v>
      </c>
      <c r="B93" s="173" t="s">
        <v>66</v>
      </c>
      <c r="C93" s="173">
        <v>323</v>
      </c>
      <c r="D93" s="287">
        <v>49.2</v>
      </c>
      <c r="E93" s="288">
        <v>50.8</v>
      </c>
      <c r="F93" s="287">
        <v>50.9</v>
      </c>
      <c r="G93" s="173">
        <v>49.1</v>
      </c>
      <c r="H93" s="173">
        <v>50.2</v>
      </c>
      <c r="I93" s="288">
        <v>49.8</v>
      </c>
      <c r="J93" s="287">
        <v>0.1</v>
      </c>
      <c r="K93" s="287">
        <v>1.2</v>
      </c>
      <c r="L93" s="287">
        <v>0.8</v>
      </c>
      <c r="M93" s="287">
        <v>0</v>
      </c>
      <c r="N93" s="287">
        <v>16.3</v>
      </c>
      <c r="O93" s="287">
        <v>0.1</v>
      </c>
      <c r="P93" s="173">
        <v>0.2</v>
      </c>
      <c r="Q93" s="288">
        <v>0.2</v>
      </c>
      <c r="R93" s="287">
        <v>18</v>
      </c>
      <c r="S93" s="173">
        <v>11.3</v>
      </c>
      <c r="T93" s="173">
        <v>15.1</v>
      </c>
      <c r="U93" s="288">
        <v>10.3</v>
      </c>
      <c r="V93" s="289">
        <v>0</v>
      </c>
    </row>
    <row r="94" spans="1:22" s="173" customFormat="1" ht="13" x14ac:dyDescent="0.15">
      <c r="A94" s="173" t="s">
        <v>107</v>
      </c>
      <c r="B94" s="173" t="s">
        <v>108</v>
      </c>
      <c r="C94" s="173">
        <v>212</v>
      </c>
      <c r="D94" s="287">
        <v>45.2</v>
      </c>
      <c r="E94" s="288">
        <v>54.8</v>
      </c>
      <c r="F94" s="287">
        <v>50.7</v>
      </c>
      <c r="G94" s="173">
        <v>49.3</v>
      </c>
      <c r="H94" s="173">
        <v>50.4</v>
      </c>
      <c r="I94" s="288">
        <v>49.6</v>
      </c>
      <c r="J94" s="287">
        <v>0.2</v>
      </c>
      <c r="K94" s="287">
        <v>0.7</v>
      </c>
      <c r="L94" s="287">
        <v>6.6</v>
      </c>
      <c r="M94" s="287">
        <v>0</v>
      </c>
      <c r="N94" s="287">
        <v>0.1</v>
      </c>
      <c r="O94" s="287">
        <v>0.1</v>
      </c>
      <c r="P94" s="173">
        <v>0.2</v>
      </c>
      <c r="Q94" s="288">
        <v>0.2</v>
      </c>
      <c r="R94" s="287">
        <v>15.1</v>
      </c>
      <c r="S94" s="173">
        <v>9.8000000000000007</v>
      </c>
      <c r="T94" s="173">
        <v>14.3</v>
      </c>
      <c r="U94" s="288">
        <v>9.6999999999999993</v>
      </c>
      <c r="V94" s="289">
        <v>0</v>
      </c>
    </row>
    <row r="95" spans="1:22" s="173" customFormat="1" ht="13" x14ac:dyDescent="0.15">
      <c r="A95" s="173" t="s">
        <v>129</v>
      </c>
      <c r="B95" s="173" t="s">
        <v>130</v>
      </c>
      <c r="C95" s="173">
        <v>509</v>
      </c>
      <c r="D95" s="287">
        <v>48.7</v>
      </c>
      <c r="E95" s="288">
        <v>51.3</v>
      </c>
      <c r="F95" s="287">
        <v>51</v>
      </c>
      <c r="G95" s="173">
        <v>49</v>
      </c>
      <c r="H95" s="173">
        <v>51.3</v>
      </c>
      <c r="I95" s="288">
        <v>48.7</v>
      </c>
      <c r="J95" s="287">
        <v>0</v>
      </c>
      <c r="K95" s="287">
        <v>0.7</v>
      </c>
      <c r="L95" s="287">
        <v>2.2000000000000002</v>
      </c>
      <c r="M95" s="287">
        <v>0</v>
      </c>
      <c r="N95" s="287">
        <v>0.7</v>
      </c>
      <c r="O95" s="287">
        <v>0.2</v>
      </c>
      <c r="P95" s="173">
        <v>0.6</v>
      </c>
      <c r="Q95" s="288">
        <v>0.6</v>
      </c>
      <c r="R95" s="287">
        <v>17.2</v>
      </c>
      <c r="S95" s="173">
        <v>8.8000000000000007</v>
      </c>
      <c r="T95" s="173">
        <v>15.3</v>
      </c>
      <c r="U95" s="288">
        <v>8.6</v>
      </c>
      <c r="V95" s="289">
        <v>0</v>
      </c>
    </row>
    <row r="96" spans="1:22" s="173" customFormat="1" ht="13" x14ac:dyDescent="0.15">
      <c r="A96" s="173" t="s">
        <v>131</v>
      </c>
      <c r="B96" s="173" t="s">
        <v>132</v>
      </c>
      <c r="C96" s="173">
        <v>508</v>
      </c>
      <c r="D96" s="287">
        <v>50.4</v>
      </c>
      <c r="E96" s="288">
        <v>49.6</v>
      </c>
      <c r="F96" s="287">
        <v>51.8</v>
      </c>
      <c r="G96" s="173">
        <v>48.2</v>
      </c>
      <c r="H96" s="173">
        <v>51.1</v>
      </c>
      <c r="I96" s="288">
        <v>48.9</v>
      </c>
      <c r="J96" s="287">
        <v>0.1</v>
      </c>
      <c r="K96" s="287">
        <v>1.3</v>
      </c>
      <c r="L96" s="287">
        <v>0.9</v>
      </c>
      <c r="M96" s="287">
        <v>0</v>
      </c>
      <c r="N96" s="287">
        <v>0.3</v>
      </c>
      <c r="O96" s="287">
        <v>0.2</v>
      </c>
      <c r="P96" s="173">
        <v>0.3</v>
      </c>
      <c r="Q96" s="288">
        <v>0.3</v>
      </c>
      <c r="R96" s="287">
        <v>17.100000000000001</v>
      </c>
      <c r="S96" s="173">
        <v>10.7</v>
      </c>
      <c r="T96" s="173">
        <v>15.2</v>
      </c>
      <c r="U96" s="288">
        <v>10.5</v>
      </c>
      <c r="V96" s="289">
        <v>0</v>
      </c>
    </row>
    <row r="97" spans="1:22" s="173" customFormat="1" ht="13" x14ac:dyDescent="0.15">
      <c r="A97" s="173" t="s">
        <v>240</v>
      </c>
      <c r="B97" s="173" t="s">
        <v>241</v>
      </c>
      <c r="C97" s="173">
        <v>709</v>
      </c>
      <c r="D97" s="287">
        <v>50.3</v>
      </c>
      <c r="E97" s="288">
        <v>49.7</v>
      </c>
      <c r="F97" s="287">
        <v>51.7</v>
      </c>
      <c r="G97" s="173">
        <v>48.3</v>
      </c>
      <c r="H97" s="173">
        <v>49.9</v>
      </c>
      <c r="I97" s="288">
        <v>50.1</v>
      </c>
      <c r="J97" s="287">
        <v>0</v>
      </c>
      <c r="K97" s="287">
        <v>0.8</v>
      </c>
      <c r="L97" s="287">
        <v>2.2000000000000002</v>
      </c>
      <c r="M97" s="287">
        <v>0</v>
      </c>
      <c r="N97" s="287">
        <v>100</v>
      </c>
      <c r="O97" s="287">
        <v>0.2</v>
      </c>
      <c r="P97" s="173">
        <v>0.3</v>
      </c>
      <c r="Q97" s="288">
        <v>0.4</v>
      </c>
      <c r="R97" s="287">
        <v>16.600000000000001</v>
      </c>
      <c r="S97" s="173">
        <v>10.4</v>
      </c>
      <c r="T97" s="173">
        <v>15</v>
      </c>
      <c r="U97" s="288">
        <v>10.3</v>
      </c>
      <c r="V97" s="289">
        <v>0</v>
      </c>
    </row>
    <row r="98" spans="1:22" s="173" customFormat="1" ht="13" x14ac:dyDescent="0.15">
      <c r="A98" s="173" t="s">
        <v>133</v>
      </c>
      <c r="B98" s="173" t="s">
        <v>134</v>
      </c>
      <c r="C98" s="173">
        <v>503</v>
      </c>
      <c r="D98" s="287">
        <v>49.1</v>
      </c>
      <c r="E98" s="288">
        <v>50.9</v>
      </c>
      <c r="F98" s="287">
        <v>50.7</v>
      </c>
      <c r="G98" s="173">
        <v>49.3</v>
      </c>
      <c r="H98" s="173">
        <v>50.2</v>
      </c>
      <c r="I98" s="288">
        <v>49.8</v>
      </c>
      <c r="J98" s="287">
        <v>0.1</v>
      </c>
      <c r="K98" s="287">
        <v>1.3</v>
      </c>
      <c r="L98" s="287">
        <v>13.6</v>
      </c>
      <c r="M98" s="287">
        <v>0</v>
      </c>
      <c r="N98" s="287">
        <v>5.3</v>
      </c>
      <c r="O98" s="287">
        <v>0.1</v>
      </c>
      <c r="P98" s="173">
        <v>0.2</v>
      </c>
      <c r="Q98" s="288">
        <v>0.2</v>
      </c>
      <c r="R98" s="287">
        <v>13.1</v>
      </c>
      <c r="S98" s="173">
        <v>10.199999999999999</v>
      </c>
      <c r="T98" s="173">
        <v>12.4</v>
      </c>
      <c r="U98" s="288">
        <v>10.199999999999999</v>
      </c>
      <c r="V98" s="289">
        <v>0</v>
      </c>
    </row>
    <row r="99" spans="1:22" s="173" customFormat="1" ht="13" x14ac:dyDescent="0.15">
      <c r="A99" s="173" t="s">
        <v>63</v>
      </c>
      <c r="B99" s="173" t="s">
        <v>64</v>
      </c>
      <c r="C99" s="173">
        <v>316</v>
      </c>
      <c r="D99" s="287">
        <v>51.5</v>
      </c>
      <c r="E99" s="288">
        <v>48.5</v>
      </c>
      <c r="F99" s="287">
        <v>50.8</v>
      </c>
      <c r="G99" s="173">
        <v>49.2</v>
      </c>
      <c r="H99" s="173">
        <v>50</v>
      </c>
      <c r="I99" s="288">
        <v>50</v>
      </c>
      <c r="J99" s="287">
        <v>0.1</v>
      </c>
      <c r="K99" s="287">
        <v>0.5</v>
      </c>
      <c r="L99" s="287">
        <v>100</v>
      </c>
      <c r="M99" s="287">
        <v>0</v>
      </c>
      <c r="N99" s="287">
        <v>12.8</v>
      </c>
      <c r="O99" s="287">
        <v>0.1</v>
      </c>
      <c r="P99" s="173">
        <v>0.2</v>
      </c>
      <c r="Q99" s="288">
        <v>0.2</v>
      </c>
      <c r="R99" s="287">
        <v>18.100000000000001</v>
      </c>
      <c r="S99" s="173">
        <v>10.4</v>
      </c>
      <c r="T99" s="173">
        <v>14.8</v>
      </c>
      <c r="U99" s="288">
        <v>10</v>
      </c>
      <c r="V99" s="289">
        <v>0</v>
      </c>
    </row>
    <row r="100" spans="1:22" s="173" customFormat="1" ht="13" x14ac:dyDescent="0.15">
      <c r="A100" s="173" t="s">
        <v>185</v>
      </c>
      <c r="B100" s="173" t="s">
        <v>186</v>
      </c>
      <c r="C100" s="173">
        <v>611</v>
      </c>
      <c r="D100" s="287">
        <v>45.5</v>
      </c>
      <c r="E100" s="288">
        <v>54.5</v>
      </c>
      <c r="F100" s="287">
        <v>52</v>
      </c>
      <c r="G100" s="173">
        <v>48</v>
      </c>
      <c r="H100" s="173">
        <v>51.1</v>
      </c>
      <c r="I100" s="288">
        <v>48.9</v>
      </c>
      <c r="J100" s="287">
        <v>0</v>
      </c>
      <c r="K100" s="287">
        <v>0.7</v>
      </c>
      <c r="L100" s="287">
        <v>0.1</v>
      </c>
      <c r="M100" s="287">
        <v>0</v>
      </c>
      <c r="N100" s="287">
        <v>0.3</v>
      </c>
      <c r="O100" s="287">
        <v>0.1</v>
      </c>
      <c r="P100" s="173">
        <v>0.4</v>
      </c>
      <c r="Q100" s="288">
        <v>0.3</v>
      </c>
      <c r="R100" s="287">
        <v>13.8</v>
      </c>
      <c r="S100" s="173">
        <v>8.6</v>
      </c>
      <c r="T100" s="173">
        <v>12.5</v>
      </c>
      <c r="U100" s="288">
        <v>9.1</v>
      </c>
      <c r="V100" s="289">
        <v>0</v>
      </c>
    </row>
    <row r="101" spans="1:22" s="173" customFormat="1" ht="13" x14ac:dyDescent="0.15">
      <c r="A101" s="173" t="s">
        <v>67</v>
      </c>
      <c r="B101" s="173" t="s">
        <v>68</v>
      </c>
      <c r="C101" s="173">
        <v>306</v>
      </c>
      <c r="D101" s="287">
        <v>50.2</v>
      </c>
      <c r="E101" s="288">
        <v>49.8</v>
      </c>
      <c r="F101" s="287">
        <v>51.1</v>
      </c>
      <c r="G101" s="173">
        <v>48.9</v>
      </c>
      <c r="H101" s="173">
        <v>50.7</v>
      </c>
      <c r="I101" s="288">
        <v>49.3</v>
      </c>
      <c r="J101" s="287">
        <v>0.1</v>
      </c>
      <c r="K101" s="287">
        <v>0.5</v>
      </c>
      <c r="L101" s="287">
        <v>0</v>
      </c>
      <c r="M101" s="287">
        <v>0</v>
      </c>
      <c r="N101" s="287">
        <v>0.1</v>
      </c>
      <c r="O101" s="287">
        <v>0.2</v>
      </c>
      <c r="P101" s="173">
        <v>0.4</v>
      </c>
      <c r="Q101" s="288">
        <v>0.5</v>
      </c>
      <c r="R101" s="287">
        <v>100</v>
      </c>
      <c r="S101" s="173">
        <v>9.6</v>
      </c>
      <c r="T101" s="173">
        <v>0</v>
      </c>
      <c r="U101" s="288">
        <v>9.8000000000000007</v>
      </c>
      <c r="V101" s="289">
        <v>0</v>
      </c>
    </row>
    <row r="102" spans="1:22" s="173" customFormat="1" ht="13" x14ac:dyDescent="0.15">
      <c r="A102" s="173" t="s">
        <v>277</v>
      </c>
      <c r="B102" s="173" t="s">
        <v>278</v>
      </c>
      <c r="C102" s="173">
        <v>821</v>
      </c>
      <c r="D102" s="287">
        <v>49.6</v>
      </c>
      <c r="E102" s="288">
        <v>50.4</v>
      </c>
      <c r="F102" s="287">
        <v>51.6</v>
      </c>
      <c r="G102" s="173">
        <v>48.4</v>
      </c>
      <c r="H102" s="173">
        <v>50.5</v>
      </c>
      <c r="I102" s="288">
        <v>49.5</v>
      </c>
      <c r="J102" s="287">
        <v>0</v>
      </c>
      <c r="K102" s="287">
        <v>0.3</v>
      </c>
      <c r="L102" s="287">
        <v>2.1</v>
      </c>
      <c r="M102" s="287">
        <v>0</v>
      </c>
      <c r="N102" s="287">
        <v>0.1</v>
      </c>
      <c r="O102" s="287">
        <v>0.2</v>
      </c>
      <c r="P102" s="173">
        <v>0.3</v>
      </c>
      <c r="Q102" s="288">
        <v>0.4</v>
      </c>
      <c r="R102" s="287">
        <v>15.8</v>
      </c>
      <c r="S102" s="173">
        <v>10.9</v>
      </c>
      <c r="T102" s="173">
        <v>14.4</v>
      </c>
      <c r="U102" s="288">
        <v>10.199999999999999</v>
      </c>
      <c r="V102" s="289">
        <v>0</v>
      </c>
    </row>
    <row r="103" spans="1:22" s="173" customFormat="1" ht="13" x14ac:dyDescent="0.15">
      <c r="A103" s="173" t="s">
        <v>242</v>
      </c>
      <c r="B103" s="173" t="s">
        <v>243</v>
      </c>
      <c r="C103" s="173">
        <v>730</v>
      </c>
      <c r="D103" s="287">
        <v>50.9</v>
      </c>
      <c r="E103" s="288">
        <v>49.1</v>
      </c>
      <c r="F103" s="287">
        <v>52.4</v>
      </c>
      <c r="G103" s="173">
        <v>47.6</v>
      </c>
      <c r="H103" s="173">
        <v>50.6</v>
      </c>
      <c r="I103" s="288">
        <v>49.4</v>
      </c>
      <c r="J103" s="287">
        <v>0</v>
      </c>
      <c r="K103" s="287">
        <v>0.5</v>
      </c>
      <c r="L103" s="287">
        <v>0.6</v>
      </c>
      <c r="M103" s="287">
        <v>0</v>
      </c>
      <c r="N103" s="287">
        <v>0.5</v>
      </c>
      <c r="O103" s="287">
        <v>0.2</v>
      </c>
      <c r="P103" s="173">
        <v>0.6</v>
      </c>
      <c r="Q103" s="288">
        <v>0.4</v>
      </c>
      <c r="R103" s="287">
        <v>12.4</v>
      </c>
      <c r="S103" s="173">
        <v>9.4</v>
      </c>
      <c r="T103" s="173">
        <v>13.1</v>
      </c>
      <c r="U103" s="288">
        <v>9.3000000000000007</v>
      </c>
      <c r="V103" s="289">
        <v>0</v>
      </c>
    </row>
    <row r="104" spans="1:22" s="173" customFormat="1" ht="13" x14ac:dyDescent="0.15">
      <c r="A104" s="173" t="s">
        <v>27</v>
      </c>
      <c r="B104" s="173" t="s">
        <v>28</v>
      </c>
      <c r="C104" s="173">
        <v>112</v>
      </c>
      <c r="D104" s="287">
        <v>31.8</v>
      </c>
      <c r="E104" s="288">
        <v>68.2</v>
      </c>
      <c r="F104" s="287">
        <v>56</v>
      </c>
      <c r="G104" s="173">
        <v>44</v>
      </c>
      <c r="H104" s="173">
        <v>50.3</v>
      </c>
      <c r="I104" s="288">
        <v>49.7</v>
      </c>
      <c r="J104" s="287">
        <v>0</v>
      </c>
      <c r="K104" s="287">
        <v>0.5</v>
      </c>
      <c r="L104" s="287">
        <v>0.1</v>
      </c>
      <c r="M104" s="287">
        <v>0</v>
      </c>
      <c r="N104" s="287">
        <v>0</v>
      </c>
      <c r="O104" s="287">
        <v>0.1</v>
      </c>
      <c r="P104" s="173">
        <v>0.3</v>
      </c>
      <c r="Q104" s="288">
        <v>0.3</v>
      </c>
      <c r="R104" s="287">
        <v>6.8</v>
      </c>
      <c r="S104" s="173">
        <v>8.8000000000000007</v>
      </c>
      <c r="T104" s="173">
        <v>8.8000000000000007</v>
      </c>
      <c r="U104" s="288">
        <v>8.8000000000000007</v>
      </c>
      <c r="V104" s="289">
        <v>0</v>
      </c>
    </row>
    <row r="105" spans="1:22" s="173" customFormat="1" ht="13" x14ac:dyDescent="0.15">
      <c r="A105" s="173" t="s">
        <v>279</v>
      </c>
      <c r="B105" s="173" t="s">
        <v>280</v>
      </c>
      <c r="C105" s="173">
        <v>613</v>
      </c>
      <c r="D105" s="287">
        <v>45.8</v>
      </c>
      <c r="E105" s="288">
        <v>54.2</v>
      </c>
      <c r="F105" s="287">
        <v>51.1</v>
      </c>
      <c r="G105" s="173">
        <v>48.9</v>
      </c>
      <c r="H105" s="173">
        <v>51</v>
      </c>
      <c r="I105" s="288">
        <v>49</v>
      </c>
      <c r="J105" s="287">
        <v>0</v>
      </c>
      <c r="K105" s="287">
        <v>0.2</v>
      </c>
      <c r="L105" s="287">
        <v>0</v>
      </c>
      <c r="M105" s="287">
        <v>0</v>
      </c>
      <c r="N105" s="287">
        <v>0</v>
      </c>
      <c r="O105" s="287">
        <v>0.1</v>
      </c>
      <c r="P105" s="173">
        <v>0.2</v>
      </c>
      <c r="Q105" s="288">
        <v>0.3</v>
      </c>
      <c r="R105" s="287">
        <v>16.899999999999999</v>
      </c>
      <c r="S105" s="173">
        <v>9.6999999999999993</v>
      </c>
      <c r="T105" s="173">
        <v>13.4</v>
      </c>
      <c r="U105" s="288">
        <v>10.199999999999999</v>
      </c>
      <c r="V105" s="289">
        <v>0</v>
      </c>
    </row>
    <row r="106" spans="1:22" s="173" customFormat="1" ht="13" x14ac:dyDescent="0.15">
      <c r="A106" s="173" t="s">
        <v>29</v>
      </c>
      <c r="B106" s="173" t="s">
        <v>30</v>
      </c>
      <c r="C106" s="173">
        <v>107</v>
      </c>
      <c r="D106" s="287">
        <v>50.4</v>
      </c>
      <c r="E106" s="288">
        <v>49.6</v>
      </c>
      <c r="F106" s="287">
        <v>52.2</v>
      </c>
      <c r="G106" s="173">
        <v>47.8</v>
      </c>
      <c r="H106" s="173">
        <v>50.7</v>
      </c>
      <c r="I106" s="288">
        <v>49.3</v>
      </c>
      <c r="J106" s="287">
        <v>0</v>
      </c>
      <c r="K106" s="287">
        <v>0.6</v>
      </c>
      <c r="L106" s="287">
        <v>0</v>
      </c>
      <c r="M106" s="287">
        <v>0</v>
      </c>
      <c r="N106" s="287">
        <v>2.5</v>
      </c>
      <c r="O106" s="287">
        <v>0.1</v>
      </c>
      <c r="P106" s="173">
        <v>0.4</v>
      </c>
      <c r="Q106" s="288">
        <v>0.3</v>
      </c>
      <c r="R106" s="287">
        <v>21.1</v>
      </c>
      <c r="S106" s="173">
        <v>11.4</v>
      </c>
      <c r="T106" s="173">
        <v>18.399999999999999</v>
      </c>
      <c r="U106" s="288">
        <v>7.3</v>
      </c>
      <c r="V106" s="289">
        <v>0</v>
      </c>
    </row>
    <row r="107" spans="1:22" s="173" customFormat="1" ht="13" x14ac:dyDescent="0.15">
      <c r="A107" s="173" t="s">
        <v>244</v>
      </c>
      <c r="B107" s="173" t="s">
        <v>245</v>
      </c>
      <c r="C107" s="173">
        <v>731</v>
      </c>
      <c r="D107" s="290" t="s">
        <v>579</v>
      </c>
      <c r="E107" s="291" t="s">
        <v>579</v>
      </c>
      <c r="F107" s="290" t="s">
        <v>579</v>
      </c>
      <c r="G107" s="292" t="s">
        <v>579</v>
      </c>
      <c r="H107" s="292" t="s">
        <v>579</v>
      </c>
      <c r="I107" s="291" t="s">
        <v>579</v>
      </c>
      <c r="J107" s="290" t="s">
        <v>579</v>
      </c>
      <c r="K107" s="290" t="s">
        <v>579</v>
      </c>
      <c r="L107" s="290" t="s">
        <v>579</v>
      </c>
      <c r="M107" s="290" t="s">
        <v>579</v>
      </c>
      <c r="N107" s="290" t="s">
        <v>579</v>
      </c>
      <c r="O107" s="290" t="s">
        <v>579</v>
      </c>
      <c r="P107" s="292" t="s">
        <v>579</v>
      </c>
      <c r="Q107" s="291" t="s">
        <v>579</v>
      </c>
      <c r="R107" s="290" t="s">
        <v>579</v>
      </c>
      <c r="S107" s="292" t="s">
        <v>579</v>
      </c>
      <c r="T107" s="292" t="s">
        <v>579</v>
      </c>
      <c r="U107" s="291" t="s">
        <v>579</v>
      </c>
      <c r="V107" s="293" t="s">
        <v>579</v>
      </c>
    </row>
    <row r="108" spans="1:22" s="173" customFormat="1" ht="13" x14ac:dyDescent="0.15">
      <c r="A108" s="173" t="s">
        <v>187</v>
      </c>
      <c r="B108" s="173" t="s">
        <v>188</v>
      </c>
      <c r="C108" s="173">
        <v>607</v>
      </c>
      <c r="D108" s="287">
        <v>49.7</v>
      </c>
      <c r="E108" s="288">
        <v>50.3</v>
      </c>
      <c r="F108" s="287">
        <v>51.1</v>
      </c>
      <c r="G108" s="173">
        <v>48.9</v>
      </c>
      <c r="H108" s="173">
        <v>50.5</v>
      </c>
      <c r="I108" s="288">
        <v>49.5</v>
      </c>
      <c r="J108" s="287">
        <v>0.1</v>
      </c>
      <c r="K108" s="287">
        <v>1.3</v>
      </c>
      <c r="L108" s="287">
        <v>0.2</v>
      </c>
      <c r="M108" s="287">
        <v>0</v>
      </c>
      <c r="N108" s="287">
        <v>0.1</v>
      </c>
      <c r="O108" s="287">
        <v>0.1</v>
      </c>
      <c r="P108" s="173">
        <v>0.2</v>
      </c>
      <c r="Q108" s="288">
        <v>0.2</v>
      </c>
      <c r="R108" s="287">
        <v>12.8</v>
      </c>
      <c r="S108" s="173">
        <v>9.8000000000000007</v>
      </c>
      <c r="T108" s="173">
        <v>12.6</v>
      </c>
      <c r="U108" s="288">
        <v>10.199999999999999</v>
      </c>
      <c r="V108" s="289">
        <v>0</v>
      </c>
    </row>
    <row r="109" spans="1:22" s="173" customFormat="1" ht="13" x14ac:dyDescent="0.15">
      <c r="A109" s="173" t="s">
        <v>109</v>
      </c>
      <c r="B109" s="173" t="s">
        <v>110</v>
      </c>
      <c r="C109" s="173">
        <v>216</v>
      </c>
      <c r="D109" s="287">
        <v>50.5</v>
      </c>
      <c r="E109" s="288">
        <v>49.5</v>
      </c>
      <c r="F109" s="287">
        <v>49.7</v>
      </c>
      <c r="G109" s="173">
        <v>50.3</v>
      </c>
      <c r="H109" s="173">
        <v>51.1</v>
      </c>
      <c r="I109" s="288">
        <v>48.9</v>
      </c>
      <c r="J109" s="287">
        <v>0</v>
      </c>
      <c r="K109" s="287">
        <v>1</v>
      </c>
      <c r="L109" s="287">
        <v>0.6</v>
      </c>
      <c r="M109" s="287">
        <v>0</v>
      </c>
      <c r="N109" s="287">
        <v>0.1</v>
      </c>
      <c r="O109" s="287">
        <v>0.2</v>
      </c>
      <c r="P109" s="173">
        <v>0.2</v>
      </c>
      <c r="Q109" s="288">
        <v>0.3</v>
      </c>
      <c r="R109" s="287">
        <v>13.5</v>
      </c>
      <c r="S109" s="173">
        <v>8</v>
      </c>
      <c r="T109" s="173">
        <v>11.4</v>
      </c>
      <c r="U109" s="288">
        <v>8.1999999999999993</v>
      </c>
      <c r="V109" s="289">
        <v>0</v>
      </c>
    </row>
    <row r="110" spans="1:22" s="173" customFormat="1" ht="13" x14ac:dyDescent="0.15">
      <c r="A110" s="173" t="s">
        <v>111</v>
      </c>
      <c r="B110" s="173" t="s">
        <v>112</v>
      </c>
      <c r="C110" s="173">
        <v>217</v>
      </c>
      <c r="D110" s="287">
        <v>47.8</v>
      </c>
      <c r="E110" s="288">
        <v>52.2</v>
      </c>
      <c r="F110" s="287">
        <v>49.8</v>
      </c>
      <c r="G110" s="173">
        <v>50.2</v>
      </c>
      <c r="H110" s="173">
        <v>51.6</v>
      </c>
      <c r="I110" s="288">
        <v>48.4</v>
      </c>
      <c r="J110" s="287">
        <v>0</v>
      </c>
      <c r="K110" s="287">
        <v>0.7</v>
      </c>
      <c r="L110" s="287">
        <v>10.6</v>
      </c>
      <c r="M110" s="287">
        <v>0</v>
      </c>
      <c r="N110" s="287">
        <v>0</v>
      </c>
      <c r="O110" s="287">
        <v>0.1</v>
      </c>
      <c r="P110" s="173">
        <v>0.3</v>
      </c>
      <c r="Q110" s="288">
        <v>0.2</v>
      </c>
      <c r="R110" s="287">
        <v>6.4</v>
      </c>
      <c r="S110" s="173">
        <v>7.3</v>
      </c>
      <c r="T110" s="173">
        <v>5.4</v>
      </c>
      <c r="U110" s="288">
        <v>6.7</v>
      </c>
      <c r="V110" s="289">
        <v>0</v>
      </c>
    </row>
    <row r="111" spans="1:22" s="173" customFormat="1" ht="13" x14ac:dyDescent="0.15">
      <c r="A111" s="173" t="s">
        <v>316</v>
      </c>
      <c r="B111" s="173" t="s">
        <v>317</v>
      </c>
      <c r="C111" s="173">
        <v>910</v>
      </c>
      <c r="D111" s="287">
        <v>51.7</v>
      </c>
      <c r="E111" s="288">
        <v>48.3</v>
      </c>
      <c r="F111" s="287">
        <v>52.2</v>
      </c>
      <c r="G111" s="173">
        <v>47.8</v>
      </c>
      <c r="H111" s="173">
        <v>51.8</v>
      </c>
      <c r="I111" s="288">
        <v>48.2</v>
      </c>
      <c r="J111" s="287">
        <v>0</v>
      </c>
      <c r="K111" s="287">
        <v>0.7</v>
      </c>
      <c r="L111" s="287">
        <v>7</v>
      </c>
      <c r="M111" s="287">
        <v>0</v>
      </c>
      <c r="N111" s="287">
        <v>0.1</v>
      </c>
      <c r="O111" s="287">
        <v>0.1</v>
      </c>
      <c r="P111" s="173">
        <v>0.1</v>
      </c>
      <c r="Q111" s="288">
        <v>0.1</v>
      </c>
      <c r="R111" s="287">
        <v>15.9</v>
      </c>
      <c r="S111" s="173">
        <v>5.6</v>
      </c>
      <c r="T111" s="173">
        <v>14.8</v>
      </c>
      <c r="U111" s="288">
        <v>5.3</v>
      </c>
      <c r="V111" s="289">
        <v>0</v>
      </c>
    </row>
    <row r="112" spans="1:22" s="173" customFormat="1" ht="13" x14ac:dyDescent="0.15">
      <c r="A112" s="173" t="s">
        <v>31</v>
      </c>
      <c r="B112" s="173" t="s">
        <v>32</v>
      </c>
      <c r="C112" s="173">
        <v>108</v>
      </c>
      <c r="D112" s="287">
        <v>49.8</v>
      </c>
      <c r="E112" s="288">
        <v>50.2</v>
      </c>
      <c r="F112" s="287">
        <v>52.3</v>
      </c>
      <c r="G112" s="173">
        <v>47.7</v>
      </c>
      <c r="H112" s="173">
        <v>53.2</v>
      </c>
      <c r="I112" s="288">
        <v>46.8</v>
      </c>
      <c r="J112" s="287">
        <v>0.1</v>
      </c>
      <c r="K112" s="287">
        <v>0.5</v>
      </c>
      <c r="L112" s="287">
        <v>1.8</v>
      </c>
      <c r="M112" s="287">
        <v>0</v>
      </c>
      <c r="N112" s="287">
        <v>100</v>
      </c>
      <c r="O112" s="287">
        <v>0.2</v>
      </c>
      <c r="P112" s="173">
        <v>0.2</v>
      </c>
      <c r="Q112" s="288">
        <v>0.1</v>
      </c>
      <c r="R112" s="287">
        <v>12.6</v>
      </c>
      <c r="S112" s="173">
        <v>9.6999999999999993</v>
      </c>
      <c r="T112" s="173">
        <v>11.7</v>
      </c>
      <c r="U112" s="288">
        <v>10.5</v>
      </c>
      <c r="V112" s="289">
        <v>0</v>
      </c>
    </row>
    <row r="113" spans="1:22" s="173" customFormat="1" ht="13" x14ac:dyDescent="0.15">
      <c r="A113" s="173" t="s">
        <v>113</v>
      </c>
      <c r="B113" s="173" t="s">
        <v>114</v>
      </c>
      <c r="C113" s="173">
        <v>218</v>
      </c>
      <c r="D113" s="287">
        <v>48.9</v>
      </c>
      <c r="E113" s="288">
        <v>51.1</v>
      </c>
      <c r="F113" s="287">
        <v>51.3</v>
      </c>
      <c r="G113" s="173">
        <v>48.7</v>
      </c>
      <c r="H113" s="173">
        <v>50.3</v>
      </c>
      <c r="I113" s="288">
        <v>49.7</v>
      </c>
      <c r="J113" s="287">
        <v>0</v>
      </c>
      <c r="K113" s="287">
        <v>1.5</v>
      </c>
      <c r="L113" s="287">
        <v>15.3</v>
      </c>
      <c r="M113" s="287">
        <v>0</v>
      </c>
      <c r="N113" s="287">
        <v>9.6999999999999993</v>
      </c>
      <c r="O113" s="287">
        <v>0.1</v>
      </c>
      <c r="P113" s="173">
        <v>0.2</v>
      </c>
      <c r="Q113" s="288">
        <v>0.2</v>
      </c>
      <c r="R113" s="287">
        <v>12.2</v>
      </c>
      <c r="S113" s="173">
        <v>9.9</v>
      </c>
      <c r="T113" s="173">
        <v>12.4</v>
      </c>
      <c r="U113" s="288">
        <v>7.8</v>
      </c>
      <c r="V113" s="289">
        <v>0.3</v>
      </c>
    </row>
    <row r="114" spans="1:22" s="173" customFormat="1" ht="13" x14ac:dyDescent="0.15">
      <c r="A114" s="173" t="s">
        <v>135</v>
      </c>
      <c r="B114" s="173" t="s">
        <v>136</v>
      </c>
      <c r="C114" s="173">
        <v>504</v>
      </c>
      <c r="D114" s="287">
        <v>45.6</v>
      </c>
      <c r="E114" s="288">
        <v>54.4</v>
      </c>
      <c r="F114" s="287">
        <v>51.1</v>
      </c>
      <c r="G114" s="173">
        <v>48.9</v>
      </c>
      <c r="H114" s="173">
        <v>50.4</v>
      </c>
      <c r="I114" s="288">
        <v>49.6</v>
      </c>
      <c r="J114" s="287">
        <v>0.1</v>
      </c>
      <c r="K114" s="287">
        <v>1</v>
      </c>
      <c r="L114" s="287">
        <v>0</v>
      </c>
      <c r="M114" s="287">
        <v>0</v>
      </c>
      <c r="N114" s="287">
        <v>0.4</v>
      </c>
      <c r="O114" s="287">
        <v>0.1</v>
      </c>
      <c r="P114" s="173">
        <v>0.2</v>
      </c>
      <c r="Q114" s="288">
        <v>0.2</v>
      </c>
      <c r="R114" s="287">
        <v>18.8</v>
      </c>
      <c r="S114" s="173">
        <v>7</v>
      </c>
      <c r="T114" s="173">
        <v>15.3</v>
      </c>
      <c r="U114" s="288">
        <v>4.8</v>
      </c>
      <c r="V114" s="289">
        <v>0</v>
      </c>
    </row>
    <row r="115" spans="1:22" s="173" customFormat="1" ht="13" x14ac:dyDescent="0.15">
      <c r="A115" s="173" t="s">
        <v>33</v>
      </c>
      <c r="B115" s="173" t="s">
        <v>34</v>
      </c>
      <c r="C115" s="173">
        <v>104</v>
      </c>
      <c r="D115" s="287">
        <v>47.7</v>
      </c>
      <c r="E115" s="288">
        <v>52.3</v>
      </c>
      <c r="F115" s="287">
        <v>52.7</v>
      </c>
      <c r="G115" s="173">
        <v>47.3</v>
      </c>
      <c r="H115" s="173">
        <v>50.4</v>
      </c>
      <c r="I115" s="288">
        <v>49.6</v>
      </c>
      <c r="J115" s="287">
        <v>0</v>
      </c>
      <c r="K115" s="287">
        <v>0.4</v>
      </c>
      <c r="L115" s="287">
        <v>0</v>
      </c>
      <c r="M115" s="287">
        <v>0</v>
      </c>
      <c r="N115" s="287">
        <v>1.3</v>
      </c>
      <c r="O115" s="287">
        <v>0.1</v>
      </c>
      <c r="P115" s="173">
        <v>0.1</v>
      </c>
      <c r="Q115" s="288">
        <v>0.2</v>
      </c>
      <c r="R115" s="287">
        <v>18.2</v>
      </c>
      <c r="S115" s="173">
        <v>10.9</v>
      </c>
      <c r="T115" s="173">
        <v>15.3</v>
      </c>
      <c r="U115" s="288">
        <v>9.6999999999999993</v>
      </c>
      <c r="V115" s="289">
        <v>0</v>
      </c>
    </row>
    <row r="116" spans="1:22" s="173" customFormat="1" ht="13" x14ac:dyDescent="0.15">
      <c r="A116" s="173" t="s">
        <v>137</v>
      </c>
      <c r="B116" s="173" t="s">
        <v>138</v>
      </c>
      <c r="C116" s="173">
        <v>512</v>
      </c>
      <c r="D116" s="287">
        <v>49.3</v>
      </c>
      <c r="E116" s="288">
        <v>50.7</v>
      </c>
      <c r="F116" s="287">
        <v>52.7</v>
      </c>
      <c r="G116" s="173">
        <v>47.3</v>
      </c>
      <c r="H116" s="173">
        <v>51.8</v>
      </c>
      <c r="I116" s="288">
        <v>48.2</v>
      </c>
      <c r="J116" s="287">
        <v>0</v>
      </c>
      <c r="K116" s="287">
        <v>0.8</v>
      </c>
      <c r="L116" s="287">
        <v>0.1</v>
      </c>
      <c r="M116" s="287">
        <v>0</v>
      </c>
      <c r="N116" s="287">
        <v>0.1</v>
      </c>
      <c r="O116" s="287">
        <v>0.2</v>
      </c>
      <c r="P116" s="173">
        <v>0.4</v>
      </c>
      <c r="Q116" s="288">
        <v>0.4</v>
      </c>
      <c r="R116" s="287">
        <v>31.1</v>
      </c>
      <c r="S116" s="173">
        <v>5.6</v>
      </c>
      <c r="T116" s="173">
        <v>17.7</v>
      </c>
      <c r="U116" s="288">
        <v>5.5</v>
      </c>
      <c r="V116" s="289">
        <v>0</v>
      </c>
    </row>
    <row r="117" spans="1:22" s="173" customFormat="1" ht="13" x14ac:dyDescent="0.15">
      <c r="A117" s="173" t="s">
        <v>139</v>
      </c>
      <c r="B117" s="173" t="s">
        <v>140</v>
      </c>
      <c r="C117" s="173">
        <v>511</v>
      </c>
      <c r="D117" s="287">
        <v>49.7</v>
      </c>
      <c r="E117" s="288">
        <v>50.3</v>
      </c>
      <c r="F117" s="287">
        <v>50.5</v>
      </c>
      <c r="G117" s="173">
        <v>49.5</v>
      </c>
      <c r="H117" s="173">
        <v>50.6</v>
      </c>
      <c r="I117" s="288">
        <v>49.4</v>
      </c>
      <c r="J117" s="287">
        <v>0</v>
      </c>
      <c r="K117" s="287">
        <v>1</v>
      </c>
      <c r="L117" s="287">
        <v>0.5</v>
      </c>
      <c r="M117" s="287">
        <v>0</v>
      </c>
      <c r="N117" s="287">
        <v>0</v>
      </c>
      <c r="O117" s="287">
        <v>0.2</v>
      </c>
      <c r="P117" s="173">
        <v>0.3</v>
      </c>
      <c r="Q117" s="288">
        <v>0.4</v>
      </c>
      <c r="R117" s="287">
        <v>19.8</v>
      </c>
      <c r="S117" s="173">
        <v>11.4</v>
      </c>
      <c r="T117" s="173">
        <v>15.7</v>
      </c>
      <c r="U117" s="288">
        <v>8.9</v>
      </c>
      <c r="V117" s="289">
        <v>0</v>
      </c>
    </row>
    <row r="118" spans="1:22" s="173" customFormat="1" ht="13" x14ac:dyDescent="0.15">
      <c r="A118" s="173" t="s">
        <v>69</v>
      </c>
      <c r="B118" s="173" t="s">
        <v>70</v>
      </c>
      <c r="C118" s="173">
        <v>307</v>
      </c>
      <c r="D118" s="287">
        <v>45</v>
      </c>
      <c r="E118" s="288">
        <v>55</v>
      </c>
      <c r="F118" s="287">
        <v>51.8</v>
      </c>
      <c r="G118" s="173">
        <v>48.2</v>
      </c>
      <c r="H118" s="173">
        <v>51.1</v>
      </c>
      <c r="I118" s="288">
        <v>48.9</v>
      </c>
      <c r="J118" s="287">
        <v>0.1</v>
      </c>
      <c r="K118" s="287">
        <v>1</v>
      </c>
      <c r="L118" s="287">
        <v>6.4</v>
      </c>
      <c r="M118" s="287">
        <v>0</v>
      </c>
      <c r="N118" s="287">
        <v>0.1</v>
      </c>
      <c r="O118" s="287">
        <v>0.2</v>
      </c>
      <c r="P118" s="173">
        <v>0.4</v>
      </c>
      <c r="Q118" s="288">
        <v>0.5</v>
      </c>
      <c r="R118" s="287">
        <v>15.8</v>
      </c>
      <c r="S118" s="173">
        <v>9.4</v>
      </c>
      <c r="T118" s="173">
        <v>13.1</v>
      </c>
      <c r="U118" s="288">
        <v>9.3000000000000007</v>
      </c>
      <c r="V118" s="289">
        <v>0</v>
      </c>
    </row>
    <row r="119" spans="1:22" s="173" customFormat="1" ht="13" x14ac:dyDescent="0.15">
      <c r="A119" s="173" t="s">
        <v>281</v>
      </c>
      <c r="B119" s="173" t="s">
        <v>282</v>
      </c>
      <c r="C119" s="173">
        <v>608</v>
      </c>
      <c r="D119" s="287">
        <v>50.9</v>
      </c>
      <c r="E119" s="288">
        <v>49.1</v>
      </c>
      <c r="F119" s="287">
        <v>51.3</v>
      </c>
      <c r="G119" s="173">
        <v>48.7</v>
      </c>
      <c r="H119" s="173">
        <v>50.9</v>
      </c>
      <c r="I119" s="288">
        <v>49.1</v>
      </c>
      <c r="J119" s="287">
        <v>0.1</v>
      </c>
      <c r="K119" s="287">
        <v>0.9</v>
      </c>
      <c r="L119" s="287">
        <v>32.6</v>
      </c>
      <c r="M119" s="287">
        <v>0</v>
      </c>
      <c r="N119" s="287">
        <v>100</v>
      </c>
      <c r="O119" s="287">
        <v>0.1</v>
      </c>
      <c r="P119" s="173">
        <v>0.2</v>
      </c>
      <c r="Q119" s="288">
        <v>0.2</v>
      </c>
      <c r="R119" s="287">
        <v>8.9</v>
      </c>
      <c r="S119" s="173">
        <v>7.1</v>
      </c>
      <c r="T119" s="173">
        <v>9.3000000000000007</v>
      </c>
      <c r="U119" s="288">
        <v>7.5</v>
      </c>
      <c r="V119" s="289">
        <v>0</v>
      </c>
    </row>
    <row r="120" spans="1:22" s="173" customFormat="1" ht="13" x14ac:dyDescent="0.15">
      <c r="A120" s="173" t="s">
        <v>189</v>
      </c>
      <c r="B120" s="173" t="s">
        <v>190</v>
      </c>
      <c r="C120" s="173">
        <v>624</v>
      </c>
      <c r="D120" s="287">
        <v>49.2</v>
      </c>
      <c r="E120" s="288">
        <v>50.8</v>
      </c>
      <c r="F120" s="287">
        <v>51.8</v>
      </c>
      <c r="G120" s="173">
        <v>48.2</v>
      </c>
      <c r="H120" s="173">
        <v>50.8</v>
      </c>
      <c r="I120" s="288">
        <v>49.2</v>
      </c>
      <c r="J120" s="287">
        <v>0</v>
      </c>
      <c r="K120" s="287">
        <v>0.7</v>
      </c>
      <c r="L120" s="287">
        <v>0.6</v>
      </c>
      <c r="M120" s="287">
        <v>0</v>
      </c>
      <c r="N120" s="287">
        <v>97.4</v>
      </c>
      <c r="O120" s="287">
        <v>0.2</v>
      </c>
      <c r="P120" s="173">
        <v>0.4</v>
      </c>
      <c r="Q120" s="288">
        <v>0.3</v>
      </c>
      <c r="R120" s="287">
        <v>15.4</v>
      </c>
      <c r="S120" s="173">
        <v>10.7</v>
      </c>
      <c r="T120" s="173">
        <v>11.8</v>
      </c>
      <c r="U120" s="288">
        <v>6.7</v>
      </c>
      <c r="V120" s="289">
        <v>0.1</v>
      </c>
    </row>
    <row r="121" spans="1:22" s="173" customFormat="1" ht="13" x14ac:dyDescent="0.15">
      <c r="A121" s="173" t="s">
        <v>318</v>
      </c>
      <c r="B121" s="173" t="s">
        <v>319</v>
      </c>
      <c r="C121" s="173">
        <v>913</v>
      </c>
      <c r="D121" s="287">
        <v>49.6</v>
      </c>
      <c r="E121" s="288">
        <v>50.4</v>
      </c>
      <c r="F121" s="287">
        <v>51.9</v>
      </c>
      <c r="G121" s="173">
        <v>48.1</v>
      </c>
      <c r="H121" s="173">
        <v>51.8</v>
      </c>
      <c r="I121" s="288">
        <v>48.2</v>
      </c>
      <c r="J121" s="287">
        <v>0.1</v>
      </c>
      <c r="K121" s="287">
        <v>0.5</v>
      </c>
      <c r="L121" s="287">
        <v>100</v>
      </c>
      <c r="M121" s="287">
        <v>0</v>
      </c>
      <c r="N121" s="287">
        <v>100</v>
      </c>
      <c r="O121" s="287">
        <v>0.2</v>
      </c>
      <c r="P121" s="173">
        <v>0.4</v>
      </c>
      <c r="Q121" s="288">
        <v>0.4</v>
      </c>
      <c r="R121" s="287">
        <v>12.6</v>
      </c>
      <c r="S121" s="173">
        <v>12.1</v>
      </c>
      <c r="T121" s="173">
        <v>11.2</v>
      </c>
      <c r="U121" s="288">
        <v>10.4</v>
      </c>
      <c r="V121" s="289">
        <v>0</v>
      </c>
    </row>
    <row r="122" spans="1:22" s="173" customFormat="1" ht="13" x14ac:dyDescent="0.15">
      <c r="A122" s="173" t="s">
        <v>283</v>
      </c>
      <c r="B122" s="173" t="s">
        <v>284</v>
      </c>
      <c r="C122" s="173">
        <v>813</v>
      </c>
      <c r="D122" s="287">
        <v>45.6</v>
      </c>
      <c r="E122" s="288">
        <v>54.4</v>
      </c>
      <c r="F122" s="287">
        <v>50.7</v>
      </c>
      <c r="G122" s="173">
        <v>49.3</v>
      </c>
      <c r="H122" s="173">
        <v>52.2</v>
      </c>
      <c r="I122" s="288">
        <v>47.8</v>
      </c>
      <c r="J122" s="287">
        <v>0.1</v>
      </c>
      <c r="K122" s="287">
        <v>0.4</v>
      </c>
      <c r="L122" s="287">
        <v>0</v>
      </c>
      <c r="M122" s="287">
        <v>0</v>
      </c>
      <c r="N122" s="287">
        <v>0.1</v>
      </c>
      <c r="O122" s="287">
        <v>0.1</v>
      </c>
      <c r="P122" s="173">
        <v>0.3</v>
      </c>
      <c r="Q122" s="288">
        <v>0.2</v>
      </c>
      <c r="R122" s="287">
        <v>15.8</v>
      </c>
      <c r="S122" s="173">
        <v>5.4</v>
      </c>
      <c r="T122" s="173">
        <v>13.8</v>
      </c>
      <c r="U122" s="288">
        <v>4.7</v>
      </c>
      <c r="V122" s="289">
        <v>0.7</v>
      </c>
    </row>
    <row r="123" spans="1:22" s="173" customFormat="1" ht="13" x14ac:dyDescent="0.15">
      <c r="A123" s="173" t="s">
        <v>285</v>
      </c>
      <c r="B123" s="173" t="s">
        <v>286</v>
      </c>
      <c r="C123" s="173">
        <v>616</v>
      </c>
      <c r="D123" s="287">
        <v>48.5</v>
      </c>
      <c r="E123" s="288">
        <v>51.5</v>
      </c>
      <c r="F123" s="287">
        <v>52.9</v>
      </c>
      <c r="G123" s="173">
        <v>47.1</v>
      </c>
      <c r="H123" s="173">
        <v>50.4</v>
      </c>
      <c r="I123" s="288">
        <v>49.6</v>
      </c>
      <c r="J123" s="287">
        <v>0</v>
      </c>
      <c r="K123" s="287">
        <v>0.8</v>
      </c>
      <c r="L123" s="287">
        <v>0.1</v>
      </c>
      <c r="M123" s="287">
        <v>0</v>
      </c>
      <c r="N123" s="287">
        <v>17.5</v>
      </c>
      <c r="O123" s="287">
        <v>0.2</v>
      </c>
      <c r="P123" s="173">
        <v>0.1</v>
      </c>
      <c r="Q123" s="288">
        <v>0.3</v>
      </c>
      <c r="R123" s="287">
        <v>16.5</v>
      </c>
      <c r="S123" s="173">
        <v>5</v>
      </c>
      <c r="T123" s="173">
        <v>12.8</v>
      </c>
      <c r="U123" s="288">
        <v>4.9000000000000004</v>
      </c>
      <c r="V123" s="289">
        <v>0</v>
      </c>
    </row>
    <row r="124" spans="1:22" s="173" customFormat="1" ht="13" x14ac:dyDescent="0.15">
      <c r="A124" s="173" t="s">
        <v>246</v>
      </c>
      <c r="B124" s="173" t="s">
        <v>247</v>
      </c>
      <c r="C124" s="173">
        <v>732</v>
      </c>
      <c r="D124" s="287">
        <v>50.9</v>
      </c>
      <c r="E124" s="288">
        <v>49.1</v>
      </c>
      <c r="F124" s="287">
        <v>52.1</v>
      </c>
      <c r="G124" s="173">
        <v>47.9</v>
      </c>
      <c r="H124" s="173">
        <v>51.1</v>
      </c>
      <c r="I124" s="288">
        <v>48.9</v>
      </c>
      <c r="J124" s="287">
        <v>0</v>
      </c>
      <c r="K124" s="287">
        <v>0.3</v>
      </c>
      <c r="L124" s="287">
        <v>0</v>
      </c>
      <c r="M124" s="287">
        <v>0</v>
      </c>
      <c r="N124" s="287">
        <v>0.3</v>
      </c>
      <c r="O124" s="287">
        <v>0.2</v>
      </c>
      <c r="P124" s="173">
        <v>0.5</v>
      </c>
      <c r="Q124" s="288">
        <v>0.8</v>
      </c>
      <c r="R124" s="287">
        <v>18.5</v>
      </c>
      <c r="S124" s="173">
        <v>9.1999999999999993</v>
      </c>
      <c r="T124" s="173">
        <v>15.7</v>
      </c>
      <c r="U124" s="288">
        <v>7.9</v>
      </c>
      <c r="V124" s="289">
        <v>0</v>
      </c>
    </row>
    <row r="125" spans="1:22" s="173" customFormat="1" ht="13" x14ac:dyDescent="0.15">
      <c r="A125" s="173" t="s">
        <v>35</v>
      </c>
      <c r="B125" s="173" t="s">
        <v>36</v>
      </c>
      <c r="C125" s="173">
        <v>113</v>
      </c>
      <c r="D125" s="287">
        <v>49.6</v>
      </c>
      <c r="E125" s="288">
        <v>50.4</v>
      </c>
      <c r="F125" s="287">
        <v>51.6</v>
      </c>
      <c r="G125" s="173">
        <v>48.4</v>
      </c>
      <c r="H125" s="173">
        <v>50.5</v>
      </c>
      <c r="I125" s="288">
        <v>49.5</v>
      </c>
      <c r="J125" s="287">
        <v>0</v>
      </c>
      <c r="K125" s="287">
        <v>0.8</v>
      </c>
      <c r="L125" s="287">
        <v>0.1</v>
      </c>
      <c r="M125" s="287">
        <v>0</v>
      </c>
      <c r="N125" s="287">
        <v>0</v>
      </c>
      <c r="O125" s="287">
        <v>0.2</v>
      </c>
      <c r="P125" s="173">
        <v>0.2</v>
      </c>
      <c r="Q125" s="288">
        <v>0.2</v>
      </c>
      <c r="R125" s="287">
        <v>15.2</v>
      </c>
      <c r="S125" s="173">
        <v>10.7</v>
      </c>
      <c r="T125" s="173">
        <v>12.5</v>
      </c>
      <c r="U125" s="288">
        <v>10.7</v>
      </c>
      <c r="V125" s="289">
        <v>0</v>
      </c>
    </row>
    <row r="126" spans="1:22" s="173" customFormat="1" ht="13" x14ac:dyDescent="0.15">
      <c r="A126" s="173" t="s">
        <v>248</v>
      </c>
      <c r="B126" s="173" t="s">
        <v>249</v>
      </c>
      <c r="C126" s="173">
        <v>733</v>
      </c>
      <c r="D126" s="287">
        <v>48.5</v>
      </c>
      <c r="E126" s="288">
        <v>51.5</v>
      </c>
      <c r="F126" s="287">
        <v>48.7</v>
      </c>
      <c r="G126" s="173">
        <v>51.3</v>
      </c>
      <c r="H126" s="173">
        <v>53.9</v>
      </c>
      <c r="I126" s="288">
        <v>46.1</v>
      </c>
      <c r="J126" s="287">
        <v>0</v>
      </c>
      <c r="K126" s="287">
        <v>0.4</v>
      </c>
      <c r="L126" s="287">
        <v>10.6</v>
      </c>
      <c r="M126" s="287">
        <v>0</v>
      </c>
      <c r="N126" s="287">
        <v>0.2</v>
      </c>
      <c r="O126" s="287">
        <v>0.1</v>
      </c>
      <c r="P126" s="173">
        <v>0.2</v>
      </c>
      <c r="Q126" s="288">
        <v>0.3</v>
      </c>
      <c r="R126" s="287">
        <v>16.2</v>
      </c>
      <c r="S126" s="173">
        <v>5.5</v>
      </c>
      <c r="T126" s="173">
        <v>12.9</v>
      </c>
      <c r="U126" s="288">
        <v>5.0999999999999996</v>
      </c>
      <c r="V126" s="289">
        <v>0</v>
      </c>
    </row>
    <row r="127" spans="1:22" s="173" customFormat="1" ht="13" x14ac:dyDescent="0.15">
      <c r="A127" s="173" t="s">
        <v>71</v>
      </c>
      <c r="B127" s="173" t="s">
        <v>72</v>
      </c>
      <c r="C127" s="173">
        <v>308</v>
      </c>
      <c r="D127" s="287">
        <v>39.6</v>
      </c>
      <c r="E127" s="288">
        <v>60.4</v>
      </c>
      <c r="F127" s="287">
        <v>49.9</v>
      </c>
      <c r="G127" s="173">
        <v>50.1</v>
      </c>
      <c r="H127" s="173">
        <v>50.2</v>
      </c>
      <c r="I127" s="288">
        <v>49.8</v>
      </c>
      <c r="J127" s="287">
        <v>0</v>
      </c>
      <c r="K127" s="287">
        <v>1.2</v>
      </c>
      <c r="L127" s="287">
        <v>9</v>
      </c>
      <c r="M127" s="287">
        <v>0</v>
      </c>
      <c r="N127" s="287">
        <v>0.1</v>
      </c>
      <c r="O127" s="287">
        <v>0.1</v>
      </c>
      <c r="P127" s="173">
        <v>0.3</v>
      </c>
      <c r="Q127" s="288">
        <v>0.3</v>
      </c>
      <c r="R127" s="287">
        <v>17.100000000000001</v>
      </c>
      <c r="S127" s="173">
        <v>17.399999999999999</v>
      </c>
      <c r="T127" s="173">
        <v>13.8</v>
      </c>
      <c r="U127" s="288">
        <v>3.7</v>
      </c>
      <c r="V127" s="289">
        <v>0</v>
      </c>
    </row>
    <row r="128" spans="1:22" s="173" customFormat="1" ht="13" x14ac:dyDescent="0.15">
      <c r="A128" s="173" t="s">
        <v>115</v>
      </c>
      <c r="B128" s="173" t="s">
        <v>116</v>
      </c>
      <c r="C128" s="173">
        <v>206</v>
      </c>
      <c r="D128" s="287">
        <v>48</v>
      </c>
      <c r="E128" s="288">
        <v>52</v>
      </c>
      <c r="F128" s="287">
        <v>49.8</v>
      </c>
      <c r="G128" s="173">
        <v>50.2</v>
      </c>
      <c r="H128" s="173">
        <v>50</v>
      </c>
      <c r="I128" s="288">
        <v>50</v>
      </c>
      <c r="J128" s="287">
        <v>0</v>
      </c>
      <c r="K128" s="287">
        <v>1.2</v>
      </c>
      <c r="L128" s="287">
        <v>0.1</v>
      </c>
      <c r="M128" s="287">
        <v>0</v>
      </c>
      <c r="N128" s="287">
        <v>0.1</v>
      </c>
      <c r="O128" s="287">
        <v>0.2</v>
      </c>
      <c r="P128" s="173">
        <v>0.3</v>
      </c>
      <c r="Q128" s="288">
        <v>0.4</v>
      </c>
      <c r="R128" s="287">
        <v>15.1</v>
      </c>
      <c r="S128" s="173">
        <v>9.8000000000000007</v>
      </c>
      <c r="T128" s="173">
        <v>12.9</v>
      </c>
      <c r="U128" s="288">
        <v>10.5</v>
      </c>
      <c r="V128" s="289">
        <v>0</v>
      </c>
    </row>
    <row r="129" spans="1:22" s="173" customFormat="1" ht="13" x14ac:dyDescent="0.15">
      <c r="A129" s="173" t="s">
        <v>141</v>
      </c>
      <c r="B129" s="173" t="s">
        <v>142</v>
      </c>
      <c r="C129" s="173">
        <v>510</v>
      </c>
      <c r="D129" s="287">
        <v>50.8</v>
      </c>
      <c r="E129" s="288">
        <v>49.2</v>
      </c>
      <c r="F129" s="287">
        <v>52.3</v>
      </c>
      <c r="G129" s="173">
        <v>47.7</v>
      </c>
      <c r="H129" s="173">
        <v>50.5</v>
      </c>
      <c r="I129" s="288">
        <v>49.5</v>
      </c>
      <c r="J129" s="287">
        <v>0</v>
      </c>
      <c r="K129" s="287">
        <v>1.2</v>
      </c>
      <c r="L129" s="287">
        <v>1.9</v>
      </c>
      <c r="M129" s="287">
        <v>0</v>
      </c>
      <c r="N129" s="287">
        <v>0.4</v>
      </c>
      <c r="O129" s="287">
        <v>0</v>
      </c>
      <c r="P129" s="173">
        <v>0</v>
      </c>
      <c r="Q129" s="288">
        <v>0.1</v>
      </c>
      <c r="R129" s="287">
        <v>10.5</v>
      </c>
      <c r="S129" s="173">
        <v>9.6999999999999993</v>
      </c>
      <c r="T129" s="173">
        <v>13.3</v>
      </c>
      <c r="U129" s="288">
        <v>10.3</v>
      </c>
      <c r="V129" s="289">
        <v>0</v>
      </c>
    </row>
    <row r="130" spans="1:22" s="173" customFormat="1" ht="13" x14ac:dyDescent="0.15">
      <c r="A130" s="173" t="s">
        <v>73</v>
      </c>
      <c r="B130" s="173" t="s">
        <v>74</v>
      </c>
      <c r="C130" s="173">
        <v>309</v>
      </c>
      <c r="D130" s="287">
        <v>50.1</v>
      </c>
      <c r="E130" s="288">
        <v>49.9</v>
      </c>
      <c r="F130" s="287">
        <v>51.5</v>
      </c>
      <c r="G130" s="173">
        <v>48.5</v>
      </c>
      <c r="H130" s="173">
        <v>51.7</v>
      </c>
      <c r="I130" s="288">
        <v>48.3</v>
      </c>
      <c r="J130" s="287">
        <v>0</v>
      </c>
      <c r="K130" s="287">
        <v>0.5</v>
      </c>
      <c r="L130" s="287">
        <v>0</v>
      </c>
      <c r="M130" s="287">
        <v>0</v>
      </c>
      <c r="N130" s="287">
        <v>13.3</v>
      </c>
      <c r="O130" s="287">
        <v>0.1</v>
      </c>
      <c r="P130" s="173">
        <v>0.2</v>
      </c>
      <c r="Q130" s="288">
        <v>0.3</v>
      </c>
      <c r="R130" s="287">
        <v>13.9</v>
      </c>
      <c r="S130" s="173">
        <v>9</v>
      </c>
      <c r="T130" s="173">
        <v>12.5</v>
      </c>
      <c r="U130" s="288">
        <v>8.6999999999999993</v>
      </c>
      <c r="V130" s="289">
        <v>0</v>
      </c>
    </row>
    <row r="131" spans="1:22" s="173" customFormat="1" ht="13" x14ac:dyDescent="0.15">
      <c r="A131" s="173" t="s">
        <v>153</v>
      </c>
      <c r="B131" s="173" t="s">
        <v>154</v>
      </c>
      <c r="C131" s="173">
        <v>409</v>
      </c>
      <c r="D131" s="287">
        <v>51</v>
      </c>
      <c r="E131" s="288">
        <v>49</v>
      </c>
      <c r="F131" s="287">
        <v>51.1</v>
      </c>
      <c r="G131" s="173">
        <v>48.9</v>
      </c>
      <c r="H131" s="173">
        <v>50.5</v>
      </c>
      <c r="I131" s="288">
        <v>49.5</v>
      </c>
      <c r="J131" s="287">
        <v>0</v>
      </c>
      <c r="K131" s="287">
        <v>0.7</v>
      </c>
      <c r="L131" s="287">
        <v>0</v>
      </c>
      <c r="M131" s="287">
        <v>0</v>
      </c>
      <c r="N131" s="287">
        <v>0.1</v>
      </c>
      <c r="O131" s="287">
        <v>0.2</v>
      </c>
      <c r="P131" s="173">
        <v>0.4</v>
      </c>
      <c r="Q131" s="288">
        <v>0.7</v>
      </c>
      <c r="R131" s="287">
        <v>16.7</v>
      </c>
      <c r="S131" s="173">
        <v>10.4</v>
      </c>
      <c r="T131" s="173">
        <v>13.4</v>
      </c>
      <c r="U131" s="288">
        <v>10.4</v>
      </c>
      <c r="V131" s="289">
        <v>0</v>
      </c>
    </row>
    <row r="132" spans="1:22" s="173" customFormat="1" ht="13" x14ac:dyDescent="0.15">
      <c r="A132" s="173" t="s">
        <v>75</v>
      </c>
      <c r="B132" s="173" t="s">
        <v>76</v>
      </c>
      <c r="C132" s="173">
        <v>317</v>
      </c>
      <c r="D132" s="287">
        <v>48.8</v>
      </c>
      <c r="E132" s="288">
        <v>51.2</v>
      </c>
      <c r="F132" s="287">
        <v>52.4</v>
      </c>
      <c r="G132" s="173">
        <v>47.6</v>
      </c>
      <c r="H132" s="173">
        <v>51.3</v>
      </c>
      <c r="I132" s="288">
        <v>48.7</v>
      </c>
      <c r="J132" s="287">
        <v>0.1</v>
      </c>
      <c r="K132" s="287">
        <v>0.5</v>
      </c>
      <c r="L132" s="287">
        <v>50.2</v>
      </c>
      <c r="M132" s="287">
        <v>0</v>
      </c>
      <c r="N132" s="287">
        <v>11.3</v>
      </c>
      <c r="O132" s="287">
        <v>0.2</v>
      </c>
      <c r="P132" s="173">
        <v>0.2</v>
      </c>
      <c r="Q132" s="288">
        <v>0.2</v>
      </c>
      <c r="R132" s="287">
        <v>15</v>
      </c>
      <c r="S132" s="173">
        <v>10</v>
      </c>
      <c r="T132" s="173">
        <v>13.4</v>
      </c>
      <c r="U132" s="288">
        <v>10.6</v>
      </c>
      <c r="V132" s="289">
        <v>0</v>
      </c>
    </row>
    <row r="133" spans="1:22" s="173" customFormat="1" ht="13" x14ac:dyDescent="0.15">
      <c r="A133" s="173" t="s">
        <v>117</v>
      </c>
      <c r="B133" s="173" t="s">
        <v>118</v>
      </c>
      <c r="C133" s="173">
        <v>207</v>
      </c>
      <c r="D133" s="287">
        <v>49.6</v>
      </c>
      <c r="E133" s="288">
        <v>50.4</v>
      </c>
      <c r="F133" s="287">
        <v>52</v>
      </c>
      <c r="G133" s="173">
        <v>48</v>
      </c>
      <c r="H133" s="173">
        <v>50.7</v>
      </c>
      <c r="I133" s="288">
        <v>49.3</v>
      </c>
      <c r="J133" s="287">
        <v>0</v>
      </c>
      <c r="K133" s="287">
        <v>0.8</v>
      </c>
      <c r="L133" s="287">
        <v>0</v>
      </c>
      <c r="M133" s="287">
        <v>0</v>
      </c>
      <c r="N133" s="287">
        <v>0.1</v>
      </c>
      <c r="O133" s="287">
        <v>0.1</v>
      </c>
      <c r="P133" s="173">
        <v>0.4</v>
      </c>
      <c r="Q133" s="288">
        <v>0.4</v>
      </c>
      <c r="R133" s="287">
        <v>14.8</v>
      </c>
      <c r="S133" s="173">
        <v>6.3</v>
      </c>
      <c r="T133" s="173">
        <v>12.9</v>
      </c>
      <c r="U133" s="288">
        <v>6.2</v>
      </c>
      <c r="V133" s="289">
        <v>0</v>
      </c>
    </row>
    <row r="134" spans="1:22" s="173" customFormat="1" ht="13" x14ac:dyDescent="0.15">
      <c r="A134" s="173" t="s">
        <v>155</v>
      </c>
      <c r="B134" s="173" t="s">
        <v>156</v>
      </c>
      <c r="C134" s="173">
        <v>417</v>
      </c>
      <c r="D134" s="287">
        <v>48.6</v>
      </c>
      <c r="E134" s="288">
        <v>51.4</v>
      </c>
      <c r="F134" s="287">
        <v>52.1</v>
      </c>
      <c r="G134" s="173">
        <v>47.9</v>
      </c>
      <c r="H134" s="173">
        <v>51.7</v>
      </c>
      <c r="I134" s="288">
        <v>48.3</v>
      </c>
      <c r="J134" s="287">
        <v>2.2000000000000002</v>
      </c>
      <c r="K134" s="287">
        <v>1</v>
      </c>
      <c r="L134" s="287">
        <v>28.6</v>
      </c>
      <c r="M134" s="287">
        <v>0</v>
      </c>
      <c r="N134" s="287">
        <v>2.2000000000000002</v>
      </c>
      <c r="O134" s="287">
        <v>0.1</v>
      </c>
      <c r="P134" s="173">
        <v>0.1</v>
      </c>
      <c r="Q134" s="288">
        <v>0.1</v>
      </c>
      <c r="R134" s="287">
        <v>15</v>
      </c>
      <c r="S134" s="173">
        <v>10.1</v>
      </c>
      <c r="T134" s="173">
        <v>14.9</v>
      </c>
      <c r="U134" s="288">
        <v>10.5</v>
      </c>
      <c r="V134" s="289">
        <v>0</v>
      </c>
    </row>
    <row r="135" spans="1:22" s="173" customFormat="1" ht="13" x14ac:dyDescent="0.15">
      <c r="A135" s="173" t="s">
        <v>287</v>
      </c>
      <c r="B135" s="173" t="s">
        <v>288</v>
      </c>
      <c r="C135" s="173">
        <v>617</v>
      </c>
      <c r="D135" s="287">
        <v>48.7</v>
      </c>
      <c r="E135" s="288">
        <v>51.3</v>
      </c>
      <c r="F135" s="287">
        <v>50.7</v>
      </c>
      <c r="G135" s="173">
        <v>49.3</v>
      </c>
      <c r="H135" s="173">
        <v>50</v>
      </c>
      <c r="I135" s="288">
        <v>50</v>
      </c>
      <c r="J135" s="287">
        <v>0</v>
      </c>
      <c r="K135" s="287">
        <v>0.3</v>
      </c>
      <c r="L135" s="287">
        <v>56.2</v>
      </c>
      <c r="M135" s="287">
        <v>0</v>
      </c>
      <c r="N135" s="287">
        <v>1.3</v>
      </c>
      <c r="O135" s="287">
        <v>0.3</v>
      </c>
      <c r="P135" s="173">
        <v>0.5</v>
      </c>
      <c r="Q135" s="288">
        <v>0.8</v>
      </c>
      <c r="R135" s="287">
        <v>23.5</v>
      </c>
      <c r="S135" s="173">
        <v>5.2</v>
      </c>
      <c r="T135" s="173">
        <v>21.3</v>
      </c>
      <c r="U135" s="288">
        <v>5.7</v>
      </c>
      <c r="V135" s="289">
        <v>0</v>
      </c>
    </row>
    <row r="136" spans="1:22" s="173" customFormat="1" ht="13" x14ac:dyDescent="0.15">
      <c r="A136" s="173" t="s">
        <v>157</v>
      </c>
      <c r="B136" s="173" t="s">
        <v>158</v>
      </c>
      <c r="C136" s="173">
        <v>410</v>
      </c>
      <c r="D136" s="287">
        <v>51.6</v>
      </c>
      <c r="E136" s="288">
        <v>48.4</v>
      </c>
      <c r="F136" s="287">
        <v>49.9</v>
      </c>
      <c r="G136" s="173">
        <v>50.1</v>
      </c>
      <c r="H136" s="173">
        <v>51.3</v>
      </c>
      <c r="I136" s="288">
        <v>48.7</v>
      </c>
      <c r="J136" s="287">
        <v>0</v>
      </c>
      <c r="K136" s="287">
        <v>0.6</v>
      </c>
      <c r="L136" s="287">
        <v>0.4</v>
      </c>
      <c r="M136" s="287">
        <v>0</v>
      </c>
      <c r="N136" s="287">
        <v>100</v>
      </c>
      <c r="O136" s="287">
        <v>0.1</v>
      </c>
      <c r="P136" s="173">
        <v>0.2</v>
      </c>
      <c r="Q136" s="288">
        <v>0.2</v>
      </c>
      <c r="R136" s="287">
        <v>13.4</v>
      </c>
      <c r="S136" s="173">
        <v>9.9</v>
      </c>
      <c r="T136" s="173">
        <v>14.6</v>
      </c>
      <c r="U136" s="288">
        <v>9.8000000000000007</v>
      </c>
      <c r="V136" s="289">
        <v>0</v>
      </c>
    </row>
    <row r="137" spans="1:22" s="173" customFormat="1" ht="13" x14ac:dyDescent="0.15">
      <c r="A137" s="173" t="s">
        <v>322</v>
      </c>
      <c r="B137" s="173" t="s">
        <v>323</v>
      </c>
      <c r="C137" s="173">
        <v>905</v>
      </c>
      <c r="D137" s="287">
        <v>49.2</v>
      </c>
      <c r="E137" s="288">
        <v>50.8</v>
      </c>
      <c r="F137" s="287">
        <v>51.2</v>
      </c>
      <c r="G137" s="173">
        <v>48.8</v>
      </c>
      <c r="H137" s="173">
        <v>50.3</v>
      </c>
      <c r="I137" s="288">
        <v>49.7</v>
      </c>
      <c r="J137" s="287">
        <v>1.4</v>
      </c>
      <c r="K137" s="287">
        <v>0.8</v>
      </c>
      <c r="L137" s="287">
        <v>1.3</v>
      </c>
      <c r="M137" s="287">
        <v>0</v>
      </c>
      <c r="N137" s="287">
        <v>1.4</v>
      </c>
      <c r="O137" s="287">
        <v>0.2</v>
      </c>
      <c r="P137" s="173">
        <v>0.3</v>
      </c>
      <c r="Q137" s="288">
        <v>0.3</v>
      </c>
      <c r="R137" s="287">
        <v>11</v>
      </c>
      <c r="S137" s="173">
        <v>8.9</v>
      </c>
      <c r="T137" s="173">
        <v>11.2</v>
      </c>
      <c r="U137" s="288">
        <v>9.6999999999999993</v>
      </c>
      <c r="V137" s="289">
        <v>0.4</v>
      </c>
    </row>
    <row r="138" spans="1:22" s="173" customFormat="1" ht="13" x14ac:dyDescent="0.15">
      <c r="A138" s="173" t="s">
        <v>324</v>
      </c>
      <c r="B138" s="173" t="s">
        <v>325</v>
      </c>
      <c r="C138" s="173">
        <v>911</v>
      </c>
      <c r="D138" s="287">
        <v>32.6</v>
      </c>
      <c r="E138" s="288">
        <v>67.400000000000006</v>
      </c>
      <c r="F138" s="287">
        <v>50.2</v>
      </c>
      <c r="G138" s="173">
        <v>49.8</v>
      </c>
      <c r="H138" s="173">
        <v>50.8</v>
      </c>
      <c r="I138" s="288">
        <v>49.2</v>
      </c>
      <c r="J138" s="287">
        <v>0.1</v>
      </c>
      <c r="K138" s="287">
        <v>1</v>
      </c>
      <c r="L138" s="287">
        <v>1.2</v>
      </c>
      <c r="M138" s="287">
        <v>0</v>
      </c>
      <c r="N138" s="287">
        <v>42.1</v>
      </c>
      <c r="O138" s="287">
        <v>0.2</v>
      </c>
      <c r="P138" s="173">
        <v>0.2</v>
      </c>
      <c r="Q138" s="288">
        <v>0.3</v>
      </c>
      <c r="R138" s="287">
        <v>14.6</v>
      </c>
      <c r="S138" s="173">
        <v>7.1</v>
      </c>
      <c r="T138" s="173">
        <v>14</v>
      </c>
      <c r="U138" s="288">
        <v>6.3</v>
      </c>
      <c r="V138" s="289">
        <v>0</v>
      </c>
    </row>
    <row r="139" spans="1:22" s="173" customFormat="1" ht="13" x14ac:dyDescent="0.15">
      <c r="A139" s="173" t="s">
        <v>37</v>
      </c>
      <c r="B139" s="173" t="s">
        <v>38</v>
      </c>
      <c r="C139" s="173">
        <v>109</v>
      </c>
      <c r="D139" s="287">
        <v>49.4</v>
      </c>
      <c r="E139" s="288">
        <v>50.6</v>
      </c>
      <c r="F139" s="287">
        <v>52.6</v>
      </c>
      <c r="G139" s="173">
        <v>47.4</v>
      </c>
      <c r="H139" s="173">
        <v>51.3</v>
      </c>
      <c r="I139" s="288">
        <v>48.7</v>
      </c>
      <c r="J139" s="287">
        <v>0.1</v>
      </c>
      <c r="K139" s="287">
        <v>0.5</v>
      </c>
      <c r="L139" s="287">
        <v>1</v>
      </c>
      <c r="M139" s="287">
        <v>0</v>
      </c>
      <c r="N139" s="287">
        <v>99.9</v>
      </c>
      <c r="O139" s="287">
        <v>0.1</v>
      </c>
      <c r="P139" s="173">
        <v>0.3</v>
      </c>
      <c r="Q139" s="288">
        <v>0.3</v>
      </c>
      <c r="R139" s="287">
        <v>14.3</v>
      </c>
      <c r="S139" s="173">
        <v>8.9</v>
      </c>
      <c r="T139" s="173">
        <v>12.5</v>
      </c>
      <c r="U139" s="288">
        <v>10.1</v>
      </c>
      <c r="V139" s="289">
        <v>0</v>
      </c>
    </row>
    <row r="140" spans="1:22" s="173" customFormat="1" ht="13" x14ac:dyDescent="0.15">
      <c r="A140" s="173" t="s">
        <v>289</v>
      </c>
      <c r="B140" s="173" t="s">
        <v>290</v>
      </c>
      <c r="C140" s="173">
        <v>814</v>
      </c>
      <c r="D140" s="287">
        <v>51.8</v>
      </c>
      <c r="E140" s="288">
        <v>48.2</v>
      </c>
      <c r="F140" s="287">
        <v>51.8</v>
      </c>
      <c r="G140" s="173">
        <v>48.2</v>
      </c>
      <c r="H140" s="173">
        <v>50.5</v>
      </c>
      <c r="I140" s="288">
        <v>49.5</v>
      </c>
      <c r="J140" s="287">
        <v>0</v>
      </c>
      <c r="K140" s="287">
        <v>0.7</v>
      </c>
      <c r="L140" s="287">
        <v>1</v>
      </c>
      <c r="M140" s="287">
        <v>0</v>
      </c>
      <c r="N140" s="287">
        <v>0</v>
      </c>
      <c r="O140" s="287">
        <v>0.2</v>
      </c>
      <c r="P140" s="173">
        <v>0.4</v>
      </c>
      <c r="Q140" s="288">
        <v>0.3</v>
      </c>
      <c r="R140" s="287">
        <v>13.5</v>
      </c>
      <c r="S140" s="173">
        <v>10.6</v>
      </c>
      <c r="T140" s="173">
        <v>14.3</v>
      </c>
      <c r="U140" s="288">
        <v>10.5</v>
      </c>
      <c r="V140" s="289">
        <v>0</v>
      </c>
    </row>
    <row r="141" spans="1:22" s="173" customFormat="1" ht="13" x14ac:dyDescent="0.15">
      <c r="A141" s="173" t="s">
        <v>191</v>
      </c>
      <c r="B141" s="173" t="s">
        <v>192</v>
      </c>
      <c r="C141" s="173">
        <v>621</v>
      </c>
      <c r="D141" s="287">
        <v>31</v>
      </c>
      <c r="E141" s="288">
        <v>69</v>
      </c>
      <c r="F141" s="287">
        <v>50.6</v>
      </c>
      <c r="G141" s="173">
        <v>49.4</v>
      </c>
      <c r="H141" s="173">
        <v>50.8</v>
      </c>
      <c r="I141" s="288">
        <v>49.2</v>
      </c>
      <c r="J141" s="287">
        <v>0</v>
      </c>
      <c r="K141" s="287">
        <v>0.6</v>
      </c>
      <c r="L141" s="287">
        <v>0</v>
      </c>
      <c r="M141" s="287">
        <v>0</v>
      </c>
      <c r="N141" s="287">
        <v>0</v>
      </c>
      <c r="O141" s="287">
        <v>0.2</v>
      </c>
      <c r="P141" s="173">
        <v>0.3</v>
      </c>
      <c r="Q141" s="288">
        <v>0.4</v>
      </c>
      <c r="R141" s="287">
        <v>9.1</v>
      </c>
      <c r="S141" s="173">
        <v>9.1999999999999993</v>
      </c>
      <c r="T141" s="173">
        <v>10.3</v>
      </c>
      <c r="U141" s="288">
        <v>9.1999999999999993</v>
      </c>
      <c r="V141" s="289">
        <v>0</v>
      </c>
    </row>
    <row r="142" spans="1:22" s="173" customFormat="1" ht="13" x14ac:dyDescent="0.15">
      <c r="A142" s="173" t="s">
        <v>250</v>
      </c>
      <c r="B142" s="173" t="s">
        <v>251</v>
      </c>
      <c r="C142" s="173">
        <v>710</v>
      </c>
      <c r="D142" s="287">
        <v>49.7</v>
      </c>
      <c r="E142" s="288">
        <v>50.3</v>
      </c>
      <c r="F142" s="287">
        <v>51.6</v>
      </c>
      <c r="G142" s="173">
        <v>48.4</v>
      </c>
      <c r="H142" s="173">
        <v>53.4</v>
      </c>
      <c r="I142" s="288">
        <v>46.6</v>
      </c>
      <c r="J142" s="287">
        <v>0</v>
      </c>
      <c r="K142" s="287">
        <v>0.3</v>
      </c>
      <c r="L142" s="287">
        <v>0.1</v>
      </c>
      <c r="M142" s="287">
        <v>0</v>
      </c>
      <c r="N142" s="287">
        <v>0.1</v>
      </c>
      <c r="O142" s="287">
        <v>0.2</v>
      </c>
      <c r="P142" s="173">
        <v>0.3</v>
      </c>
      <c r="Q142" s="288">
        <v>0.5</v>
      </c>
      <c r="R142" s="287">
        <v>16.8</v>
      </c>
      <c r="S142" s="173">
        <v>10.5</v>
      </c>
      <c r="T142" s="173">
        <v>14.1</v>
      </c>
      <c r="U142" s="288">
        <v>9.8000000000000007</v>
      </c>
      <c r="V142" s="289">
        <v>0</v>
      </c>
    </row>
    <row r="143" spans="1:22" s="173" customFormat="1" ht="13" x14ac:dyDescent="0.15">
      <c r="A143" s="173" t="s">
        <v>77</v>
      </c>
      <c r="B143" s="173" t="s">
        <v>78</v>
      </c>
      <c r="C143" s="173">
        <v>318</v>
      </c>
      <c r="D143" s="287">
        <v>48.5</v>
      </c>
      <c r="E143" s="288">
        <v>51.5</v>
      </c>
      <c r="F143" s="287">
        <v>51.8</v>
      </c>
      <c r="G143" s="173">
        <v>48.2</v>
      </c>
      <c r="H143" s="173">
        <v>48.7</v>
      </c>
      <c r="I143" s="288">
        <v>51.3</v>
      </c>
      <c r="J143" s="287">
        <v>0</v>
      </c>
      <c r="K143" s="287">
        <v>0.3</v>
      </c>
      <c r="L143" s="287">
        <v>6.6</v>
      </c>
      <c r="M143" s="287">
        <v>0</v>
      </c>
      <c r="N143" s="287">
        <v>65.7</v>
      </c>
      <c r="O143" s="287">
        <v>0.1</v>
      </c>
      <c r="P143" s="173">
        <v>0.2</v>
      </c>
      <c r="Q143" s="288">
        <v>0.4</v>
      </c>
      <c r="R143" s="287">
        <v>18.3</v>
      </c>
      <c r="S143" s="173">
        <v>11.5</v>
      </c>
      <c r="T143" s="173">
        <v>14.6</v>
      </c>
      <c r="U143" s="288">
        <v>10.6</v>
      </c>
      <c r="V143" s="289">
        <v>0</v>
      </c>
    </row>
    <row r="144" spans="1:22" s="173" customFormat="1" ht="13" x14ac:dyDescent="0.15">
      <c r="A144" s="173" t="s">
        <v>159</v>
      </c>
      <c r="B144" s="173" t="s">
        <v>160</v>
      </c>
      <c r="C144" s="173">
        <v>413</v>
      </c>
      <c r="D144" s="287">
        <v>47.8</v>
      </c>
      <c r="E144" s="288">
        <v>52.2</v>
      </c>
      <c r="F144" s="287">
        <v>51.5</v>
      </c>
      <c r="G144" s="173">
        <v>48.5</v>
      </c>
      <c r="H144" s="173">
        <v>51.2</v>
      </c>
      <c r="I144" s="288">
        <v>48.8</v>
      </c>
      <c r="J144" s="287">
        <v>0</v>
      </c>
      <c r="K144" s="287">
        <v>1</v>
      </c>
      <c r="L144" s="287">
        <v>0</v>
      </c>
      <c r="M144" s="287">
        <v>0</v>
      </c>
      <c r="N144" s="287">
        <v>0.1</v>
      </c>
      <c r="O144" s="287">
        <v>0.1</v>
      </c>
      <c r="P144" s="173">
        <v>0.2</v>
      </c>
      <c r="Q144" s="288">
        <v>0.3</v>
      </c>
      <c r="R144" s="287">
        <v>16.7</v>
      </c>
      <c r="S144" s="173">
        <v>10.6</v>
      </c>
      <c r="T144" s="173">
        <v>14.9</v>
      </c>
      <c r="U144" s="288">
        <v>9.6999999999999993</v>
      </c>
      <c r="V144" s="289">
        <v>0</v>
      </c>
    </row>
    <row r="145" spans="1:22" s="173" customFormat="1" ht="13" x14ac:dyDescent="0.15">
      <c r="A145" s="173" t="s">
        <v>79</v>
      </c>
      <c r="B145" s="173" t="s">
        <v>80</v>
      </c>
      <c r="C145" s="173">
        <v>310</v>
      </c>
      <c r="D145" s="287">
        <v>50.5</v>
      </c>
      <c r="E145" s="288">
        <v>49.5</v>
      </c>
      <c r="F145" s="287">
        <v>50.3</v>
      </c>
      <c r="G145" s="173">
        <v>49.7</v>
      </c>
      <c r="H145" s="173">
        <v>51.1</v>
      </c>
      <c r="I145" s="288">
        <v>48.9</v>
      </c>
      <c r="J145" s="287">
        <v>0</v>
      </c>
      <c r="K145" s="287">
        <v>0.8</v>
      </c>
      <c r="L145" s="287">
        <v>0.5</v>
      </c>
      <c r="M145" s="287">
        <v>0</v>
      </c>
      <c r="N145" s="287">
        <v>100</v>
      </c>
      <c r="O145" s="287">
        <v>0.1</v>
      </c>
      <c r="P145" s="173">
        <v>0.1</v>
      </c>
      <c r="Q145" s="288">
        <v>0.1</v>
      </c>
      <c r="R145" s="287">
        <v>19.100000000000001</v>
      </c>
      <c r="S145" s="173">
        <v>9.6999999999999993</v>
      </c>
      <c r="T145" s="173">
        <v>15.1</v>
      </c>
      <c r="U145" s="288">
        <v>10.199999999999999</v>
      </c>
      <c r="V145" s="289">
        <v>0.3</v>
      </c>
    </row>
    <row r="146" spans="1:22" s="173" customFormat="1" ht="13" x14ac:dyDescent="0.15">
      <c r="A146" s="173" t="s">
        <v>39</v>
      </c>
      <c r="B146" s="173" t="s">
        <v>40</v>
      </c>
      <c r="C146" s="173">
        <v>114</v>
      </c>
      <c r="D146" s="287">
        <v>49.1</v>
      </c>
      <c r="E146" s="288">
        <v>50.9</v>
      </c>
      <c r="F146" s="287">
        <v>51.4</v>
      </c>
      <c r="G146" s="173">
        <v>48.6</v>
      </c>
      <c r="H146" s="173">
        <v>50.3</v>
      </c>
      <c r="I146" s="288">
        <v>49.7</v>
      </c>
      <c r="J146" s="287">
        <v>0</v>
      </c>
      <c r="K146" s="287">
        <v>0.3</v>
      </c>
      <c r="L146" s="287">
        <v>0.2</v>
      </c>
      <c r="M146" s="287">
        <v>0</v>
      </c>
      <c r="N146" s="287">
        <v>0</v>
      </c>
      <c r="O146" s="287">
        <v>0.2</v>
      </c>
      <c r="P146" s="173">
        <v>0.2</v>
      </c>
      <c r="Q146" s="288">
        <v>0.1</v>
      </c>
      <c r="R146" s="287">
        <v>12.2</v>
      </c>
      <c r="S146" s="173">
        <v>11.5</v>
      </c>
      <c r="T146" s="173">
        <v>11.1</v>
      </c>
      <c r="U146" s="288">
        <v>9.8000000000000007</v>
      </c>
      <c r="V146" s="289">
        <v>0</v>
      </c>
    </row>
    <row r="147" spans="1:22" s="173" customFormat="1" ht="13" x14ac:dyDescent="0.15">
      <c r="A147" s="173" t="s">
        <v>161</v>
      </c>
      <c r="B147" s="173" t="s">
        <v>162</v>
      </c>
      <c r="C147" s="173">
        <v>414</v>
      </c>
      <c r="D147" s="287">
        <v>37</v>
      </c>
      <c r="E147" s="288">
        <v>63</v>
      </c>
      <c r="F147" s="287">
        <v>51</v>
      </c>
      <c r="G147" s="173">
        <v>49</v>
      </c>
      <c r="H147" s="173">
        <v>50</v>
      </c>
      <c r="I147" s="288">
        <v>50</v>
      </c>
      <c r="J147" s="287">
        <v>0</v>
      </c>
      <c r="K147" s="287">
        <v>0.8</v>
      </c>
      <c r="L147" s="287">
        <v>0</v>
      </c>
      <c r="M147" s="287">
        <v>0</v>
      </c>
      <c r="N147" s="287">
        <v>0</v>
      </c>
      <c r="O147" s="287">
        <v>0.1</v>
      </c>
      <c r="P147" s="173">
        <v>0.4</v>
      </c>
      <c r="Q147" s="288">
        <v>0.6</v>
      </c>
      <c r="R147" s="287">
        <v>16.100000000000001</v>
      </c>
      <c r="S147" s="173">
        <v>7.2</v>
      </c>
      <c r="T147" s="173">
        <v>13</v>
      </c>
      <c r="U147" s="288">
        <v>8.1</v>
      </c>
      <c r="V147" s="289">
        <v>0</v>
      </c>
    </row>
    <row r="148" spans="1:22" s="173" customFormat="1" ht="13" x14ac:dyDescent="0.15">
      <c r="A148" s="173" t="s">
        <v>193</v>
      </c>
      <c r="B148" s="173" t="s">
        <v>194</v>
      </c>
      <c r="C148" s="173">
        <v>609</v>
      </c>
      <c r="D148" s="287">
        <v>35.6</v>
      </c>
      <c r="E148" s="288">
        <v>64.400000000000006</v>
      </c>
      <c r="F148" s="287">
        <v>49.4</v>
      </c>
      <c r="G148" s="173">
        <v>50.6</v>
      </c>
      <c r="H148" s="173">
        <v>49.9</v>
      </c>
      <c r="I148" s="288">
        <v>50.1</v>
      </c>
      <c r="J148" s="287">
        <v>0</v>
      </c>
      <c r="K148" s="287">
        <v>1.1000000000000001</v>
      </c>
      <c r="L148" s="287">
        <v>0</v>
      </c>
      <c r="M148" s="287">
        <v>0</v>
      </c>
      <c r="N148" s="287">
        <v>0.7</v>
      </c>
      <c r="O148" s="287">
        <v>0.2</v>
      </c>
      <c r="P148" s="173">
        <v>0.1</v>
      </c>
      <c r="Q148" s="288">
        <v>0.2</v>
      </c>
      <c r="R148" s="287">
        <v>12.6</v>
      </c>
      <c r="S148" s="173">
        <v>7.7</v>
      </c>
      <c r="T148" s="173">
        <v>12.9</v>
      </c>
      <c r="U148" s="288">
        <v>7.2</v>
      </c>
      <c r="V148" s="289">
        <v>0</v>
      </c>
    </row>
    <row r="149" spans="1:22" s="173" customFormat="1" ht="13" x14ac:dyDescent="0.15">
      <c r="A149" s="173" t="s">
        <v>41</v>
      </c>
      <c r="B149" s="173" t="s">
        <v>42</v>
      </c>
      <c r="C149" s="173">
        <v>110</v>
      </c>
      <c r="D149" s="287">
        <v>48.8</v>
      </c>
      <c r="E149" s="288">
        <v>51.2</v>
      </c>
      <c r="F149" s="287">
        <v>51</v>
      </c>
      <c r="G149" s="173">
        <v>49</v>
      </c>
      <c r="H149" s="173">
        <v>49.9</v>
      </c>
      <c r="I149" s="288">
        <v>50.1</v>
      </c>
      <c r="J149" s="287">
        <v>0.1</v>
      </c>
      <c r="K149" s="287">
        <v>0.8</v>
      </c>
      <c r="L149" s="287">
        <v>0.3</v>
      </c>
      <c r="M149" s="287">
        <v>0</v>
      </c>
      <c r="N149" s="287">
        <v>0.7</v>
      </c>
      <c r="O149" s="287">
        <v>0.1</v>
      </c>
      <c r="P149" s="173">
        <v>0.5</v>
      </c>
      <c r="Q149" s="288">
        <v>0.5</v>
      </c>
      <c r="R149" s="287">
        <v>16.899999999999999</v>
      </c>
      <c r="S149" s="173">
        <v>10.7</v>
      </c>
      <c r="T149" s="173">
        <v>14.3</v>
      </c>
      <c r="U149" s="288">
        <v>10.8</v>
      </c>
      <c r="V149" s="289">
        <v>0</v>
      </c>
    </row>
    <row r="150" spans="1:22" s="173" customFormat="1" ht="13" x14ac:dyDescent="0.15">
      <c r="A150" s="173" t="s">
        <v>291</v>
      </c>
      <c r="B150" s="173" t="s">
        <v>292</v>
      </c>
      <c r="C150" s="173">
        <v>805</v>
      </c>
      <c r="D150" s="287">
        <v>50.3</v>
      </c>
      <c r="E150" s="288">
        <v>49.7</v>
      </c>
      <c r="F150" s="287">
        <v>50.7</v>
      </c>
      <c r="G150" s="173">
        <v>49.3</v>
      </c>
      <c r="H150" s="173">
        <v>51.1</v>
      </c>
      <c r="I150" s="288">
        <v>48.9</v>
      </c>
      <c r="J150" s="287">
        <v>0.1</v>
      </c>
      <c r="K150" s="287">
        <v>0.6</v>
      </c>
      <c r="L150" s="287">
        <v>0.8</v>
      </c>
      <c r="M150" s="287">
        <v>0</v>
      </c>
      <c r="N150" s="287">
        <v>89</v>
      </c>
      <c r="O150" s="287">
        <v>0.1</v>
      </c>
      <c r="P150" s="173">
        <v>0.1</v>
      </c>
      <c r="Q150" s="288">
        <v>0.1</v>
      </c>
      <c r="R150" s="287">
        <v>17.8</v>
      </c>
      <c r="S150" s="173">
        <v>10.199999999999999</v>
      </c>
      <c r="T150" s="173">
        <v>13.9</v>
      </c>
      <c r="U150" s="288">
        <v>8.5</v>
      </c>
      <c r="V150" s="289">
        <v>0</v>
      </c>
    </row>
    <row r="151" spans="1:22" s="173" customFormat="1" ht="13" x14ac:dyDescent="0.15">
      <c r="A151" s="173" t="s">
        <v>252</v>
      </c>
      <c r="B151" s="173" t="s">
        <v>253</v>
      </c>
      <c r="C151" s="173">
        <v>734</v>
      </c>
      <c r="D151" s="290" t="s">
        <v>579</v>
      </c>
      <c r="E151" s="291" t="s">
        <v>579</v>
      </c>
      <c r="F151" s="290" t="s">
        <v>579</v>
      </c>
      <c r="G151" s="292" t="s">
        <v>579</v>
      </c>
      <c r="H151" s="292" t="s">
        <v>579</v>
      </c>
      <c r="I151" s="291" t="s">
        <v>579</v>
      </c>
      <c r="J151" s="290" t="s">
        <v>579</v>
      </c>
      <c r="K151" s="290" t="s">
        <v>579</v>
      </c>
      <c r="L151" s="290" t="s">
        <v>579</v>
      </c>
      <c r="M151" s="290" t="s">
        <v>579</v>
      </c>
      <c r="N151" s="290" t="s">
        <v>579</v>
      </c>
      <c r="O151" s="290" t="s">
        <v>579</v>
      </c>
      <c r="P151" s="292" t="s">
        <v>579</v>
      </c>
      <c r="Q151" s="291" t="s">
        <v>579</v>
      </c>
      <c r="R151" s="290" t="s">
        <v>579</v>
      </c>
      <c r="S151" s="292" t="s">
        <v>579</v>
      </c>
      <c r="T151" s="292" t="s">
        <v>579</v>
      </c>
      <c r="U151" s="291" t="s">
        <v>579</v>
      </c>
      <c r="V151" s="293" t="s">
        <v>579</v>
      </c>
    </row>
    <row r="152" spans="1:22" s="173" customFormat="1" ht="13" x14ac:dyDescent="0.15">
      <c r="A152" s="173" t="s">
        <v>326</v>
      </c>
      <c r="B152" s="173" t="s">
        <v>327</v>
      </c>
      <c r="C152" s="173">
        <v>819</v>
      </c>
      <c r="D152" s="287">
        <v>50.4</v>
      </c>
      <c r="E152" s="288">
        <v>49.6</v>
      </c>
      <c r="F152" s="287">
        <v>51.9</v>
      </c>
      <c r="G152" s="173">
        <v>48.1</v>
      </c>
      <c r="H152" s="173">
        <v>50.4</v>
      </c>
      <c r="I152" s="288">
        <v>49.6</v>
      </c>
      <c r="J152" s="287">
        <v>1</v>
      </c>
      <c r="K152" s="287">
        <v>0.8</v>
      </c>
      <c r="L152" s="287">
        <v>0.1</v>
      </c>
      <c r="M152" s="287">
        <v>0</v>
      </c>
      <c r="N152" s="287">
        <v>4.2</v>
      </c>
      <c r="O152" s="287">
        <v>0.2</v>
      </c>
      <c r="P152" s="173">
        <v>0.3</v>
      </c>
      <c r="Q152" s="288">
        <v>0.3</v>
      </c>
      <c r="R152" s="287">
        <v>14.7</v>
      </c>
      <c r="S152" s="173">
        <v>9.6999999999999993</v>
      </c>
      <c r="T152" s="173">
        <v>13.1</v>
      </c>
      <c r="U152" s="288">
        <v>9.1</v>
      </c>
      <c r="V152" s="289">
        <v>0</v>
      </c>
    </row>
    <row r="153" spans="1:22" s="173" customFormat="1" ht="13" x14ac:dyDescent="0.15">
      <c r="A153" s="173" t="s">
        <v>81</v>
      </c>
      <c r="B153" s="173" t="s">
        <v>82</v>
      </c>
      <c r="C153" s="173">
        <v>311</v>
      </c>
      <c r="D153" s="287">
        <v>28.1</v>
      </c>
      <c r="E153" s="288">
        <v>71.900000000000006</v>
      </c>
      <c r="F153" s="287">
        <v>51.6</v>
      </c>
      <c r="G153" s="173">
        <v>48.4</v>
      </c>
      <c r="H153" s="173">
        <v>50</v>
      </c>
      <c r="I153" s="288">
        <v>50</v>
      </c>
      <c r="J153" s="287">
        <v>0</v>
      </c>
      <c r="K153" s="287">
        <v>0.7</v>
      </c>
      <c r="L153" s="287">
        <v>0</v>
      </c>
      <c r="M153" s="287">
        <v>0</v>
      </c>
      <c r="N153" s="287">
        <v>0.1</v>
      </c>
      <c r="O153" s="287">
        <v>0.1</v>
      </c>
      <c r="P153" s="173">
        <v>0.2</v>
      </c>
      <c r="Q153" s="288">
        <v>0.2</v>
      </c>
      <c r="R153" s="287">
        <v>13.7</v>
      </c>
      <c r="S153" s="173">
        <v>9.6999999999999993</v>
      </c>
      <c r="T153" s="173">
        <v>13.3</v>
      </c>
      <c r="U153" s="288">
        <v>9.9</v>
      </c>
      <c r="V153" s="289">
        <v>0</v>
      </c>
    </row>
    <row r="154" spans="1:22" s="173" customFormat="1" ht="13" x14ac:dyDescent="0.15">
      <c r="A154" s="173" t="s">
        <v>163</v>
      </c>
      <c r="B154" s="173" t="s">
        <v>164</v>
      </c>
      <c r="C154" s="173">
        <v>418</v>
      </c>
      <c r="D154" s="287">
        <v>47.6</v>
      </c>
      <c r="E154" s="288">
        <v>52.4</v>
      </c>
      <c r="F154" s="287">
        <v>52.5</v>
      </c>
      <c r="G154" s="173">
        <v>47.5</v>
      </c>
      <c r="H154" s="173">
        <v>52.9</v>
      </c>
      <c r="I154" s="288">
        <v>47.1</v>
      </c>
      <c r="J154" s="287">
        <v>0.1</v>
      </c>
      <c r="K154" s="287">
        <v>0.3</v>
      </c>
      <c r="L154" s="287">
        <v>5.9</v>
      </c>
      <c r="M154" s="287">
        <v>0</v>
      </c>
      <c r="N154" s="287">
        <v>0.2</v>
      </c>
      <c r="O154" s="287">
        <v>0.3</v>
      </c>
      <c r="P154" s="173">
        <v>0.2</v>
      </c>
      <c r="Q154" s="288">
        <v>0.3</v>
      </c>
      <c r="R154" s="287">
        <v>11.3</v>
      </c>
      <c r="S154" s="173">
        <v>6.7</v>
      </c>
      <c r="T154" s="173">
        <v>11.6</v>
      </c>
      <c r="U154" s="288">
        <v>6</v>
      </c>
      <c r="V154" s="289">
        <v>0</v>
      </c>
    </row>
    <row r="155" spans="1:22" s="173" customFormat="1" ht="13" x14ac:dyDescent="0.15">
      <c r="A155" s="173" t="s">
        <v>195</v>
      </c>
      <c r="B155" s="173" t="s">
        <v>196</v>
      </c>
      <c r="C155" s="173">
        <v>622</v>
      </c>
      <c r="D155" s="287">
        <v>50.4</v>
      </c>
      <c r="E155" s="288">
        <v>49.6</v>
      </c>
      <c r="F155" s="287">
        <v>51.1</v>
      </c>
      <c r="G155" s="173">
        <v>48.9</v>
      </c>
      <c r="H155" s="173">
        <v>51.5</v>
      </c>
      <c r="I155" s="288">
        <v>48.5</v>
      </c>
      <c r="J155" s="287">
        <v>0</v>
      </c>
      <c r="K155" s="287">
        <v>0.7</v>
      </c>
      <c r="L155" s="287">
        <v>0.3</v>
      </c>
      <c r="M155" s="287">
        <v>0</v>
      </c>
      <c r="N155" s="287">
        <v>0.1</v>
      </c>
      <c r="O155" s="287">
        <v>0.1</v>
      </c>
      <c r="P155" s="173">
        <v>0.1</v>
      </c>
      <c r="Q155" s="288">
        <v>0.1</v>
      </c>
      <c r="R155" s="287">
        <v>15.2</v>
      </c>
      <c r="S155" s="173">
        <v>7.3</v>
      </c>
      <c r="T155" s="173">
        <v>13.4</v>
      </c>
      <c r="U155" s="288">
        <v>7.1</v>
      </c>
      <c r="V155" s="289">
        <v>0</v>
      </c>
    </row>
    <row r="156" spans="1:22" s="173" customFormat="1" ht="13" x14ac:dyDescent="0.15">
      <c r="A156" s="173" t="s">
        <v>328</v>
      </c>
      <c r="B156" s="173" t="s">
        <v>329</v>
      </c>
      <c r="C156" s="173">
        <v>914</v>
      </c>
      <c r="D156" s="287">
        <v>45.7</v>
      </c>
      <c r="E156" s="288">
        <v>54.3</v>
      </c>
      <c r="F156" s="287">
        <v>47.8</v>
      </c>
      <c r="G156" s="173">
        <v>52.2</v>
      </c>
      <c r="H156" s="173">
        <v>50.7</v>
      </c>
      <c r="I156" s="288">
        <v>49.3</v>
      </c>
      <c r="J156" s="287">
        <v>0.1</v>
      </c>
      <c r="K156" s="287">
        <v>0.4</v>
      </c>
      <c r="L156" s="287">
        <v>78.2</v>
      </c>
      <c r="M156" s="287">
        <v>0</v>
      </c>
      <c r="N156" s="287">
        <v>0.1</v>
      </c>
      <c r="O156" s="287">
        <v>0.1</v>
      </c>
      <c r="P156" s="173">
        <v>0.2</v>
      </c>
      <c r="Q156" s="288">
        <v>0.2</v>
      </c>
      <c r="R156" s="287">
        <v>29.9</v>
      </c>
      <c r="S156" s="173">
        <v>8.6</v>
      </c>
      <c r="T156" s="173">
        <v>24.4</v>
      </c>
      <c r="U156" s="288">
        <v>9</v>
      </c>
      <c r="V156" s="289">
        <v>0</v>
      </c>
    </row>
    <row r="157" spans="1:22" s="173" customFormat="1" ht="13" x14ac:dyDescent="0.15">
      <c r="A157" s="173" t="s">
        <v>254</v>
      </c>
      <c r="B157" s="173" t="s">
        <v>255</v>
      </c>
      <c r="C157" s="173">
        <v>711</v>
      </c>
      <c r="D157" s="287">
        <v>49.4</v>
      </c>
      <c r="E157" s="288">
        <v>50.6</v>
      </c>
      <c r="F157" s="287">
        <v>51.7</v>
      </c>
      <c r="G157" s="173">
        <v>48.3</v>
      </c>
      <c r="H157" s="173">
        <v>50.8</v>
      </c>
      <c r="I157" s="288">
        <v>49.2</v>
      </c>
      <c r="J157" s="287">
        <v>0</v>
      </c>
      <c r="K157" s="287">
        <v>0.4</v>
      </c>
      <c r="L157" s="287">
        <v>4.0999999999999996</v>
      </c>
      <c r="M157" s="287">
        <v>0</v>
      </c>
      <c r="N157" s="287">
        <v>0.3</v>
      </c>
      <c r="O157" s="287">
        <v>0.1</v>
      </c>
      <c r="P157" s="173">
        <v>0.2</v>
      </c>
      <c r="Q157" s="288">
        <v>0.4</v>
      </c>
      <c r="R157" s="287">
        <v>14.2</v>
      </c>
      <c r="S157" s="173">
        <v>10.4</v>
      </c>
      <c r="T157" s="173">
        <v>12.2</v>
      </c>
      <c r="U157" s="288">
        <v>9.6999999999999993</v>
      </c>
      <c r="V157" s="289">
        <v>0</v>
      </c>
    </row>
    <row r="158" spans="1:22" s="173" customFormat="1" ht="13" x14ac:dyDescent="0.15">
      <c r="A158" s="173" t="s">
        <v>83</v>
      </c>
      <c r="B158" s="173" t="s">
        <v>84</v>
      </c>
      <c r="C158" s="173">
        <v>312</v>
      </c>
      <c r="D158" s="287">
        <v>48.6</v>
      </c>
      <c r="E158" s="288">
        <v>51.4</v>
      </c>
      <c r="F158" s="287">
        <v>51</v>
      </c>
      <c r="G158" s="173">
        <v>49</v>
      </c>
      <c r="H158" s="173">
        <v>50.6</v>
      </c>
      <c r="I158" s="288">
        <v>49.4</v>
      </c>
      <c r="J158" s="287">
        <v>0.1</v>
      </c>
      <c r="K158" s="287">
        <v>0.6</v>
      </c>
      <c r="L158" s="287">
        <v>2.7</v>
      </c>
      <c r="M158" s="287">
        <v>0</v>
      </c>
      <c r="N158" s="287">
        <v>100</v>
      </c>
      <c r="O158" s="287">
        <v>0.2</v>
      </c>
      <c r="P158" s="173">
        <v>0.3</v>
      </c>
      <c r="Q158" s="288">
        <v>0.2</v>
      </c>
      <c r="R158" s="287">
        <v>15.8</v>
      </c>
      <c r="S158" s="173">
        <v>11.2</v>
      </c>
      <c r="T158" s="173">
        <v>13.1</v>
      </c>
      <c r="U158" s="288">
        <v>9.3000000000000007</v>
      </c>
      <c r="V158" s="289">
        <v>0</v>
      </c>
    </row>
    <row r="159" spans="1:22" s="173" customFormat="1" ht="13" x14ac:dyDescent="0.15">
      <c r="A159" s="173" t="s">
        <v>119</v>
      </c>
      <c r="B159" s="173" t="s">
        <v>120</v>
      </c>
      <c r="C159" s="173">
        <v>213</v>
      </c>
      <c r="D159" s="287">
        <v>37.9</v>
      </c>
      <c r="E159" s="288">
        <v>62.1</v>
      </c>
      <c r="F159" s="287">
        <v>50.9</v>
      </c>
      <c r="G159" s="173">
        <v>49.1</v>
      </c>
      <c r="H159" s="173">
        <v>51.9</v>
      </c>
      <c r="I159" s="288">
        <v>48.1</v>
      </c>
      <c r="J159" s="287">
        <v>0</v>
      </c>
      <c r="K159" s="287">
        <v>0.7</v>
      </c>
      <c r="L159" s="287">
        <v>1.7</v>
      </c>
      <c r="M159" s="287">
        <v>0</v>
      </c>
      <c r="N159" s="287">
        <v>0.1</v>
      </c>
      <c r="O159" s="287">
        <v>0.2</v>
      </c>
      <c r="P159" s="173">
        <v>0.2</v>
      </c>
      <c r="Q159" s="288">
        <v>0.2</v>
      </c>
      <c r="R159" s="287">
        <v>10.3</v>
      </c>
      <c r="S159" s="173">
        <v>10.199999999999999</v>
      </c>
      <c r="T159" s="173">
        <v>7.9</v>
      </c>
      <c r="U159" s="288">
        <v>10.1</v>
      </c>
      <c r="V159" s="289">
        <v>0</v>
      </c>
    </row>
    <row r="160" spans="1:22" s="173" customFormat="1" ht="13" x14ac:dyDescent="0.15">
      <c r="A160" s="173" t="s">
        <v>165</v>
      </c>
      <c r="B160" s="173" t="s">
        <v>166</v>
      </c>
      <c r="C160" s="173">
        <v>411</v>
      </c>
      <c r="D160" s="287">
        <v>50.9</v>
      </c>
      <c r="E160" s="288">
        <v>49.1</v>
      </c>
      <c r="F160" s="287">
        <v>50.2</v>
      </c>
      <c r="G160" s="173">
        <v>49.8</v>
      </c>
      <c r="H160" s="173">
        <v>51</v>
      </c>
      <c r="I160" s="288">
        <v>49</v>
      </c>
      <c r="J160" s="287">
        <v>0</v>
      </c>
      <c r="K160" s="287">
        <v>1.2</v>
      </c>
      <c r="L160" s="287">
        <v>0.8</v>
      </c>
      <c r="M160" s="287">
        <v>0</v>
      </c>
      <c r="N160" s="287">
        <v>1.9</v>
      </c>
      <c r="O160" s="287">
        <v>0.4</v>
      </c>
      <c r="P160" s="173">
        <v>0.7</v>
      </c>
      <c r="Q160" s="288">
        <v>0.7</v>
      </c>
      <c r="R160" s="287">
        <v>16.3</v>
      </c>
      <c r="S160" s="173">
        <v>17.7</v>
      </c>
      <c r="T160" s="173">
        <v>15.4</v>
      </c>
      <c r="U160" s="288">
        <v>2.8</v>
      </c>
      <c r="V160" s="289">
        <v>0</v>
      </c>
    </row>
    <row r="161" spans="1:22" s="173" customFormat="1" ht="13" x14ac:dyDescent="0.15">
      <c r="A161" s="173" t="s">
        <v>256</v>
      </c>
      <c r="B161" s="173" t="s">
        <v>257</v>
      </c>
      <c r="C161" s="173">
        <v>735</v>
      </c>
      <c r="D161" s="287">
        <v>40.700000000000003</v>
      </c>
      <c r="E161" s="288">
        <v>59.3</v>
      </c>
      <c r="F161" s="287">
        <v>51.3</v>
      </c>
      <c r="G161" s="173">
        <v>48.7</v>
      </c>
      <c r="H161" s="173">
        <v>49.8</v>
      </c>
      <c r="I161" s="288">
        <v>50.2</v>
      </c>
      <c r="J161" s="287">
        <v>0</v>
      </c>
      <c r="K161" s="287">
        <v>0.7</v>
      </c>
      <c r="L161" s="287">
        <v>0</v>
      </c>
      <c r="M161" s="287">
        <v>0</v>
      </c>
      <c r="N161" s="287">
        <v>0.1</v>
      </c>
      <c r="O161" s="287">
        <v>0.2</v>
      </c>
      <c r="P161" s="173">
        <v>0.4</v>
      </c>
      <c r="Q161" s="288">
        <v>0.5</v>
      </c>
      <c r="R161" s="287">
        <v>24.3</v>
      </c>
      <c r="S161" s="173">
        <v>10</v>
      </c>
      <c r="T161" s="173">
        <v>16.899999999999999</v>
      </c>
      <c r="U161" s="288">
        <v>9.9</v>
      </c>
      <c r="V161" s="289">
        <v>0</v>
      </c>
    </row>
    <row r="162" spans="1:22" s="173" customFormat="1" ht="13" x14ac:dyDescent="0.15">
      <c r="A162" s="173" t="s">
        <v>258</v>
      </c>
      <c r="B162" s="173" t="s">
        <v>259</v>
      </c>
      <c r="C162" s="173">
        <v>712</v>
      </c>
      <c r="D162" s="290" t="s">
        <v>579</v>
      </c>
      <c r="E162" s="291" t="s">
        <v>579</v>
      </c>
      <c r="F162" s="290" t="s">
        <v>579</v>
      </c>
      <c r="G162" s="292" t="s">
        <v>579</v>
      </c>
      <c r="H162" s="292" t="s">
        <v>579</v>
      </c>
      <c r="I162" s="291" t="s">
        <v>579</v>
      </c>
      <c r="J162" s="290" t="s">
        <v>579</v>
      </c>
      <c r="K162" s="290" t="s">
        <v>579</v>
      </c>
      <c r="L162" s="290" t="s">
        <v>579</v>
      </c>
      <c r="M162" s="290" t="s">
        <v>579</v>
      </c>
      <c r="N162" s="290" t="s">
        <v>579</v>
      </c>
      <c r="O162" s="290" t="s">
        <v>579</v>
      </c>
      <c r="P162" s="292" t="s">
        <v>579</v>
      </c>
      <c r="Q162" s="291" t="s">
        <v>579</v>
      </c>
      <c r="R162" s="290" t="s">
        <v>579</v>
      </c>
      <c r="S162" s="292" t="s">
        <v>579</v>
      </c>
      <c r="T162" s="292" t="s">
        <v>579</v>
      </c>
      <c r="U162" s="291" t="s">
        <v>579</v>
      </c>
      <c r="V162" s="293" t="s">
        <v>579</v>
      </c>
    </row>
    <row r="163" spans="1:22" s="173" customFormat="1" ht="13" x14ac:dyDescent="0.15">
      <c r="A163" s="173" t="s">
        <v>85</v>
      </c>
      <c r="B163" s="173" t="s">
        <v>86</v>
      </c>
      <c r="C163" s="173">
        <v>322</v>
      </c>
      <c r="D163" s="287">
        <v>50.2</v>
      </c>
      <c r="E163" s="288">
        <v>49.8</v>
      </c>
      <c r="F163" s="287">
        <v>51.3</v>
      </c>
      <c r="G163" s="173">
        <v>48.7</v>
      </c>
      <c r="H163" s="173">
        <v>51.7</v>
      </c>
      <c r="I163" s="288">
        <v>48.3</v>
      </c>
      <c r="J163" s="287">
        <v>0</v>
      </c>
      <c r="K163" s="287">
        <v>0.5</v>
      </c>
      <c r="L163" s="287">
        <v>0</v>
      </c>
      <c r="M163" s="287">
        <v>0</v>
      </c>
      <c r="N163" s="287">
        <v>0.3</v>
      </c>
      <c r="O163" s="287">
        <v>0.2</v>
      </c>
      <c r="P163" s="173">
        <v>0.3</v>
      </c>
      <c r="Q163" s="288">
        <v>0.2</v>
      </c>
      <c r="R163" s="287">
        <v>13.8</v>
      </c>
      <c r="S163" s="173">
        <v>10.9</v>
      </c>
      <c r="T163" s="173">
        <v>12.6</v>
      </c>
      <c r="U163" s="288">
        <v>9.4</v>
      </c>
      <c r="V163" s="289">
        <v>0</v>
      </c>
    </row>
    <row r="164" spans="1:22" s="173" customFormat="1" ht="13" x14ac:dyDescent="0.15">
      <c r="A164" s="173" t="s">
        <v>167</v>
      </c>
      <c r="B164" s="173" t="s">
        <v>168</v>
      </c>
      <c r="C164" s="173">
        <v>404</v>
      </c>
      <c r="D164" s="287">
        <v>49.8</v>
      </c>
      <c r="E164" s="288">
        <v>50.2</v>
      </c>
      <c r="F164" s="287">
        <v>51</v>
      </c>
      <c r="G164" s="173">
        <v>49</v>
      </c>
      <c r="H164" s="173">
        <v>50.4</v>
      </c>
      <c r="I164" s="288">
        <v>49.6</v>
      </c>
      <c r="J164" s="287">
        <v>0.1</v>
      </c>
      <c r="K164" s="287">
        <v>1.1000000000000001</v>
      </c>
      <c r="L164" s="287">
        <v>13.5</v>
      </c>
      <c r="M164" s="287">
        <v>0</v>
      </c>
      <c r="N164" s="287">
        <v>100</v>
      </c>
      <c r="O164" s="287">
        <v>0.1</v>
      </c>
      <c r="P164" s="173">
        <v>0.3</v>
      </c>
      <c r="Q164" s="288">
        <v>0.3</v>
      </c>
      <c r="R164" s="287">
        <v>10.199999999999999</v>
      </c>
      <c r="S164" s="173">
        <v>10.3</v>
      </c>
      <c r="T164" s="173">
        <v>10.1</v>
      </c>
      <c r="U164" s="288">
        <v>10.5</v>
      </c>
      <c r="V164" s="289">
        <v>0</v>
      </c>
    </row>
    <row r="165" spans="1:22" s="173" customFormat="1" ht="13" x14ac:dyDescent="0.15">
      <c r="A165" s="173" t="s">
        <v>293</v>
      </c>
      <c r="B165" s="173" t="s">
        <v>294</v>
      </c>
      <c r="C165" s="173">
        <v>615</v>
      </c>
      <c r="D165" s="287">
        <v>49.7</v>
      </c>
      <c r="E165" s="288">
        <v>50.3</v>
      </c>
      <c r="F165" s="287">
        <v>50.9</v>
      </c>
      <c r="G165" s="173">
        <v>49.1</v>
      </c>
      <c r="H165" s="173">
        <v>51.6</v>
      </c>
      <c r="I165" s="288">
        <v>48.4</v>
      </c>
      <c r="J165" s="287">
        <v>0.6</v>
      </c>
      <c r="K165" s="287">
        <v>1.3</v>
      </c>
      <c r="L165" s="287">
        <v>0.1</v>
      </c>
      <c r="M165" s="287">
        <v>0</v>
      </c>
      <c r="N165" s="287">
        <v>0.7</v>
      </c>
      <c r="O165" s="287">
        <v>0.1</v>
      </c>
      <c r="P165" s="173">
        <v>0.1</v>
      </c>
      <c r="Q165" s="288">
        <v>0.2</v>
      </c>
      <c r="R165" s="287">
        <v>13.3</v>
      </c>
      <c r="S165" s="173">
        <v>5.9</v>
      </c>
      <c r="T165" s="173">
        <v>13.6</v>
      </c>
      <c r="U165" s="288">
        <v>5.5</v>
      </c>
      <c r="V165" s="289">
        <v>0</v>
      </c>
    </row>
    <row r="166" spans="1:22" s="173" customFormat="1" ht="13" x14ac:dyDescent="0.15">
      <c r="A166" s="173" t="s">
        <v>295</v>
      </c>
      <c r="B166" s="173" t="s">
        <v>296</v>
      </c>
      <c r="C166" s="173">
        <v>807</v>
      </c>
      <c r="D166" s="287">
        <v>35.700000000000003</v>
      </c>
      <c r="E166" s="288">
        <v>64.3</v>
      </c>
      <c r="F166" s="287">
        <v>51.2</v>
      </c>
      <c r="G166" s="173">
        <v>48.8</v>
      </c>
      <c r="H166" s="173">
        <v>50.9</v>
      </c>
      <c r="I166" s="288">
        <v>49.1</v>
      </c>
      <c r="J166" s="287">
        <v>0.1</v>
      </c>
      <c r="K166" s="287">
        <v>0.8</v>
      </c>
      <c r="L166" s="287">
        <v>19.2</v>
      </c>
      <c r="M166" s="287">
        <v>0</v>
      </c>
      <c r="N166" s="287">
        <v>0.1</v>
      </c>
      <c r="O166" s="287">
        <v>0.1</v>
      </c>
      <c r="P166" s="173">
        <v>0.2</v>
      </c>
      <c r="Q166" s="288">
        <v>0.2</v>
      </c>
      <c r="R166" s="287">
        <v>15.8</v>
      </c>
      <c r="S166" s="173">
        <v>10.3</v>
      </c>
      <c r="T166" s="173">
        <v>15</v>
      </c>
      <c r="U166" s="288">
        <v>10</v>
      </c>
      <c r="V166" s="289">
        <v>0</v>
      </c>
    </row>
    <row r="167" spans="1:22" s="173" customFormat="1" ht="13" x14ac:dyDescent="0.15">
      <c r="A167" s="173" t="s">
        <v>260</v>
      </c>
      <c r="B167" s="173" t="s">
        <v>261</v>
      </c>
      <c r="C167" s="173">
        <v>713</v>
      </c>
      <c r="D167" s="287">
        <v>44.5</v>
      </c>
      <c r="E167" s="288">
        <v>55.5</v>
      </c>
      <c r="F167" s="287">
        <v>50.5</v>
      </c>
      <c r="G167" s="173">
        <v>49.5</v>
      </c>
      <c r="H167" s="173">
        <v>50.6</v>
      </c>
      <c r="I167" s="288">
        <v>49.4</v>
      </c>
      <c r="J167" s="287">
        <v>0.1</v>
      </c>
      <c r="K167" s="287">
        <v>0.2</v>
      </c>
      <c r="L167" s="287">
        <v>20.5</v>
      </c>
      <c r="M167" s="287">
        <v>0</v>
      </c>
      <c r="N167" s="287">
        <v>0.2</v>
      </c>
      <c r="O167" s="287">
        <v>0.2</v>
      </c>
      <c r="P167" s="173">
        <v>0.3</v>
      </c>
      <c r="Q167" s="288">
        <v>0.3</v>
      </c>
      <c r="R167" s="287">
        <v>17</v>
      </c>
      <c r="S167" s="173">
        <v>9</v>
      </c>
      <c r="T167" s="173">
        <v>14.1</v>
      </c>
      <c r="U167" s="288">
        <v>9.6999999999999993</v>
      </c>
      <c r="V167" s="289">
        <v>0</v>
      </c>
    </row>
    <row r="168" spans="1:22" s="173" customFormat="1" ht="13" x14ac:dyDescent="0.15">
      <c r="A168" s="173" t="s">
        <v>87</v>
      </c>
      <c r="B168" s="173" t="s">
        <v>88</v>
      </c>
      <c r="C168" s="173">
        <v>313</v>
      </c>
      <c r="D168" s="287">
        <v>48.7</v>
      </c>
      <c r="E168" s="288">
        <v>51.3</v>
      </c>
      <c r="F168" s="287">
        <v>52</v>
      </c>
      <c r="G168" s="173">
        <v>48</v>
      </c>
      <c r="H168" s="173">
        <v>50.7</v>
      </c>
      <c r="I168" s="288">
        <v>49.3</v>
      </c>
      <c r="J168" s="287">
        <v>0</v>
      </c>
      <c r="K168" s="287">
        <v>0.8</v>
      </c>
      <c r="L168" s="287">
        <v>100</v>
      </c>
      <c r="M168" s="287">
        <v>0</v>
      </c>
      <c r="N168" s="287">
        <v>100</v>
      </c>
      <c r="O168" s="287">
        <v>0.4</v>
      </c>
      <c r="P168" s="173">
        <v>0.4</v>
      </c>
      <c r="Q168" s="288">
        <v>0.3</v>
      </c>
      <c r="R168" s="287">
        <v>22.2</v>
      </c>
      <c r="S168" s="173">
        <v>12.9</v>
      </c>
      <c r="T168" s="173">
        <v>15.5</v>
      </c>
      <c r="U168" s="288">
        <v>6.6</v>
      </c>
      <c r="V168" s="289">
        <v>0</v>
      </c>
    </row>
    <row r="169" spans="1:22" s="173" customFormat="1" ht="13" x14ac:dyDescent="0.15">
      <c r="A169" s="173" t="s">
        <v>330</v>
      </c>
      <c r="B169" s="173" t="s">
        <v>331</v>
      </c>
      <c r="C169" s="173">
        <v>817</v>
      </c>
      <c r="D169" s="287">
        <v>30.8</v>
      </c>
      <c r="E169" s="288">
        <v>69.2</v>
      </c>
      <c r="F169" s="287">
        <v>51.1</v>
      </c>
      <c r="G169" s="173">
        <v>48.9</v>
      </c>
      <c r="H169" s="173">
        <v>51.4</v>
      </c>
      <c r="I169" s="288">
        <v>48.6</v>
      </c>
      <c r="J169" s="287">
        <v>0</v>
      </c>
      <c r="K169" s="287">
        <v>1.3</v>
      </c>
      <c r="L169" s="287">
        <v>0</v>
      </c>
      <c r="M169" s="287">
        <v>0</v>
      </c>
      <c r="N169" s="287">
        <v>2.2000000000000002</v>
      </c>
      <c r="O169" s="287">
        <v>0.1</v>
      </c>
      <c r="P169" s="173">
        <v>0.1</v>
      </c>
      <c r="Q169" s="288">
        <v>0.2</v>
      </c>
      <c r="R169" s="287">
        <v>10.9</v>
      </c>
      <c r="S169" s="173">
        <v>9.9</v>
      </c>
      <c r="T169" s="173">
        <v>12.1</v>
      </c>
      <c r="U169" s="288">
        <v>10.4</v>
      </c>
      <c r="V169" s="289">
        <v>0</v>
      </c>
    </row>
    <row r="170" spans="1:22" s="173" customFormat="1" ht="13" x14ac:dyDescent="0.15">
      <c r="A170" s="173" t="s">
        <v>297</v>
      </c>
      <c r="B170" s="173" t="s">
        <v>298</v>
      </c>
      <c r="C170" s="173">
        <v>618</v>
      </c>
      <c r="D170" s="287">
        <v>50.4</v>
      </c>
      <c r="E170" s="288">
        <v>49.6</v>
      </c>
      <c r="F170" s="287">
        <v>50.7</v>
      </c>
      <c r="G170" s="173">
        <v>49.3</v>
      </c>
      <c r="H170" s="173">
        <v>51.1</v>
      </c>
      <c r="I170" s="288">
        <v>48.9</v>
      </c>
      <c r="J170" s="287">
        <v>0</v>
      </c>
      <c r="K170" s="287">
        <v>0.7</v>
      </c>
      <c r="L170" s="287">
        <v>52.3</v>
      </c>
      <c r="M170" s="287">
        <v>0</v>
      </c>
      <c r="N170" s="287">
        <v>100</v>
      </c>
      <c r="O170" s="287">
        <v>0.1</v>
      </c>
      <c r="P170" s="173">
        <v>0.2</v>
      </c>
      <c r="Q170" s="288">
        <v>0.2</v>
      </c>
      <c r="R170" s="287">
        <v>16.8</v>
      </c>
      <c r="S170" s="173">
        <v>13.2</v>
      </c>
      <c r="T170" s="173">
        <v>14.1</v>
      </c>
      <c r="U170" s="288">
        <v>10.5</v>
      </c>
      <c r="V170" s="289">
        <v>0</v>
      </c>
    </row>
    <row r="171" spans="1:22" s="173" customFormat="1" ht="13" x14ac:dyDescent="0.15">
      <c r="A171" s="173" t="s">
        <v>89</v>
      </c>
      <c r="B171" s="173" t="s">
        <v>90</v>
      </c>
      <c r="C171" s="173">
        <v>319</v>
      </c>
      <c r="D171" s="287">
        <v>46.3</v>
      </c>
      <c r="E171" s="288">
        <v>53.7</v>
      </c>
      <c r="F171" s="287">
        <v>51.3</v>
      </c>
      <c r="G171" s="173">
        <v>48.7</v>
      </c>
      <c r="H171" s="173">
        <v>50.1</v>
      </c>
      <c r="I171" s="288">
        <v>49.9</v>
      </c>
      <c r="J171" s="287">
        <v>0</v>
      </c>
      <c r="K171" s="287">
        <v>0.7</v>
      </c>
      <c r="L171" s="287">
        <v>0</v>
      </c>
      <c r="M171" s="287">
        <v>0</v>
      </c>
      <c r="N171" s="287">
        <v>0.2</v>
      </c>
      <c r="O171" s="287">
        <v>0.1</v>
      </c>
      <c r="P171" s="173">
        <v>0.2</v>
      </c>
      <c r="Q171" s="288">
        <v>0.3</v>
      </c>
      <c r="R171" s="287">
        <v>17.399999999999999</v>
      </c>
      <c r="S171" s="173">
        <v>10.4</v>
      </c>
      <c r="T171" s="173">
        <v>16.8</v>
      </c>
      <c r="U171" s="288">
        <v>9.6</v>
      </c>
      <c r="V171" s="289">
        <v>0.1</v>
      </c>
    </row>
    <row r="172" spans="1:22" s="173" customFormat="1" ht="13" x14ac:dyDescent="0.15">
      <c r="A172" s="173" t="s">
        <v>299</v>
      </c>
      <c r="B172" s="173" t="s">
        <v>300</v>
      </c>
      <c r="C172" s="173">
        <v>619</v>
      </c>
      <c r="D172" s="287">
        <v>49.9</v>
      </c>
      <c r="E172" s="288">
        <v>50.1</v>
      </c>
      <c r="F172" s="287">
        <v>50.6</v>
      </c>
      <c r="G172" s="173">
        <v>49.4</v>
      </c>
      <c r="H172" s="173">
        <v>52.4</v>
      </c>
      <c r="I172" s="288">
        <v>47.6</v>
      </c>
      <c r="J172" s="287">
        <v>0</v>
      </c>
      <c r="K172" s="287">
        <v>0.8</v>
      </c>
      <c r="L172" s="287">
        <v>31.4</v>
      </c>
      <c r="M172" s="287">
        <v>0</v>
      </c>
      <c r="N172" s="287">
        <v>25.9</v>
      </c>
      <c r="O172" s="287">
        <v>0.1</v>
      </c>
      <c r="P172" s="173">
        <v>0.1</v>
      </c>
      <c r="Q172" s="288">
        <v>0.1</v>
      </c>
      <c r="R172" s="287">
        <v>12.7</v>
      </c>
      <c r="S172" s="173">
        <v>10.4</v>
      </c>
      <c r="T172" s="173">
        <v>12.5</v>
      </c>
      <c r="U172" s="288">
        <v>10.8</v>
      </c>
      <c r="V172" s="289">
        <v>0</v>
      </c>
    </row>
    <row r="173" spans="1:22" s="173" customFormat="1" ht="13" x14ac:dyDescent="0.15">
      <c r="A173" s="173" t="s">
        <v>169</v>
      </c>
      <c r="B173" s="173" t="s">
        <v>170</v>
      </c>
      <c r="C173" s="173">
        <v>412</v>
      </c>
      <c r="D173" s="287">
        <v>49.2</v>
      </c>
      <c r="E173" s="288">
        <v>50.8</v>
      </c>
      <c r="F173" s="287">
        <v>50.8</v>
      </c>
      <c r="G173" s="173">
        <v>49.2</v>
      </c>
      <c r="H173" s="173">
        <v>49.3</v>
      </c>
      <c r="I173" s="288">
        <v>50.7</v>
      </c>
      <c r="J173" s="287">
        <v>0.1</v>
      </c>
      <c r="K173" s="287">
        <v>0.8</v>
      </c>
      <c r="L173" s="287">
        <v>1.8</v>
      </c>
      <c r="M173" s="287">
        <v>0</v>
      </c>
      <c r="N173" s="287">
        <v>0.3</v>
      </c>
      <c r="O173" s="287">
        <v>0.2</v>
      </c>
      <c r="P173" s="173">
        <v>0.5</v>
      </c>
      <c r="Q173" s="288">
        <v>0.5</v>
      </c>
      <c r="R173" s="287">
        <v>10.4</v>
      </c>
      <c r="S173" s="173">
        <v>6.9</v>
      </c>
      <c r="T173" s="173">
        <v>10.9</v>
      </c>
      <c r="U173" s="288">
        <v>6.5</v>
      </c>
      <c r="V173" s="289">
        <v>0</v>
      </c>
    </row>
    <row r="174" spans="1:22" s="173" customFormat="1" ht="13" x14ac:dyDescent="0.15">
      <c r="A174" s="173" t="s">
        <v>171</v>
      </c>
      <c r="B174" s="173" t="s">
        <v>172</v>
      </c>
      <c r="C174" s="173">
        <v>416</v>
      </c>
      <c r="D174" s="290" t="s">
        <v>579</v>
      </c>
      <c r="E174" s="291" t="s">
        <v>579</v>
      </c>
      <c r="F174" s="290" t="s">
        <v>579</v>
      </c>
      <c r="G174" s="292" t="s">
        <v>579</v>
      </c>
      <c r="H174" s="292" t="s">
        <v>579</v>
      </c>
      <c r="I174" s="291" t="s">
        <v>579</v>
      </c>
      <c r="J174" s="290" t="s">
        <v>579</v>
      </c>
      <c r="K174" s="290" t="s">
        <v>579</v>
      </c>
      <c r="L174" s="290" t="s">
        <v>579</v>
      </c>
      <c r="M174" s="290" t="s">
        <v>579</v>
      </c>
      <c r="N174" s="290" t="s">
        <v>579</v>
      </c>
      <c r="O174" s="290" t="s">
        <v>579</v>
      </c>
      <c r="P174" s="292" t="s">
        <v>579</v>
      </c>
      <c r="Q174" s="291" t="s">
        <v>579</v>
      </c>
      <c r="R174" s="290" t="s">
        <v>579</v>
      </c>
      <c r="S174" s="292" t="s">
        <v>579</v>
      </c>
      <c r="T174" s="292" t="s">
        <v>579</v>
      </c>
      <c r="U174" s="291" t="s">
        <v>579</v>
      </c>
      <c r="V174" s="293" t="s">
        <v>579</v>
      </c>
    </row>
    <row r="175" spans="1:22" s="173" customFormat="1" ht="14" thickBot="1" x14ac:dyDescent="0.2">
      <c r="A175" s="298" t="s">
        <v>121</v>
      </c>
      <c r="B175" s="298" t="s">
        <v>122</v>
      </c>
      <c r="C175" s="298">
        <v>219</v>
      </c>
      <c r="D175" s="299">
        <v>47.6</v>
      </c>
      <c r="E175" s="300">
        <v>52.4</v>
      </c>
      <c r="F175" s="299">
        <v>52.4</v>
      </c>
      <c r="G175" s="298">
        <v>47.6</v>
      </c>
      <c r="H175" s="298">
        <v>52.3</v>
      </c>
      <c r="I175" s="300">
        <v>47.7</v>
      </c>
      <c r="J175" s="299">
        <v>0.4</v>
      </c>
      <c r="K175" s="299">
        <v>0.6</v>
      </c>
      <c r="L175" s="299">
        <v>1.2</v>
      </c>
      <c r="M175" s="299">
        <v>0</v>
      </c>
      <c r="N175" s="299">
        <v>55.2</v>
      </c>
      <c r="O175" s="299">
        <v>0.1</v>
      </c>
      <c r="P175" s="298">
        <v>0.1</v>
      </c>
      <c r="Q175" s="300">
        <v>0.1</v>
      </c>
      <c r="R175" s="299">
        <v>15.3</v>
      </c>
      <c r="S175" s="298">
        <v>11.2</v>
      </c>
      <c r="T175" s="298">
        <v>14.5</v>
      </c>
      <c r="U175" s="300">
        <v>9.4</v>
      </c>
      <c r="V175" s="301">
        <v>0</v>
      </c>
    </row>
    <row r="176" spans="1:22" s="173" customFormat="1" ht="13" x14ac:dyDescent="0.15">
      <c r="A176" s="302"/>
      <c r="B176" s="302"/>
      <c r="C176" s="302"/>
      <c r="D176" s="302"/>
      <c r="E176" s="302"/>
      <c r="F176" s="302"/>
      <c r="G176" s="302"/>
      <c r="H176" s="302"/>
      <c r="I176" s="302"/>
      <c r="J176" s="302"/>
      <c r="K176" s="302"/>
      <c r="L176" s="302"/>
      <c r="M176" s="302"/>
      <c r="N176" s="302"/>
      <c r="O176" s="302"/>
      <c r="P176" s="302"/>
      <c r="Q176" s="302"/>
      <c r="R176" s="302"/>
      <c r="S176" s="302"/>
      <c r="T176" s="302"/>
      <c r="U176" s="302"/>
      <c r="V176" s="302"/>
    </row>
    <row r="177" spans="1:14" s="173" customFormat="1" ht="13" x14ac:dyDescent="0.15"/>
    <row r="178" spans="1:14" s="173" customFormat="1" ht="13" x14ac:dyDescent="0.15">
      <c r="A178" s="173" t="s">
        <v>332</v>
      </c>
    </row>
    <row r="179" spans="1:14" x14ac:dyDescent="0.2">
      <c r="A179" s="167" t="s">
        <v>440</v>
      </c>
    </row>
    <row r="180" spans="1:14" x14ac:dyDescent="0.2">
      <c r="A180" s="173" t="s">
        <v>586</v>
      </c>
    </row>
    <row r="181" spans="1:14" x14ac:dyDescent="0.2">
      <c r="A181" s="173" t="s">
        <v>587</v>
      </c>
    </row>
    <row r="182" spans="1:14" x14ac:dyDescent="0.2">
      <c r="A182" s="173" t="s">
        <v>588</v>
      </c>
    </row>
    <row r="184" spans="1:14" s="91" customFormat="1" ht="13" x14ac:dyDescent="0.15">
      <c r="A184" s="305" t="s">
        <v>333</v>
      </c>
      <c r="B184" s="305"/>
      <c r="C184" s="305"/>
      <c r="D184" s="305"/>
      <c r="E184" s="305"/>
      <c r="F184" s="305"/>
      <c r="G184" s="305"/>
      <c r="H184" s="305"/>
      <c r="I184" s="305"/>
      <c r="J184" s="305"/>
      <c r="K184" s="305"/>
      <c r="L184" s="305"/>
      <c r="M184" s="305"/>
      <c r="N184" s="305"/>
    </row>
    <row r="185" spans="1:14" s="91" customFormat="1" ht="13" x14ac:dyDescent="0.15">
      <c r="A185" s="306" t="s">
        <v>653</v>
      </c>
      <c r="B185" s="306"/>
      <c r="C185" s="306"/>
      <c r="D185" s="306"/>
      <c r="E185" s="306"/>
      <c r="F185" s="306"/>
      <c r="G185" s="306"/>
      <c r="H185" s="306"/>
      <c r="I185" s="306"/>
      <c r="J185" s="306"/>
      <c r="K185" s="306"/>
      <c r="L185" s="306"/>
      <c r="M185" s="223"/>
      <c r="N185" s="223"/>
    </row>
  </sheetData>
  <mergeCells count="13">
    <mergeCell ref="O24:Q24"/>
    <mergeCell ref="R24:U24"/>
    <mergeCell ref="V24:V25"/>
    <mergeCell ref="A7:C7"/>
    <mergeCell ref="D23:N23"/>
    <mergeCell ref="O23:V23"/>
    <mergeCell ref="D24:E24"/>
    <mergeCell ref="F24:I24"/>
    <mergeCell ref="J24:J25"/>
    <mergeCell ref="K24:K25"/>
    <mergeCell ref="L24:L25"/>
    <mergeCell ref="M24:M25"/>
    <mergeCell ref="N24:N25"/>
  </mergeCells>
  <conditionalFormatting sqref="M27:M29 M68:M106 M175 M163:M173 M37:M66 M108:M150 M152:M161 M31:M35">
    <cfRule type="cellIs" dxfId="9" priority="10" operator="equal">
      <formula>100</formula>
    </cfRule>
  </conditionalFormatting>
  <conditionalFormatting sqref="L27:U29 J27:J29 J68:J106 L68:U106 L175:U175 J175 L163:U173 J163:J173 J37:J66 L37:U66 L108:U150 J108:J150 J152:J161 L152:U161 J31:J35 L31:U35">
    <cfRule type="cellIs" dxfId="8" priority="9" operator="equal">
      <formula>"No Data"</formula>
    </cfRule>
  </conditionalFormatting>
  <conditionalFormatting sqref="R26:U29 R68:U106 R175:U175 R163:U173 R37:U66 R108:U150 R152:U161 R31:U35">
    <cfRule type="cellIs" dxfId="7" priority="8" operator="greaterThan">
      <formula>20</formula>
    </cfRule>
  </conditionalFormatting>
  <conditionalFormatting sqref="R26:U26">
    <cfRule type="cellIs" dxfId="6" priority="7" operator="equal">
      <formula>"No Data"</formula>
    </cfRule>
  </conditionalFormatting>
  <conditionalFormatting sqref="O26:Q29 O68:Q106 O175:Q175 O163:Q173 O37:Q66 O108:Q150 O152:Q161 O31:Q35">
    <cfRule type="cellIs" dxfId="5" priority="6" operator="greaterThan">
      <formula>1</formula>
    </cfRule>
  </conditionalFormatting>
  <conditionalFormatting sqref="O26:Q26">
    <cfRule type="cellIs" dxfId="4" priority="5" operator="equal">
      <formula>"No Data"</formula>
    </cfRule>
  </conditionalFormatting>
  <conditionalFormatting sqref="V27:V29 K26:K29 K68:K106 V68:V106 V175 K175 V163:V173 K163:K173 K37:K66 V37:V66 V108:V150 K108:K150 K152:K161 V152:V161 K31:K35 V31:V35">
    <cfRule type="cellIs" dxfId="3" priority="3" operator="equal">
      <formula>"No Data"</formula>
    </cfRule>
    <cfRule type="cellIs" dxfId="2" priority="4" operator="greaterThan">
      <formula>2</formula>
    </cfRule>
  </conditionalFormatting>
  <conditionalFormatting sqref="J27:J29 J68:J106 J175 J163:J173 J37:J66 J108:J150 J152:J161 J31:J35">
    <cfRule type="cellIs" dxfId="1" priority="2" operator="greaterThan">
      <formula>5</formula>
    </cfRule>
  </conditionalFormatting>
  <conditionalFormatting sqref="L27:L29 N27:N29 N68:N106 L68:L106 L175 N175 L163:L173 N163:N173 N37:N66 L37:L66 L108:L150 N108:N150 N152:N161 L152:L161 N31:N35 L31:L35">
    <cfRule type="cellIs" dxfId="0" priority="1" operator="greaterThan">
      <formula>15</formula>
    </cfRule>
  </conditionalFormatting>
  <hyperlinks>
    <hyperlink ref="A6" location="Contents!A1" display="Return to Contents" xr:uid="{E81F0A12-5287-4B4E-A28A-EE9E99FA38E1}"/>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6F37-A970-46FF-BE9F-5968E452B18B}">
  <dimension ref="A1:XFD63"/>
  <sheetViews>
    <sheetView workbookViewId="0"/>
  </sheetViews>
  <sheetFormatPr baseColWidth="10" defaultColWidth="9.1640625" defaultRowHeight="13" x14ac:dyDescent="0.15"/>
  <cols>
    <col min="1" max="5" width="26" style="375" customWidth="1"/>
    <col min="6" max="6" width="28.6640625" style="375" customWidth="1"/>
    <col min="7" max="16384" width="9.1640625" style="375"/>
  </cols>
  <sheetData>
    <row r="1" spans="1:16384" s="367" customFormat="1" x14ac:dyDescent="0.15"/>
    <row r="2" spans="1:16384" s="367" customFormat="1" x14ac:dyDescent="0.15"/>
    <row r="3" spans="1:16384" s="367" customFormat="1" x14ac:dyDescent="0.15"/>
    <row r="4" spans="1:16384" s="367" customFormat="1" x14ac:dyDescent="0.15"/>
    <row r="5" spans="1:16384" s="367" customFormat="1" x14ac:dyDescent="0.15"/>
    <row r="6" spans="1:16384" s="373" customFormat="1" ht="21" customHeight="1" x14ac:dyDescent="0.15">
      <c r="A6" s="372" t="s">
        <v>648</v>
      </c>
    </row>
    <row r="7" spans="1:16384" ht="17.75" customHeight="1" x14ac:dyDescent="0.2">
      <c r="A7" s="513" t="s">
        <v>529</v>
      </c>
      <c r="B7" s="513"/>
      <c r="C7" s="513"/>
      <c r="D7" s="513"/>
      <c r="E7" s="513"/>
      <c r="F7" s="513"/>
      <c r="G7" s="374"/>
    </row>
    <row r="9" spans="1:16384" ht="24.75" customHeight="1" x14ac:dyDescent="0.15">
      <c r="A9" s="526" t="s">
        <v>663</v>
      </c>
      <c r="B9" s="526"/>
      <c r="C9" s="526"/>
      <c r="D9" s="526"/>
      <c r="E9" s="526"/>
      <c r="F9" s="526"/>
    </row>
    <row r="10" spans="1:16384" x14ac:dyDescent="0.15">
      <c r="A10" s="376"/>
      <c r="B10" s="376"/>
      <c r="C10" s="376"/>
      <c r="D10" s="376"/>
      <c r="E10" s="376"/>
      <c r="F10" s="376"/>
    </row>
    <row r="12" spans="1:16384" ht="16" x14ac:dyDescent="0.2">
      <c r="A12" s="514" t="s">
        <v>551</v>
      </c>
      <c r="B12" s="514"/>
      <c r="C12" s="514"/>
      <c r="D12" s="514"/>
      <c r="E12" s="514"/>
      <c r="F12" s="514"/>
    </row>
    <row r="13" spans="1:16384" s="377" customFormat="1" x14ac:dyDescent="0.15">
      <c r="A13" s="515" t="s">
        <v>672</v>
      </c>
      <c r="B13" s="515"/>
      <c r="C13" s="515"/>
      <c r="D13" s="515"/>
      <c r="E13" s="515"/>
      <c r="F13" s="515"/>
      <c r="G13" s="516"/>
      <c r="H13" s="517"/>
      <c r="I13" s="517"/>
      <c r="J13" s="517"/>
      <c r="K13" s="517"/>
      <c r="L13" s="517"/>
      <c r="M13" s="516"/>
      <c r="N13" s="517"/>
      <c r="O13" s="517"/>
      <c r="P13" s="517"/>
      <c r="Q13" s="517"/>
      <c r="R13" s="517"/>
      <c r="S13" s="516"/>
      <c r="T13" s="517"/>
      <c r="U13" s="517"/>
      <c r="V13" s="517"/>
      <c r="W13" s="517"/>
      <c r="X13" s="517"/>
      <c r="Y13" s="516"/>
      <c r="Z13" s="517"/>
      <c r="AA13" s="517"/>
      <c r="AB13" s="517"/>
      <c r="AC13" s="517"/>
      <c r="AD13" s="517"/>
      <c r="AE13" s="516"/>
      <c r="AF13" s="517"/>
      <c r="AG13" s="517"/>
      <c r="AH13" s="517"/>
      <c r="AI13" s="517"/>
      <c r="AJ13" s="517"/>
      <c r="AK13" s="516"/>
      <c r="AL13" s="517"/>
      <c r="AM13" s="517"/>
      <c r="AN13" s="517"/>
      <c r="AO13" s="517"/>
      <c r="AP13" s="517"/>
      <c r="AQ13" s="516"/>
      <c r="AR13" s="517"/>
      <c r="AS13" s="517"/>
      <c r="AT13" s="517"/>
      <c r="AU13" s="517"/>
      <c r="AV13" s="517"/>
      <c r="AW13" s="516"/>
      <c r="AX13" s="517"/>
      <c r="AY13" s="517"/>
      <c r="AZ13" s="517"/>
      <c r="BA13" s="517"/>
      <c r="BB13" s="517"/>
      <c r="BC13" s="516"/>
      <c r="BD13" s="517"/>
      <c r="BE13" s="517"/>
      <c r="BF13" s="517"/>
      <c r="BG13" s="517"/>
      <c r="BH13" s="517"/>
      <c r="BI13" s="516"/>
      <c r="BJ13" s="517"/>
      <c r="BK13" s="517"/>
      <c r="BL13" s="517"/>
      <c r="BM13" s="517"/>
      <c r="BN13" s="517"/>
      <c r="BO13" s="516"/>
      <c r="BP13" s="517"/>
      <c r="BQ13" s="517"/>
      <c r="BR13" s="517"/>
      <c r="BS13" s="517"/>
      <c r="BT13" s="517"/>
      <c r="BU13" s="516"/>
      <c r="BV13" s="517"/>
      <c r="BW13" s="517"/>
      <c r="BX13" s="517"/>
      <c r="BY13" s="517"/>
      <c r="BZ13" s="517"/>
      <c r="CA13" s="516"/>
      <c r="CB13" s="517"/>
      <c r="CC13" s="517"/>
      <c r="CD13" s="517"/>
      <c r="CE13" s="517"/>
      <c r="CF13" s="517"/>
      <c r="CG13" s="516"/>
      <c r="CH13" s="517"/>
      <c r="CI13" s="517"/>
      <c r="CJ13" s="517"/>
      <c r="CK13" s="517"/>
      <c r="CL13" s="517"/>
      <c r="CM13" s="516"/>
      <c r="CN13" s="517"/>
      <c r="CO13" s="517"/>
      <c r="CP13" s="517"/>
      <c r="CQ13" s="517"/>
      <c r="CR13" s="517"/>
      <c r="CS13" s="516"/>
      <c r="CT13" s="517"/>
      <c r="CU13" s="517"/>
      <c r="CV13" s="517"/>
      <c r="CW13" s="517"/>
      <c r="CX13" s="517"/>
      <c r="CY13" s="516"/>
      <c r="CZ13" s="517"/>
      <c r="DA13" s="517"/>
      <c r="DB13" s="517"/>
      <c r="DC13" s="517"/>
      <c r="DD13" s="517"/>
      <c r="DE13" s="516"/>
      <c r="DF13" s="517"/>
      <c r="DG13" s="517"/>
      <c r="DH13" s="517"/>
      <c r="DI13" s="517"/>
      <c r="DJ13" s="517"/>
      <c r="DK13" s="516"/>
      <c r="DL13" s="517"/>
      <c r="DM13" s="517"/>
      <c r="DN13" s="517"/>
      <c r="DO13" s="517"/>
      <c r="DP13" s="517"/>
      <c r="DQ13" s="516"/>
      <c r="DR13" s="517"/>
      <c r="DS13" s="517"/>
      <c r="DT13" s="517"/>
      <c r="DU13" s="517"/>
      <c r="DV13" s="517"/>
      <c r="DW13" s="516"/>
      <c r="DX13" s="517"/>
      <c r="DY13" s="517"/>
      <c r="DZ13" s="517"/>
      <c r="EA13" s="517"/>
      <c r="EB13" s="517"/>
      <c r="EC13" s="516"/>
      <c r="ED13" s="517"/>
      <c r="EE13" s="517"/>
      <c r="EF13" s="517"/>
      <c r="EG13" s="517"/>
      <c r="EH13" s="517"/>
      <c r="EI13" s="516"/>
      <c r="EJ13" s="517"/>
      <c r="EK13" s="517"/>
      <c r="EL13" s="517"/>
      <c r="EM13" s="517"/>
      <c r="EN13" s="517"/>
      <c r="EO13" s="516"/>
      <c r="EP13" s="517"/>
      <c r="EQ13" s="517"/>
      <c r="ER13" s="517"/>
      <c r="ES13" s="517"/>
      <c r="ET13" s="517"/>
      <c r="EU13" s="516"/>
      <c r="EV13" s="517"/>
      <c r="EW13" s="517"/>
      <c r="EX13" s="517"/>
      <c r="EY13" s="517"/>
      <c r="EZ13" s="517"/>
      <c r="FA13" s="516"/>
      <c r="FB13" s="517"/>
      <c r="FC13" s="517"/>
      <c r="FD13" s="517"/>
      <c r="FE13" s="517"/>
      <c r="FF13" s="517"/>
      <c r="FG13" s="516"/>
      <c r="FH13" s="517"/>
      <c r="FI13" s="517"/>
      <c r="FJ13" s="517"/>
      <c r="FK13" s="517"/>
      <c r="FL13" s="517"/>
      <c r="FM13" s="516"/>
      <c r="FN13" s="517"/>
      <c r="FO13" s="517"/>
      <c r="FP13" s="517"/>
      <c r="FQ13" s="517"/>
      <c r="FR13" s="517"/>
      <c r="FS13" s="516"/>
      <c r="FT13" s="517"/>
      <c r="FU13" s="517"/>
      <c r="FV13" s="517"/>
      <c r="FW13" s="517"/>
      <c r="FX13" s="517"/>
      <c r="FY13" s="516"/>
      <c r="FZ13" s="517"/>
      <c r="GA13" s="517"/>
      <c r="GB13" s="517"/>
      <c r="GC13" s="517"/>
      <c r="GD13" s="517"/>
      <c r="GE13" s="516"/>
      <c r="GF13" s="517"/>
      <c r="GG13" s="517"/>
      <c r="GH13" s="517"/>
      <c r="GI13" s="517"/>
      <c r="GJ13" s="517"/>
      <c r="GK13" s="516"/>
      <c r="GL13" s="517"/>
      <c r="GM13" s="517"/>
      <c r="GN13" s="517"/>
      <c r="GO13" s="517"/>
      <c r="GP13" s="517"/>
      <c r="GQ13" s="516"/>
      <c r="GR13" s="517"/>
      <c r="GS13" s="517"/>
      <c r="GT13" s="517"/>
      <c r="GU13" s="517"/>
      <c r="GV13" s="517"/>
      <c r="GW13" s="516"/>
      <c r="GX13" s="517"/>
      <c r="GY13" s="517"/>
      <c r="GZ13" s="517"/>
      <c r="HA13" s="517"/>
      <c r="HB13" s="517"/>
      <c r="HC13" s="516"/>
      <c r="HD13" s="517"/>
      <c r="HE13" s="517"/>
      <c r="HF13" s="517"/>
      <c r="HG13" s="517"/>
      <c r="HH13" s="517"/>
      <c r="HI13" s="516"/>
      <c r="HJ13" s="517"/>
      <c r="HK13" s="517"/>
      <c r="HL13" s="517"/>
      <c r="HM13" s="517"/>
      <c r="HN13" s="517"/>
      <c r="HO13" s="516"/>
      <c r="HP13" s="517"/>
      <c r="HQ13" s="517"/>
      <c r="HR13" s="517"/>
      <c r="HS13" s="517"/>
      <c r="HT13" s="517"/>
      <c r="HU13" s="516"/>
      <c r="HV13" s="517"/>
      <c r="HW13" s="517"/>
      <c r="HX13" s="517"/>
      <c r="HY13" s="517"/>
      <c r="HZ13" s="517"/>
      <c r="IA13" s="516"/>
      <c r="IB13" s="517"/>
      <c r="IC13" s="517"/>
      <c r="ID13" s="517"/>
      <c r="IE13" s="517"/>
      <c r="IF13" s="517"/>
      <c r="IG13" s="516"/>
      <c r="IH13" s="517"/>
      <c r="II13" s="517"/>
      <c r="IJ13" s="517"/>
      <c r="IK13" s="517"/>
      <c r="IL13" s="517"/>
      <c r="IM13" s="516"/>
      <c r="IN13" s="517"/>
      <c r="IO13" s="517"/>
      <c r="IP13" s="517"/>
      <c r="IQ13" s="517"/>
      <c r="IR13" s="517"/>
      <c r="IS13" s="516"/>
      <c r="IT13" s="517"/>
      <c r="IU13" s="517"/>
      <c r="IV13" s="517"/>
      <c r="IW13" s="517"/>
      <c r="IX13" s="517"/>
      <c r="IY13" s="516"/>
      <c r="IZ13" s="517"/>
      <c r="JA13" s="517"/>
      <c r="JB13" s="517"/>
      <c r="JC13" s="517"/>
      <c r="JD13" s="517"/>
      <c r="JE13" s="516"/>
      <c r="JF13" s="517"/>
      <c r="JG13" s="517"/>
      <c r="JH13" s="517"/>
      <c r="JI13" s="517"/>
      <c r="JJ13" s="517"/>
      <c r="JK13" s="516"/>
      <c r="JL13" s="517"/>
      <c r="JM13" s="517"/>
      <c r="JN13" s="517"/>
      <c r="JO13" s="517"/>
      <c r="JP13" s="517"/>
      <c r="JQ13" s="516"/>
      <c r="JR13" s="517"/>
      <c r="JS13" s="517"/>
      <c r="JT13" s="517"/>
      <c r="JU13" s="517"/>
      <c r="JV13" s="517"/>
      <c r="JW13" s="516"/>
      <c r="JX13" s="517"/>
      <c r="JY13" s="517"/>
      <c r="JZ13" s="517"/>
      <c r="KA13" s="517"/>
      <c r="KB13" s="517"/>
      <c r="KC13" s="516"/>
      <c r="KD13" s="517"/>
      <c r="KE13" s="517"/>
      <c r="KF13" s="517"/>
      <c r="KG13" s="517"/>
      <c r="KH13" s="517"/>
      <c r="KI13" s="516"/>
      <c r="KJ13" s="517"/>
      <c r="KK13" s="517"/>
      <c r="KL13" s="517"/>
      <c r="KM13" s="517"/>
      <c r="KN13" s="517"/>
      <c r="KO13" s="516"/>
      <c r="KP13" s="517"/>
      <c r="KQ13" s="517"/>
      <c r="KR13" s="517"/>
      <c r="KS13" s="517"/>
      <c r="KT13" s="517"/>
      <c r="KU13" s="516"/>
      <c r="KV13" s="517"/>
      <c r="KW13" s="517"/>
      <c r="KX13" s="517"/>
      <c r="KY13" s="517"/>
      <c r="KZ13" s="517"/>
      <c r="LA13" s="516"/>
      <c r="LB13" s="517"/>
      <c r="LC13" s="517"/>
      <c r="LD13" s="517"/>
      <c r="LE13" s="517"/>
      <c r="LF13" s="517"/>
      <c r="LG13" s="516"/>
      <c r="LH13" s="517"/>
      <c r="LI13" s="517"/>
      <c r="LJ13" s="517"/>
      <c r="LK13" s="517"/>
      <c r="LL13" s="517"/>
      <c r="LM13" s="516"/>
      <c r="LN13" s="517"/>
      <c r="LO13" s="517"/>
      <c r="LP13" s="517"/>
      <c r="LQ13" s="517"/>
      <c r="LR13" s="517"/>
      <c r="LS13" s="516"/>
      <c r="LT13" s="517"/>
      <c r="LU13" s="517"/>
      <c r="LV13" s="517"/>
      <c r="LW13" s="517"/>
      <c r="LX13" s="517"/>
      <c r="LY13" s="516"/>
      <c r="LZ13" s="517"/>
      <c r="MA13" s="517"/>
      <c r="MB13" s="517"/>
      <c r="MC13" s="517"/>
      <c r="MD13" s="517"/>
      <c r="ME13" s="516"/>
      <c r="MF13" s="517"/>
      <c r="MG13" s="517"/>
      <c r="MH13" s="517"/>
      <c r="MI13" s="517"/>
      <c r="MJ13" s="517"/>
      <c r="MK13" s="516"/>
      <c r="ML13" s="517"/>
      <c r="MM13" s="517"/>
      <c r="MN13" s="517"/>
      <c r="MO13" s="517"/>
      <c r="MP13" s="517"/>
      <c r="MQ13" s="516"/>
      <c r="MR13" s="517"/>
      <c r="MS13" s="517"/>
      <c r="MT13" s="517"/>
      <c r="MU13" s="517"/>
      <c r="MV13" s="517"/>
      <c r="MW13" s="516"/>
      <c r="MX13" s="517"/>
      <c r="MY13" s="517"/>
      <c r="MZ13" s="517"/>
      <c r="NA13" s="517"/>
      <c r="NB13" s="517"/>
      <c r="NC13" s="516"/>
      <c r="ND13" s="517"/>
      <c r="NE13" s="517"/>
      <c r="NF13" s="517"/>
      <c r="NG13" s="517"/>
      <c r="NH13" s="517"/>
      <c r="NI13" s="516"/>
      <c r="NJ13" s="517"/>
      <c r="NK13" s="517"/>
      <c r="NL13" s="517"/>
      <c r="NM13" s="517"/>
      <c r="NN13" s="517"/>
      <c r="NO13" s="516"/>
      <c r="NP13" s="517"/>
      <c r="NQ13" s="517"/>
      <c r="NR13" s="517"/>
      <c r="NS13" s="517"/>
      <c r="NT13" s="517"/>
      <c r="NU13" s="516"/>
      <c r="NV13" s="517"/>
      <c r="NW13" s="517"/>
      <c r="NX13" s="517"/>
      <c r="NY13" s="517"/>
      <c r="NZ13" s="517"/>
      <c r="OA13" s="516"/>
      <c r="OB13" s="517"/>
      <c r="OC13" s="517"/>
      <c r="OD13" s="517"/>
      <c r="OE13" s="517"/>
      <c r="OF13" s="517"/>
      <c r="OG13" s="516"/>
      <c r="OH13" s="517"/>
      <c r="OI13" s="517"/>
      <c r="OJ13" s="517"/>
      <c r="OK13" s="517"/>
      <c r="OL13" s="517"/>
      <c r="OM13" s="516"/>
      <c r="ON13" s="517"/>
      <c r="OO13" s="517"/>
      <c r="OP13" s="517"/>
      <c r="OQ13" s="517"/>
      <c r="OR13" s="517"/>
      <c r="OS13" s="516"/>
      <c r="OT13" s="517"/>
      <c r="OU13" s="517"/>
      <c r="OV13" s="517"/>
      <c r="OW13" s="517"/>
      <c r="OX13" s="517"/>
      <c r="OY13" s="516"/>
      <c r="OZ13" s="517"/>
      <c r="PA13" s="517"/>
      <c r="PB13" s="517"/>
      <c r="PC13" s="517"/>
      <c r="PD13" s="517"/>
      <c r="PE13" s="516"/>
      <c r="PF13" s="517"/>
      <c r="PG13" s="517"/>
      <c r="PH13" s="517"/>
      <c r="PI13" s="517"/>
      <c r="PJ13" s="517"/>
      <c r="PK13" s="516"/>
      <c r="PL13" s="517"/>
      <c r="PM13" s="517"/>
      <c r="PN13" s="517"/>
      <c r="PO13" s="517"/>
      <c r="PP13" s="517"/>
      <c r="PQ13" s="516"/>
      <c r="PR13" s="517"/>
      <c r="PS13" s="517"/>
      <c r="PT13" s="517"/>
      <c r="PU13" s="517"/>
      <c r="PV13" s="517"/>
      <c r="PW13" s="516"/>
      <c r="PX13" s="517"/>
      <c r="PY13" s="517"/>
      <c r="PZ13" s="517"/>
      <c r="QA13" s="517"/>
      <c r="QB13" s="517"/>
      <c r="QC13" s="516"/>
      <c r="QD13" s="517"/>
      <c r="QE13" s="517"/>
      <c r="QF13" s="517"/>
      <c r="QG13" s="517"/>
      <c r="QH13" s="517"/>
      <c r="QI13" s="516"/>
      <c r="QJ13" s="517"/>
      <c r="QK13" s="517"/>
      <c r="QL13" s="517"/>
      <c r="QM13" s="517"/>
      <c r="QN13" s="517"/>
      <c r="QO13" s="516"/>
      <c r="QP13" s="517"/>
      <c r="QQ13" s="517"/>
      <c r="QR13" s="517"/>
      <c r="QS13" s="517"/>
      <c r="QT13" s="517"/>
      <c r="QU13" s="516"/>
      <c r="QV13" s="517"/>
      <c r="QW13" s="517"/>
      <c r="QX13" s="517"/>
      <c r="QY13" s="517"/>
      <c r="QZ13" s="517"/>
      <c r="RA13" s="516"/>
      <c r="RB13" s="517"/>
      <c r="RC13" s="517"/>
      <c r="RD13" s="517"/>
      <c r="RE13" s="517"/>
      <c r="RF13" s="517"/>
      <c r="RG13" s="516"/>
      <c r="RH13" s="517"/>
      <c r="RI13" s="517"/>
      <c r="RJ13" s="517"/>
      <c r="RK13" s="517"/>
      <c r="RL13" s="517"/>
      <c r="RM13" s="516"/>
      <c r="RN13" s="517"/>
      <c r="RO13" s="517"/>
      <c r="RP13" s="517"/>
      <c r="RQ13" s="517"/>
      <c r="RR13" s="517"/>
      <c r="RS13" s="516"/>
      <c r="RT13" s="517"/>
      <c r="RU13" s="517"/>
      <c r="RV13" s="517"/>
      <c r="RW13" s="517"/>
      <c r="RX13" s="517"/>
      <c r="RY13" s="516"/>
      <c r="RZ13" s="517"/>
      <c r="SA13" s="517"/>
      <c r="SB13" s="517"/>
      <c r="SC13" s="517"/>
      <c r="SD13" s="517"/>
      <c r="SE13" s="516"/>
      <c r="SF13" s="517"/>
      <c r="SG13" s="517"/>
      <c r="SH13" s="517"/>
      <c r="SI13" s="517"/>
      <c r="SJ13" s="517"/>
      <c r="SK13" s="516"/>
      <c r="SL13" s="517"/>
      <c r="SM13" s="517"/>
      <c r="SN13" s="517"/>
      <c r="SO13" s="517"/>
      <c r="SP13" s="517"/>
      <c r="SQ13" s="516"/>
      <c r="SR13" s="517"/>
      <c r="SS13" s="517"/>
      <c r="ST13" s="517"/>
      <c r="SU13" s="517"/>
      <c r="SV13" s="517"/>
      <c r="SW13" s="516"/>
      <c r="SX13" s="517"/>
      <c r="SY13" s="517"/>
      <c r="SZ13" s="517"/>
      <c r="TA13" s="517"/>
      <c r="TB13" s="517"/>
      <c r="TC13" s="516"/>
      <c r="TD13" s="517"/>
      <c r="TE13" s="517"/>
      <c r="TF13" s="517"/>
      <c r="TG13" s="517"/>
      <c r="TH13" s="517"/>
      <c r="TI13" s="516"/>
      <c r="TJ13" s="517"/>
      <c r="TK13" s="517"/>
      <c r="TL13" s="517"/>
      <c r="TM13" s="517"/>
      <c r="TN13" s="517"/>
      <c r="TO13" s="516"/>
      <c r="TP13" s="517"/>
      <c r="TQ13" s="517"/>
      <c r="TR13" s="517"/>
      <c r="TS13" s="517"/>
      <c r="TT13" s="517"/>
      <c r="TU13" s="516"/>
      <c r="TV13" s="517"/>
      <c r="TW13" s="517"/>
      <c r="TX13" s="517"/>
      <c r="TY13" s="517"/>
      <c r="TZ13" s="517"/>
      <c r="UA13" s="516"/>
      <c r="UB13" s="517"/>
      <c r="UC13" s="517"/>
      <c r="UD13" s="517"/>
      <c r="UE13" s="517"/>
      <c r="UF13" s="517"/>
      <c r="UG13" s="516"/>
      <c r="UH13" s="517"/>
      <c r="UI13" s="517"/>
      <c r="UJ13" s="517"/>
      <c r="UK13" s="517"/>
      <c r="UL13" s="517"/>
      <c r="UM13" s="516"/>
      <c r="UN13" s="517"/>
      <c r="UO13" s="517"/>
      <c r="UP13" s="517"/>
      <c r="UQ13" s="517"/>
      <c r="UR13" s="517"/>
      <c r="US13" s="516"/>
      <c r="UT13" s="517"/>
      <c r="UU13" s="517"/>
      <c r="UV13" s="517"/>
      <c r="UW13" s="517"/>
      <c r="UX13" s="517"/>
      <c r="UY13" s="516"/>
      <c r="UZ13" s="517"/>
      <c r="VA13" s="517"/>
      <c r="VB13" s="517"/>
      <c r="VC13" s="517"/>
      <c r="VD13" s="517"/>
      <c r="VE13" s="516"/>
      <c r="VF13" s="517"/>
      <c r="VG13" s="517"/>
      <c r="VH13" s="517"/>
      <c r="VI13" s="517"/>
      <c r="VJ13" s="517"/>
      <c r="VK13" s="516"/>
      <c r="VL13" s="517"/>
      <c r="VM13" s="517"/>
      <c r="VN13" s="517"/>
      <c r="VO13" s="517"/>
      <c r="VP13" s="517"/>
      <c r="VQ13" s="516"/>
      <c r="VR13" s="517"/>
      <c r="VS13" s="517"/>
      <c r="VT13" s="517"/>
      <c r="VU13" s="517"/>
      <c r="VV13" s="517"/>
      <c r="VW13" s="516"/>
      <c r="VX13" s="517"/>
      <c r="VY13" s="517"/>
      <c r="VZ13" s="517"/>
      <c r="WA13" s="517"/>
      <c r="WB13" s="517"/>
      <c r="WC13" s="516"/>
      <c r="WD13" s="517"/>
      <c r="WE13" s="517"/>
      <c r="WF13" s="517"/>
      <c r="WG13" s="517"/>
      <c r="WH13" s="517"/>
      <c r="WI13" s="516"/>
      <c r="WJ13" s="517"/>
      <c r="WK13" s="517"/>
      <c r="WL13" s="517"/>
      <c r="WM13" s="517"/>
      <c r="WN13" s="517"/>
      <c r="WO13" s="516"/>
      <c r="WP13" s="517"/>
      <c r="WQ13" s="517"/>
      <c r="WR13" s="517"/>
      <c r="WS13" s="517"/>
      <c r="WT13" s="517"/>
      <c r="WU13" s="516"/>
      <c r="WV13" s="517"/>
      <c r="WW13" s="517"/>
      <c r="WX13" s="517"/>
      <c r="WY13" s="517"/>
      <c r="WZ13" s="517"/>
      <c r="XA13" s="516"/>
      <c r="XB13" s="517"/>
      <c r="XC13" s="517"/>
      <c r="XD13" s="517"/>
      <c r="XE13" s="517"/>
      <c r="XF13" s="517"/>
      <c r="XG13" s="516"/>
      <c r="XH13" s="517"/>
      <c r="XI13" s="517"/>
      <c r="XJ13" s="517"/>
      <c r="XK13" s="517"/>
      <c r="XL13" s="517"/>
      <c r="XM13" s="516"/>
      <c r="XN13" s="517"/>
      <c r="XO13" s="517"/>
      <c r="XP13" s="517"/>
      <c r="XQ13" s="517"/>
      <c r="XR13" s="517"/>
      <c r="XS13" s="516"/>
      <c r="XT13" s="517"/>
      <c r="XU13" s="517"/>
      <c r="XV13" s="517"/>
      <c r="XW13" s="517"/>
      <c r="XX13" s="517"/>
      <c r="XY13" s="516"/>
      <c r="XZ13" s="517"/>
      <c r="YA13" s="517"/>
      <c r="YB13" s="517"/>
      <c r="YC13" s="517"/>
      <c r="YD13" s="517"/>
      <c r="YE13" s="516"/>
      <c r="YF13" s="517"/>
      <c r="YG13" s="517"/>
      <c r="YH13" s="517"/>
      <c r="YI13" s="517"/>
      <c r="YJ13" s="517"/>
      <c r="YK13" s="516"/>
      <c r="YL13" s="517"/>
      <c r="YM13" s="517"/>
      <c r="YN13" s="517"/>
      <c r="YO13" s="517"/>
      <c r="YP13" s="517"/>
      <c r="YQ13" s="516"/>
      <c r="YR13" s="517"/>
      <c r="YS13" s="517"/>
      <c r="YT13" s="517"/>
      <c r="YU13" s="517"/>
      <c r="YV13" s="517"/>
      <c r="YW13" s="516"/>
      <c r="YX13" s="517"/>
      <c r="YY13" s="517"/>
      <c r="YZ13" s="517"/>
      <c r="ZA13" s="517"/>
      <c r="ZB13" s="517"/>
      <c r="ZC13" s="516"/>
      <c r="ZD13" s="517"/>
      <c r="ZE13" s="517"/>
      <c r="ZF13" s="517"/>
      <c r="ZG13" s="517"/>
      <c r="ZH13" s="517"/>
      <c r="ZI13" s="516"/>
      <c r="ZJ13" s="517"/>
      <c r="ZK13" s="517"/>
      <c r="ZL13" s="517"/>
      <c r="ZM13" s="517"/>
      <c r="ZN13" s="517"/>
      <c r="ZO13" s="516"/>
      <c r="ZP13" s="517"/>
      <c r="ZQ13" s="517"/>
      <c r="ZR13" s="517"/>
      <c r="ZS13" s="517"/>
      <c r="ZT13" s="517"/>
      <c r="ZU13" s="516"/>
      <c r="ZV13" s="517"/>
      <c r="ZW13" s="517"/>
      <c r="ZX13" s="517"/>
      <c r="ZY13" s="517"/>
      <c r="ZZ13" s="517"/>
      <c r="AAA13" s="516"/>
      <c r="AAB13" s="517"/>
      <c r="AAC13" s="517"/>
      <c r="AAD13" s="517"/>
      <c r="AAE13" s="517"/>
      <c r="AAF13" s="517"/>
      <c r="AAG13" s="516"/>
      <c r="AAH13" s="517"/>
      <c r="AAI13" s="517"/>
      <c r="AAJ13" s="517"/>
      <c r="AAK13" s="517"/>
      <c r="AAL13" s="517"/>
      <c r="AAM13" s="516"/>
      <c r="AAN13" s="517"/>
      <c r="AAO13" s="517"/>
      <c r="AAP13" s="517"/>
      <c r="AAQ13" s="517"/>
      <c r="AAR13" s="517"/>
      <c r="AAS13" s="516"/>
      <c r="AAT13" s="517"/>
      <c r="AAU13" s="517"/>
      <c r="AAV13" s="517"/>
      <c r="AAW13" s="517"/>
      <c r="AAX13" s="517"/>
      <c r="AAY13" s="516"/>
      <c r="AAZ13" s="517"/>
      <c r="ABA13" s="517"/>
      <c r="ABB13" s="517"/>
      <c r="ABC13" s="517"/>
      <c r="ABD13" s="517"/>
      <c r="ABE13" s="516"/>
      <c r="ABF13" s="517"/>
      <c r="ABG13" s="517"/>
      <c r="ABH13" s="517"/>
      <c r="ABI13" s="517"/>
      <c r="ABJ13" s="517"/>
      <c r="ABK13" s="516"/>
      <c r="ABL13" s="517"/>
      <c r="ABM13" s="517"/>
      <c r="ABN13" s="517"/>
      <c r="ABO13" s="517"/>
      <c r="ABP13" s="517"/>
      <c r="ABQ13" s="516"/>
      <c r="ABR13" s="517"/>
      <c r="ABS13" s="517"/>
      <c r="ABT13" s="517"/>
      <c r="ABU13" s="517"/>
      <c r="ABV13" s="517"/>
      <c r="ABW13" s="516"/>
      <c r="ABX13" s="517"/>
      <c r="ABY13" s="517"/>
      <c r="ABZ13" s="517"/>
      <c r="ACA13" s="517"/>
      <c r="ACB13" s="517"/>
      <c r="ACC13" s="516"/>
      <c r="ACD13" s="517"/>
      <c r="ACE13" s="517"/>
      <c r="ACF13" s="517"/>
      <c r="ACG13" s="517"/>
      <c r="ACH13" s="517"/>
      <c r="ACI13" s="516"/>
      <c r="ACJ13" s="517"/>
      <c r="ACK13" s="517"/>
      <c r="ACL13" s="517"/>
      <c r="ACM13" s="517"/>
      <c r="ACN13" s="517"/>
      <c r="ACO13" s="516"/>
      <c r="ACP13" s="517"/>
      <c r="ACQ13" s="517"/>
      <c r="ACR13" s="517"/>
      <c r="ACS13" s="517"/>
      <c r="ACT13" s="517"/>
      <c r="ACU13" s="516"/>
      <c r="ACV13" s="517"/>
      <c r="ACW13" s="517"/>
      <c r="ACX13" s="517"/>
      <c r="ACY13" s="517"/>
      <c r="ACZ13" s="517"/>
      <c r="ADA13" s="516"/>
      <c r="ADB13" s="517"/>
      <c r="ADC13" s="517"/>
      <c r="ADD13" s="517"/>
      <c r="ADE13" s="517"/>
      <c r="ADF13" s="517"/>
      <c r="ADG13" s="516"/>
      <c r="ADH13" s="517"/>
      <c r="ADI13" s="517"/>
      <c r="ADJ13" s="517"/>
      <c r="ADK13" s="517"/>
      <c r="ADL13" s="517"/>
      <c r="ADM13" s="516"/>
      <c r="ADN13" s="517"/>
      <c r="ADO13" s="517"/>
      <c r="ADP13" s="517"/>
      <c r="ADQ13" s="517"/>
      <c r="ADR13" s="517"/>
      <c r="ADS13" s="516"/>
      <c r="ADT13" s="517"/>
      <c r="ADU13" s="517"/>
      <c r="ADV13" s="517"/>
      <c r="ADW13" s="517"/>
      <c r="ADX13" s="517"/>
      <c r="ADY13" s="516"/>
      <c r="ADZ13" s="517"/>
      <c r="AEA13" s="517"/>
      <c r="AEB13" s="517"/>
      <c r="AEC13" s="517"/>
      <c r="AED13" s="517"/>
      <c r="AEE13" s="516"/>
      <c r="AEF13" s="517"/>
      <c r="AEG13" s="517"/>
      <c r="AEH13" s="517"/>
      <c r="AEI13" s="517"/>
      <c r="AEJ13" s="517"/>
      <c r="AEK13" s="516"/>
      <c r="AEL13" s="517"/>
      <c r="AEM13" s="517"/>
      <c r="AEN13" s="517"/>
      <c r="AEO13" s="517"/>
      <c r="AEP13" s="517"/>
      <c r="AEQ13" s="516"/>
      <c r="AER13" s="517"/>
      <c r="AES13" s="517"/>
      <c r="AET13" s="517"/>
      <c r="AEU13" s="517"/>
      <c r="AEV13" s="517"/>
      <c r="AEW13" s="516"/>
      <c r="AEX13" s="517"/>
      <c r="AEY13" s="517"/>
      <c r="AEZ13" s="517"/>
      <c r="AFA13" s="517"/>
      <c r="AFB13" s="517"/>
      <c r="AFC13" s="516"/>
      <c r="AFD13" s="517"/>
      <c r="AFE13" s="517"/>
      <c r="AFF13" s="517"/>
      <c r="AFG13" s="517"/>
      <c r="AFH13" s="517"/>
      <c r="AFI13" s="516"/>
      <c r="AFJ13" s="517"/>
      <c r="AFK13" s="517"/>
      <c r="AFL13" s="517"/>
      <c r="AFM13" s="517"/>
      <c r="AFN13" s="517"/>
      <c r="AFO13" s="516"/>
      <c r="AFP13" s="517"/>
      <c r="AFQ13" s="517"/>
      <c r="AFR13" s="517"/>
      <c r="AFS13" s="517"/>
      <c r="AFT13" s="517"/>
      <c r="AFU13" s="516"/>
      <c r="AFV13" s="517"/>
      <c r="AFW13" s="517"/>
      <c r="AFX13" s="517"/>
      <c r="AFY13" s="517"/>
      <c r="AFZ13" s="517"/>
      <c r="AGA13" s="516"/>
      <c r="AGB13" s="517"/>
      <c r="AGC13" s="517"/>
      <c r="AGD13" s="517"/>
      <c r="AGE13" s="517"/>
      <c r="AGF13" s="517"/>
      <c r="AGG13" s="516"/>
      <c r="AGH13" s="517"/>
      <c r="AGI13" s="517"/>
      <c r="AGJ13" s="517"/>
      <c r="AGK13" s="517"/>
      <c r="AGL13" s="517"/>
      <c r="AGM13" s="516"/>
      <c r="AGN13" s="517"/>
      <c r="AGO13" s="517"/>
      <c r="AGP13" s="517"/>
      <c r="AGQ13" s="517"/>
      <c r="AGR13" s="517"/>
      <c r="AGS13" s="516"/>
      <c r="AGT13" s="517"/>
      <c r="AGU13" s="517"/>
      <c r="AGV13" s="517"/>
      <c r="AGW13" s="517"/>
      <c r="AGX13" s="517"/>
      <c r="AGY13" s="516"/>
      <c r="AGZ13" s="517"/>
      <c r="AHA13" s="517"/>
      <c r="AHB13" s="517"/>
      <c r="AHC13" s="517"/>
      <c r="AHD13" s="517"/>
      <c r="AHE13" s="516"/>
      <c r="AHF13" s="517"/>
      <c r="AHG13" s="517"/>
      <c r="AHH13" s="517"/>
      <c r="AHI13" s="517"/>
      <c r="AHJ13" s="517"/>
      <c r="AHK13" s="516"/>
      <c r="AHL13" s="517"/>
      <c r="AHM13" s="517"/>
      <c r="AHN13" s="517"/>
      <c r="AHO13" s="517"/>
      <c r="AHP13" s="517"/>
      <c r="AHQ13" s="516"/>
      <c r="AHR13" s="517"/>
      <c r="AHS13" s="517"/>
      <c r="AHT13" s="517"/>
      <c r="AHU13" s="517"/>
      <c r="AHV13" s="517"/>
      <c r="AHW13" s="516"/>
      <c r="AHX13" s="517"/>
      <c r="AHY13" s="517"/>
      <c r="AHZ13" s="517"/>
      <c r="AIA13" s="517"/>
      <c r="AIB13" s="517"/>
      <c r="AIC13" s="516"/>
      <c r="AID13" s="517"/>
      <c r="AIE13" s="517"/>
      <c r="AIF13" s="517"/>
      <c r="AIG13" s="517"/>
      <c r="AIH13" s="517"/>
      <c r="AII13" s="516"/>
      <c r="AIJ13" s="517"/>
      <c r="AIK13" s="517"/>
      <c r="AIL13" s="517"/>
      <c r="AIM13" s="517"/>
      <c r="AIN13" s="517"/>
      <c r="AIO13" s="516"/>
      <c r="AIP13" s="517"/>
      <c r="AIQ13" s="517"/>
      <c r="AIR13" s="517"/>
      <c r="AIS13" s="517"/>
      <c r="AIT13" s="517"/>
      <c r="AIU13" s="516"/>
      <c r="AIV13" s="517"/>
      <c r="AIW13" s="517"/>
      <c r="AIX13" s="517"/>
      <c r="AIY13" s="517"/>
      <c r="AIZ13" s="517"/>
      <c r="AJA13" s="516"/>
      <c r="AJB13" s="517"/>
      <c r="AJC13" s="517"/>
      <c r="AJD13" s="517"/>
      <c r="AJE13" s="517"/>
      <c r="AJF13" s="517"/>
      <c r="AJG13" s="516"/>
      <c r="AJH13" s="517"/>
      <c r="AJI13" s="517"/>
      <c r="AJJ13" s="517"/>
      <c r="AJK13" s="517"/>
      <c r="AJL13" s="517"/>
      <c r="AJM13" s="516"/>
      <c r="AJN13" s="517"/>
      <c r="AJO13" s="517"/>
      <c r="AJP13" s="517"/>
      <c r="AJQ13" s="517"/>
      <c r="AJR13" s="517"/>
      <c r="AJS13" s="516"/>
      <c r="AJT13" s="517"/>
      <c r="AJU13" s="517"/>
      <c r="AJV13" s="517"/>
      <c r="AJW13" s="517"/>
      <c r="AJX13" s="517"/>
      <c r="AJY13" s="516"/>
      <c r="AJZ13" s="517"/>
      <c r="AKA13" s="517"/>
      <c r="AKB13" s="517"/>
      <c r="AKC13" s="517"/>
      <c r="AKD13" s="517"/>
      <c r="AKE13" s="516"/>
      <c r="AKF13" s="517"/>
      <c r="AKG13" s="517"/>
      <c r="AKH13" s="517"/>
      <c r="AKI13" s="517"/>
      <c r="AKJ13" s="517"/>
      <c r="AKK13" s="516"/>
      <c r="AKL13" s="517"/>
      <c r="AKM13" s="517"/>
      <c r="AKN13" s="517"/>
      <c r="AKO13" s="517"/>
      <c r="AKP13" s="517"/>
      <c r="AKQ13" s="516"/>
      <c r="AKR13" s="517"/>
      <c r="AKS13" s="517"/>
      <c r="AKT13" s="517"/>
      <c r="AKU13" s="517"/>
      <c r="AKV13" s="517"/>
      <c r="AKW13" s="516"/>
      <c r="AKX13" s="517"/>
      <c r="AKY13" s="517"/>
      <c r="AKZ13" s="517"/>
      <c r="ALA13" s="517"/>
      <c r="ALB13" s="517"/>
      <c r="ALC13" s="516"/>
      <c r="ALD13" s="517"/>
      <c r="ALE13" s="517"/>
      <c r="ALF13" s="517"/>
      <c r="ALG13" s="517"/>
      <c r="ALH13" s="517"/>
      <c r="ALI13" s="516"/>
      <c r="ALJ13" s="517"/>
      <c r="ALK13" s="517"/>
      <c r="ALL13" s="517"/>
      <c r="ALM13" s="517"/>
      <c r="ALN13" s="517"/>
      <c r="ALO13" s="516"/>
      <c r="ALP13" s="517"/>
      <c r="ALQ13" s="517"/>
      <c r="ALR13" s="517"/>
      <c r="ALS13" s="517"/>
      <c r="ALT13" s="517"/>
      <c r="ALU13" s="516"/>
      <c r="ALV13" s="517"/>
      <c r="ALW13" s="517"/>
      <c r="ALX13" s="517"/>
      <c r="ALY13" s="517"/>
      <c r="ALZ13" s="517"/>
      <c r="AMA13" s="516"/>
      <c r="AMB13" s="517"/>
      <c r="AMC13" s="517"/>
      <c r="AMD13" s="517"/>
      <c r="AME13" s="517"/>
      <c r="AMF13" s="517"/>
      <c r="AMG13" s="516"/>
      <c r="AMH13" s="517"/>
      <c r="AMI13" s="517"/>
      <c r="AMJ13" s="517"/>
      <c r="AMK13" s="517"/>
      <c r="AML13" s="517"/>
      <c r="AMM13" s="516"/>
      <c r="AMN13" s="517"/>
      <c r="AMO13" s="517"/>
      <c r="AMP13" s="517"/>
      <c r="AMQ13" s="517"/>
      <c r="AMR13" s="517"/>
      <c r="AMS13" s="516"/>
      <c r="AMT13" s="517"/>
      <c r="AMU13" s="517"/>
      <c r="AMV13" s="517"/>
      <c r="AMW13" s="517"/>
      <c r="AMX13" s="517"/>
      <c r="AMY13" s="516"/>
      <c r="AMZ13" s="517"/>
      <c r="ANA13" s="517"/>
      <c r="ANB13" s="517"/>
      <c r="ANC13" s="517"/>
      <c r="AND13" s="517"/>
      <c r="ANE13" s="516"/>
      <c r="ANF13" s="517"/>
      <c r="ANG13" s="517"/>
      <c r="ANH13" s="517"/>
      <c r="ANI13" s="517"/>
      <c r="ANJ13" s="517"/>
      <c r="ANK13" s="516"/>
      <c r="ANL13" s="517"/>
      <c r="ANM13" s="517"/>
      <c r="ANN13" s="517"/>
      <c r="ANO13" s="517"/>
      <c r="ANP13" s="517"/>
      <c r="ANQ13" s="516"/>
      <c r="ANR13" s="517"/>
      <c r="ANS13" s="517"/>
      <c r="ANT13" s="517"/>
      <c r="ANU13" s="517"/>
      <c r="ANV13" s="517"/>
      <c r="ANW13" s="516"/>
      <c r="ANX13" s="517"/>
      <c r="ANY13" s="517"/>
      <c r="ANZ13" s="517"/>
      <c r="AOA13" s="517"/>
      <c r="AOB13" s="517"/>
      <c r="AOC13" s="516"/>
      <c r="AOD13" s="517"/>
      <c r="AOE13" s="517"/>
      <c r="AOF13" s="517"/>
      <c r="AOG13" s="517"/>
      <c r="AOH13" s="517"/>
      <c r="AOI13" s="516"/>
      <c r="AOJ13" s="517"/>
      <c r="AOK13" s="517"/>
      <c r="AOL13" s="517"/>
      <c r="AOM13" s="517"/>
      <c r="AON13" s="517"/>
      <c r="AOO13" s="516"/>
      <c r="AOP13" s="517"/>
      <c r="AOQ13" s="517"/>
      <c r="AOR13" s="517"/>
      <c r="AOS13" s="517"/>
      <c r="AOT13" s="517"/>
      <c r="AOU13" s="516"/>
      <c r="AOV13" s="517"/>
      <c r="AOW13" s="517"/>
      <c r="AOX13" s="517"/>
      <c r="AOY13" s="517"/>
      <c r="AOZ13" s="517"/>
      <c r="APA13" s="516"/>
      <c r="APB13" s="517"/>
      <c r="APC13" s="517"/>
      <c r="APD13" s="517"/>
      <c r="APE13" s="517"/>
      <c r="APF13" s="517"/>
      <c r="APG13" s="516"/>
      <c r="APH13" s="517"/>
      <c r="API13" s="517"/>
      <c r="APJ13" s="517"/>
      <c r="APK13" s="517"/>
      <c r="APL13" s="517"/>
      <c r="APM13" s="516"/>
      <c r="APN13" s="517"/>
      <c r="APO13" s="517"/>
      <c r="APP13" s="517"/>
      <c r="APQ13" s="517"/>
      <c r="APR13" s="517"/>
      <c r="APS13" s="516"/>
      <c r="APT13" s="517"/>
      <c r="APU13" s="517"/>
      <c r="APV13" s="517"/>
      <c r="APW13" s="517"/>
      <c r="APX13" s="517"/>
      <c r="APY13" s="516"/>
      <c r="APZ13" s="517"/>
      <c r="AQA13" s="517"/>
      <c r="AQB13" s="517"/>
      <c r="AQC13" s="517"/>
      <c r="AQD13" s="517"/>
      <c r="AQE13" s="516"/>
      <c r="AQF13" s="517"/>
      <c r="AQG13" s="517"/>
      <c r="AQH13" s="517"/>
      <c r="AQI13" s="517"/>
      <c r="AQJ13" s="517"/>
      <c r="AQK13" s="516"/>
      <c r="AQL13" s="517"/>
      <c r="AQM13" s="517"/>
      <c r="AQN13" s="517"/>
      <c r="AQO13" s="517"/>
      <c r="AQP13" s="517"/>
      <c r="AQQ13" s="516"/>
      <c r="AQR13" s="517"/>
      <c r="AQS13" s="517"/>
      <c r="AQT13" s="517"/>
      <c r="AQU13" s="517"/>
      <c r="AQV13" s="517"/>
      <c r="AQW13" s="516"/>
      <c r="AQX13" s="517"/>
      <c r="AQY13" s="517"/>
      <c r="AQZ13" s="517"/>
      <c r="ARA13" s="517"/>
      <c r="ARB13" s="517"/>
      <c r="ARC13" s="516"/>
      <c r="ARD13" s="517"/>
      <c r="ARE13" s="517"/>
      <c r="ARF13" s="517"/>
      <c r="ARG13" s="517"/>
      <c r="ARH13" s="517"/>
      <c r="ARI13" s="516"/>
      <c r="ARJ13" s="517"/>
      <c r="ARK13" s="517"/>
      <c r="ARL13" s="517"/>
      <c r="ARM13" s="517"/>
      <c r="ARN13" s="517"/>
      <c r="ARO13" s="516"/>
      <c r="ARP13" s="517"/>
      <c r="ARQ13" s="517"/>
      <c r="ARR13" s="517"/>
      <c r="ARS13" s="517"/>
      <c r="ART13" s="517"/>
      <c r="ARU13" s="516"/>
      <c r="ARV13" s="517"/>
      <c r="ARW13" s="517"/>
      <c r="ARX13" s="517"/>
      <c r="ARY13" s="517"/>
      <c r="ARZ13" s="517"/>
      <c r="ASA13" s="516"/>
      <c r="ASB13" s="517"/>
      <c r="ASC13" s="517"/>
      <c r="ASD13" s="517"/>
      <c r="ASE13" s="517"/>
      <c r="ASF13" s="517"/>
      <c r="ASG13" s="516"/>
      <c r="ASH13" s="517"/>
      <c r="ASI13" s="517"/>
      <c r="ASJ13" s="517"/>
      <c r="ASK13" s="517"/>
      <c r="ASL13" s="517"/>
      <c r="ASM13" s="516"/>
      <c r="ASN13" s="517"/>
      <c r="ASO13" s="517"/>
      <c r="ASP13" s="517"/>
      <c r="ASQ13" s="517"/>
      <c r="ASR13" s="517"/>
      <c r="ASS13" s="516"/>
      <c r="AST13" s="517"/>
      <c r="ASU13" s="517"/>
      <c r="ASV13" s="517"/>
      <c r="ASW13" s="517"/>
      <c r="ASX13" s="517"/>
      <c r="ASY13" s="516"/>
      <c r="ASZ13" s="517"/>
      <c r="ATA13" s="517"/>
      <c r="ATB13" s="517"/>
      <c r="ATC13" s="517"/>
      <c r="ATD13" s="517"/>
      <c r="ATE13" s="516"/>
      <c r="ATF13" s="517"/>
      <c r="ATG13" s="517"/>
      <c r="ATH13" s="517"/>
      <c r="ATI13" s="517"/>
      <c r="ATJ13" s="517"/>
      <c r="ATK13" s="516"/>
      <c r="ATL13" s="517"/>
      <c r="ATM13" s="517"/>
      <c r="ATN13" s="517"/>
      <c r="ATO13" s="517"/>
      <c r="ATP13" s="517"/>
      <c r="ATQ13" s="516"/>
      <c r="ATR13" s="517"/>
      <c r="ATS13" s="517"/>
      <c r="ATT13" s="517"/>
      <c r="ATU13" s="517"/>
      <c r="ATV13" s="517"/>
      <c r="ATW13" s="516"/>
      <c r="ATX13" s="517"/>
      <c r="ATY13" s="517"/>
      <c r="ATZ13" s="517"/>
      <c r="AUA13" s="517"/>
      <c r="AUB13" s="517"/>
      <c r="AUC13" s="516"/>
      <c r="AUD13" s="517"/>
      <c r="AUE13" s="517"/>
      <c r="AUF13" s="517"/>
      <c r="AUG13" s="517"/>
      <c r="AUH13" s="517"/>
      <c r="AUI13" s="516"/>
      <c r="AUJ13" s="517"/>
      <c r="AUK13" s="517"/>
      <c r="AUL13" s="517"/>
      <c r="AUM13" s="517"/>
      <c r="AUN13" s="517"/>
      <c r="AUO13" s="516"/>
      <c r="AUP13" s="517"/>
      <c r="AUQ13" s="517"/>
      <c r="AUR13" s="517"/>
      <c r="AUS13" s="517"/>
      <c r="AUT13" s="517"/>
      <c r="AUU13" s="516"/>
      <c r="AUV13" s="517"/>
      <c r="AUW13" s="517"/>
      <c r="AUX13" s="517"/>
      <c r="AUY13" s="517"/>
      <c r="AUZ13" s="517"/>
      <c r="AVA13" s="516"/>
      <c r="AVB13" s="517"/>
      <c r="AVC13" s="517"/>
      <c r="AVD13" s="517"/>
      <c r="AVE13" s="517"/>
      <c r="AVF13" s="517"/>
      <c r="AVG13" s="516"/>
      <c r="AVH13" s="517"/>
      <c r="AVI13" s="517"/>
      <c r="AVJ13" s="517"/>
      <c r="AVK13" s="517"/>
      <c r="AVL13" s="517"/>
      <c r="AVM13" s="516"/>
      <c r="AVN13" s="517"/>
      <c r="AVO13" s="517"/>
      <c r="AVP13" s="517"/>
      <c r="AVQ13" s="517"/>
      <c r="AVR13" s="517"/>
      <c r="AVS13" s="516"/>
      <c r="AVT13" s="517"/>
      <c r="AVU13" s="517"/>
      <c r="AVV13" s="517"/>
      <c r="AVW13" s="517"/>
      <c r="AVX13" s="517"/>
      <c r="AVY13" s="516"/>
      <c r="AVZ13" s="517"/>
      <c r="AWA13" s="517"/>
      <c r="AWB13" s="517"/>
      <c r="AWC13" s="517"/>
      <c r="AWD13" s="517"/>
      <c r="AWE13" s="516"/>
      <c r="AWF13" s="517"/>
      <c r="AWG13" s="517"/>
      <c r="AWH13" s="517"/>
      <c r="AWI13" s="517"/>
      <c r="AWJ13" s="517"/>
      <c r="AWK13" s="516"/>
      <c r="AWL13" s="517"/>
      <c r="AWM13" s="517"/>
      <c r="AWN13" s="517"/>
      <c r="AWO13" s="517"/>
      <c r="AWP13" s="517"/>
      <c r="AWQ13" s="516"/>
      <c r="AWR13" s="517"/>
      <c r="AWS13" s="517"/>
      <c r="AWT13" s="517"/>
      <c r="AWU13" s="517"/>
      <c r="AWV13" s="517"/>
      <c r="AWW13" s="516"/>
      <c r="AWX13" s="517"/>
      <c r="AWY13" s="517"/>
      <c r="AWZ13" s="517"/>
      <c r="AXA13" s="517"/>
      <c r="AXB13" s="517"/>
      <c r="AXC13" s="516"/>
      <c r="AXD13" s="517"/>
      <c r="AXE13" s="517"/>
      <c r="AXF13" s="517"/>
      <c r="AXG13" s="517"/>
      <c r="AXH13" s="517"/>
      <c r="AXI13" s="516"/>
      <c r="AXJ13" s="517"/>
      <c r="AXK13" s="517"/>
      <c r="AXL13" s="517"/>
      <c r="AXM13" s="517"/>
      <c r="AXN13" s="517"/>
      <c r="AXO13" s="516"/>
      <c r="AXP13" s="517"/>
      <c r="AXQ13" s="517"/>
      <c r="AXR13" s="517"/>
      <c r="AXS13" s="517"/>
      <c r="AXT13" s="517"/>
      <c r="AXU13" s="516"/>
      <c r="AXV13" s="517"/>
      <c r="AXW13" s="517"/>
      <c r="AXX13" s="517"/>
      <c r="AXY13" s="517"/>
      <c r="AXZ13" s="517"/>
      <c r="AYA13" s="516"/>
      <c r="AYB13" s="517"/>
      <c r="AYC13" s="517"/>
      <c r="AYD13" s="517"/>
      <c r="AYE13" s="517"/>
      <c r="AYF13" s="517"/>
      <c r="AYG13" s="516"/>
      <c r="AYH13" s="517"/>
      <c r="AYI13" s="517"/>
      <c r="AYJ13" s="517"/>
      <c r="AYK13" s="517"/>
      <c r="AYL13" s="517"/>
      <c r="AYM13" s="516"/>
      <c r="AYN13" s="517"/>
      <c r="AYO13" s="517"/>
      <c r="AYP13" s="517"/>
      <c r="AYQ13" s="517"/>
      <c r="AYR13" s="517"/>
      <c r="AYS13" s="516"/>
      <c r="AYT13" s="517"/>
      <c r="AYU13" s="517"/>
      <c r="AYV13" s="517"/>
      <c r="AYW13" s="517"/>
      <c r="AYX13" s="517"/>
      <c r="AYY13" s="516"/>
      <c r="AYZ13" s="517"/>
      <c r="AZA13" s="517"/>
      <c r="AZB13" s="517"/>
      <c r="AZC13" s="517"/>
      <c r="AZD13" s="517"/>
      <c r="AZE13" s="516"/>
      <c r="AZF13" s="517"/>
      <c r="AZG13" s="517"/>
      <c r="AZH13" s="517"/>
      <c r="AZI13" s="517"/>
      <c r="AZJ13" s="517"/>
      <c r="AZK13" s="516"/>
      <c r="AZL13" s="517"/>
      <c r="AZM13" s="517"/>
      <c r="AZN13" s="517"/>
      <c r="AZO13" s="517"/>
      <c r="AZP13" s="517"/>
      <c r="AZQ13" s="516"/>
      <c r="AZR13" s="517"/>
      <c r="AZS13" s="517"/>
      <c r="AZT13" s="517"/>
      <c r="AZU13" s="517"/>
      <c r="AZV13" s="517"/>
      <c r="AZW13" s="516"/>
      <c r="AZX13" s="517"/>
      <c r="AZY13" s="517"/>
      <c r="AZZ13" s="517"/>
      <c r="BAA13" s="517"/>
      <c r="BAB13" s="517"/>
      <c r="BAC13" s="516"/>
      <c r="BAD13" s="517"/>
      <c r="BAE13" s="517"/>
      <c r="BAF13" s="517"/>
      <c r="BAG13" s="517"/>
      <c r="BAH13" s="517"/>
      <c r="BAI13" s="516"/>
      <c r="BAJ13" s="517"/>
      <c r="BAK13" s="517"/>
      <c r="BAL13" s="517"/>
      <c r="BAM13" s="517"/>
      <c r="BAN13" s="517"/>
      <c r="BAO13" s="516"/>
      <c r="BAP13" s="517"/>
      <c r="BAQ13" s="517"/>
      <c r="BAR13" s="517"/>
      <c r="BAS13" s="517"/>
      <c r="BAT13" s="517"/>
      <c r="BAU13" s="516"/>
      <c r="BAV13" s="517"/>
      <c r="BAW13" s="517"/>
      <c r="BAX13" s="517"/>
      <c r="BAY13" s="517"/>
      <c r="BAZ13" s="517"/>
      <c r="BBA13" s="516"/>
      <c r="BBB13" s="517"/>
      <c r="BBC13" s="517"/>
      <c r="BBD13" s="517"/>
      <c r="BBE13" s="517"/>
      <c r="BBF13" s="517"/>
      <c r="BBG13" s="516"/>
      <c r="BBH13" s="517"/>
      <c r="BBI13" s="517"/>
      <c r="BBJ13" s="517"/>
      <c r="BBK13" s="517"/>
      <c r="BBL13" s="517"/>
      <c r="BBM13" s="516"/>
      <c r="BBN13" s="517"/>
      <c r="BBO13" s="517"/>
      <c r="BBP13" s="517"/>
      <c r="BBQ13" s="517"/>
      <c r="BBR13" s="517"/>
      <c r="BBS13" s="516"/>
      <c r="BBT13" s="517"/>
      <c r="BBU13" s="517"/>
      <c r="BBV13" s="517"/>
      <c r="BBW13" s="517"/>
      <c r="BBX13" s="517"/>
      <c r="BBY13" s="516"/>
      <c r="BBZ13" s="517"/>
      <c r="BCA13" s="517"/>
      <c r="BCB13" s="517"/>
      <c r="BCC13" s="517"/>
      <c r="BCD13" s="517"/>
      <c r="BCE13" s="516"/>
      <c r="BCF13" s="517"/>
      <c r="BCG13" s="517"/>
      <c r="BCH13" s="517"/>
      <c r="BCI13" s="517"/>
      <c r="BCJ13" s="517"/>
      <c r="BCK13" s="516"/>
      <c r="BCL13" s="517"/>
      <c r="BCM13" s="517"/>
      <c r="BCN13" s="517"/>
      <c r="BCO13" s="517"/>
      <c r="BCP13" s="517"/>
      <c r="BCQ13" s="516"/>
      <c r="BCR13" s="517"/>
      <c r="BCS13" s="517"/>
      <c r="BCT13" s="517"/>
      <c r="BCU13" s="517"/>
      <c r="BCV13" s="517"/>
      <c r="BCW13" s="516"/>
      <c r="BCX13" s="517"/>
      <c r="BCY13" s="517"/>
      <c r="BCZ13" s="517"/>
      <c r="BDA13" s="517"/>
      <c r="BDB13" s="517"/>
      <c r="BDC13" s="516"/>
      <c r="BDD13" s="517"/>
      <c r="BDE13" s="517"/>
      <c r="BDF13" s="517"/>
      <c r="BDG13" s="517"/>
      <c r="BDH13" s="517"/>
      <c r="BDI13" s="516"/>
      <c r="BDJ13" s="517"/>
      <c r="BDK13" s="517"/>
      <c r="BDL13" s="517"/>
      <c r="BDM13" s="517"/>
      <c r="BDN13" s="517"/>
      <c r="BDO13" s="516"/>
      <c r="BDP13" s="517"/>
      <c r="BDQ13" s="517"/>
      <c r="BDR13" s="517"/>
      <c r="BDS13" s="517"/>
      <c r="BDT13" s="517"/>
      <c r="BDU13" s="516"/>
      <c r="BDV13" s="517"/>
      <c r="BDW13" s="517"/>
      <c r="BDX13" s="517"/>
      <c r="BDY13" s="517"/>
      <c r="BDZ13" s="517"/>
      <c r="BEA13" s="516"/>
      <c r="BEB13" s="517"/>
      <c r="BEC13" s="517"/>
      <c r="BED13" s="517"/>
      <c r="BEE13" s="517"/>
      <c r="BEF13" s="517"/>
      <c r="BEG13" s="516"/>
      <c r="BEH13" s="517"/>
      <c r="BEI13" s="517"/>
      <c r="BEJ13" s="517"/>
      <c r="BEK13" s="517"/>
      <c r="BEL13" s="517"/>
      <c r="BEM13" s="516"/>
      <c r="BEN13" s="517"/>
      <c r="BEO13" s="517"/>
      <c r="BEP13" s="517"/>
      <c r="BEQ13" s="517"/>
      <c r="BER13" s="517"/>
      <c r="BES13" s="516"/>
      <c r="BET13" s="517"/>
      <c r="BEU13" s="517"/>
      <c r="BEV13" s="517"/>
      <c r="BEW13" s="517"/>
      <c r="BEX13" s="517"/>
      <c r="BEY13" s="516"/>
      <c r="BEZ13" s="517"/>
      <c r="BFA13" s="517"/>
      <c r="BFB13" s="517"/>
      <c r="BFC13" s="517"/>
      <c r="BFD13" s="517"/>
      <c r="BFE13" s="516"/>
      <c r="BFF13" s="517"/>
      <c r="BFG13" s="517"/>
      <c r="BFH13" s="517"/>
      <c r="BFI13" s="517"/>
      <c r="BFJ13" s="517"/>
      <c r="BFK13" s="516"/>
      <c r="BFL13" s="517"/>
      <c r="BFM13" s="517"/>
      <c r="BFN13" s="517"/>
      <c r="BFO13" s="517"/>
      <c r="BFP13" s="517"/>
      <c r="BFQ13" s="516"/>
      <c r="BFR13" s="517"/>
      <c r="BFS13" s="517"/>
      <c r="BFT13" s="517"/>
      <c r="BFU13" s="517"/>
      <c r="BFV13" s="517"/>
      <c r="BFW13" s="516"/>
      <c r="BFX13" s="517"/>
      <c r="BFY13" s="517"/>
      <c r="BFZ13" s="517"/>
      <c r="BGA13" s="517"/>
      <c r="BGB13" s="517"/>
      <c r="BGC13" s="516"/>
      <c r="BGD13" s="517"/>
      <c r="BGE13" s="517"/>
      <c r="BGF13" s="517"/>
      <c r="BGG13" s="517"/>
      <c r="BGH13" s="517"/>
      <c r="BGI13" s="516"/>
      <c r="BGJ13" s="517"/>
      <c r="BGK13" s="517"/>
      <c r="BGL13" s="517"/>
      <c r="BGM13" s="517"/>
      <c r="BGN13" s="517"/>
      <c r="BGO13" s="516"/>
      <c r="BGP13" s="517"/>
      <c r="BGQ13" s="517"/>
      <c r="BGR13" s="517"/>
      <c r="BGS13" s="517"/>
      <c r="BGT13" s="517"/>
      <c r="BGU13" s="516"/>
      <c r="BGV13" s="517"/>
      <c r="BGW13" s="517"/>
      <c r="BGX13" s="517"/>
      <c r="BGY13" s="517"/>
      <c r="BGZ13" s="517"/>
      <c r="BHA13" s="516"/>
      <c r="BHB13" s="517"/>
      <c r="BHC13" s="517"/>
      <c r="BHD13" s="517"/>
      <c r="BHE13" s="517"/>
      <c r="BHF13" s="517"/>
      <c r="BHG13" s="516"/>
      <c r="BHH13" s="517"/>
      <c r="BHI13" s="517"/>
      <c r="BHJ13" s="517"/>
      <c r="BHK13" s="517"/>
      <c r="BHL13" s="517"/>
      <c r="BHM13" s="516"/>
      <c r="BHN13" s="517"/>
      <c r="BHO13" s="517"/>
      <c r="BHP13" s="517"/>
      <c r="BHQ13" s="517"/>
      <c r="BHR13" s="517"/>
      <c r="BHS13" s="516"/>
      <c r="BHT13" s="517"/>
      <c r="BHU13" s="517"/>
      <c r="BHV13" s="517"/>
      <c r="BHW13" s="517"/>
      <c r="BHX13" s="517"/>
      <c r="BHY13" s="516"/>
      <c r="BHZ13" s="517"/>
      <c r="BIA13" s="517"/>
      <c r="BIB13" s="517"/>
      <c r="BIC13" s="517"/>
      <c r="BID13" s="517"/>
      <c r="BIE13" s="516"/>
      <c r="BIF13" s="517"/>
      <c r="BIG13" s="517"/>
      <c r="BIH13" s="517"/>
      <c r="BII13" s="517"/>
      <c r="BIJ13" s="517"/>
      <c r="BIK13" s="516"/>
      <c r="BIL13" s="517"/>
      <c r="BIM13" s="517"/>
      <c r="BIN13" s="517"/>
      <c r="BIO13" s="517"/>
      <c r="BIP13" s="517"/>
      <c r="BIQ13" s="516"/>
      <c r="BIR13" s="517"/>
      <c r="BIS13" s="517"/>
      <c r="BIT13" s="517"/>
      <c r="BIU13" s="517"/>
      <c r="BIV13" s="517"/>
      <c r="BIW13" s="516"/>
      <c r="BIX13" s="517"/>
      <c r="BIY13" s="517"/>
      <c r="BIZ13" s="517"/>
      <c r="BJA13" s="517"/>
      <c r="BJB13" s="517"/>
      <c r="BJC13" s="516"/>
      <c r="BJD13" s="517"/>
      <c r="BJE13" s="517"/>
      <c r="BJF13" s="517"/>
      <c r="BJG13" s="517"/>
      <c r="BJH13" s="517"/>
      <c r="BJI13" s="516"/>
      <c r="BJJ13" s="517"/>
      <c r="BJK13" s="517"/>
      <c r="BJL13" s="517"/>
      <c r="BJM13" s="517"/>
      <c r="BJN13" s="517"/>
      <c r="BJO13" s="516"/>
      <c r="BJP13" s="517"/>
      <c r="BJQ13" s="517"/>
      <c r="BJR13" s="517"/>
      <c r="BJS13" s="517"/>
      <c r="BJT13" s="517"/>
      <c r="BJU13" s="516"/>
      <c r="BJV13" s="517"/>
      <c r="BJW13" s="517"/>
      <c r="BJX13" s="517"/>
      <c r="BJY13" s="517"/>
      <c r="BJZ13" s="517"/>
      <c r="BKA13" s="516"/>
      <c r="BKB13" s="517"/>
      <c r="BKC13" s="517"/>
      <c r="BKD13" s="517"/>
      <c r="BKE13" s="517"/>
      <c r="BKF13" s="517"/>
      <c r="BKG13" s="516"/>
      <c r="BKH13" s="517"/>
      <c r="BKI13" s="517"/>
      <c r="BKJ13" s="517"/>
      <c r="BKK13" s="517"/>
      <c r="BKL13" s="517"/>
      <c r="BKM13" s="516"/>
      <c r="BKN13" s="517"/>
      <c r="BKO13" s="517"/>
      <c r="BKP13" s="517"/>
      <c r="BKQ13" s="517"/>
      <c r="BKR13" s="517"/>
      <c r="BKS13" s="516"/>
      <c r="BKT13" s="517"/>
      <c r="BKU13" s="517"/>
      <c r="BKV13" s="517"/>
      <c r="BKW13" s="517"/>
      <c r="BKX13" s="517"/>
      <c r="BKY13" s="516"/>
      <c r="BKZ13" s="517"/>
      <c r="BLA13" s="517"/>
      <c r="BLB13" s="517"/>
      <c r="BLC13" s="517"/>
      <c r="BLD13" s="517"/>
      <c r="BLE13" s="516"/>
      <c r="BLF13" s="517"/>
      <c r="BLG13" s="517"/>
      <c r="BLH13" s="517"/>
      <c r="BLI13" s="517"/>
      <c r="BLJ13" s="517"/>
      <c r="BLK13" s="516"/>
      <c r="BLL13" s="517"/>
      <c r="BLM13" s="517"/>
      <c r="BLN13" s="517"/>
      <c r="BLO13" s="517"/>
      <c r="BLP13" s="517"/>
      <c r="BLQ13" s="516"/>
      <c r="BLR13" s="517"/>
      <c r="BLS13" s="517"/>
      <c r="BLT13" s="517"/>
      <c r="BLU13" s="517"/>
      <c r="BLV13" s="517"/>
      <c r="BLW13" s="516"/>
      <c r="BLX13" s="517"/>
      <c r="BLY13" s="517"/>
      <c r="BLZ13" s="517"/>
      <c r="BMA13" s="517"/>
      <c r="BMB13" s="517"/>
      <c r="BMC13" s="516"/>
      <c r="BMD13" s="517"/>
      <c r="BME13" s="517"/>
      <c r="BMF13" s="517"/>
      <c r="BMG13" s="517"/>
      <c r="BMH13" s="517"/>
      <c r="BMI13" s="516"/>
      <c r="BMJ13" s="517"/>
      <c r="BMK13" s="517"/>
      <c r="BML13" s="517"/>
      <c r="BMM13" s="517"/>
      <c r="BMN13" s="517"/>
      <c r="BMO13" s="516"/>
      <c r="BMP13" s="517"/>
      <c r="BMQ13" s="517"/>
      <c r="BMR13" s="517"/>
      <c r="BMS13" s="517"/>
      <c r="BMT13" s="517"/>
      <c r="BMU13" s="516"/>
      <c r="BMV13" s="517"/>
      <c r="BMW13" s="517"/>
      <c r="BMX13" s="517"/>
      <c r="BMY13" s="517"/>
      <c r="BMZ13" s="517"/>
      <c r="BNA13" s="516"/>
      <c r="BNB13" s="517"/>
      <c r="BNC13" s="517"/>
      <c r="BND13" s="517"/>
      <c r="BNE13" s="517"/>
      <c r="BNF13" s="517"/>
      <c r="BNG13" s="516"/>
      <c r="BNH13" s="517"/>
      <c r="BNI13" s="517"/>
      <c r="BNJ13" s="517"/>
      <c r="BNK13" s="517"/>
      <c r="BNL13" s="517"/>
      <c r="BNM13" s="516"/>
      <c r="BNN13" s="517"/>
      <c r="BNO13" s="517"/>
      <c r="BNP13" s="517"/>
      <c r="BNQ13" s="517"/>
      <c r="BNR13" s="517"/>
      <c r="BNS13" s="516"/>
      <c r="BNT13" s="517"/>
      <c r="BNU13" s="517"/>
      <c r="BNV13" s="517"/>
      <c r="BNW13" s="517"/>
      <c r="BNX13" s="517"/>
      <c r="BNY13" s="516"/>
      <c r="BNZ13" s="517"/>
      <c r="BOA13" s="517"/>
      <c r="BOB13" s="517"/>
      <c r="BOC13" s="517"/>
      <c r="BOD13" s="517"/>
      <c r="BOE13" s="516"/>
      <c r="BOF13" s="517"/>
      <c r="BOG13" s="517"/>
      <c r="BOH13" s="517"/>
      <c r="BOI13" s="517"/>
      <c r="BOJ13" s="517"/>
      <c r="BOK13" s="516"/>
      <c r="BOL13" s="517"/>
      <c r="BOM13" s="517"/>
      <c r="BON13" s="517"/>
      <c r="BOO13" s="517"/>
      <c r="BOP13" s="517"/>
      <c r="BOQ13" s="516"/>
      <c r="BOR13" s="517"/>
      <c r="BOS13" s="517"/>
      <c r="BOT13" s="517"/>
      <c r="BOU13" s="517"/>
      <c r="BOV13" s="517"/>
      <c r="BOW13" s="516"/>
      <c r="BOX13" s="517"/>
      <c r="BOY13" s="517"/>
      <c r="BOZ13" s="517"/>
      <c r="BPA13" s="517"/>
      <c r="BPB13" s="517"/>
      <c r="BPC13" s="516"/>
      <c r="BPD13" s="517"/>
      <c r="BPE13" s="517"/>
      <c r="BPF13" s="517"/>
      <c r="BPG13" s="517"/>
      <c r="BPH13" s="517"/>
      <c r="BPI13" s="516"/>
      <c r="BPJ13" s="517"/>
      <c r="BPK13" s="517"/>
      <c r="BPL13" s="517"/>
      <c r="BPM13" s="517"/>
      <c r="BPN13" s="517"/>
      <c r="BPO13" s="516"/>
      <c r="BPP13" s="517"/>
      <c r="BPQ13" s="517"/>
      <c r="BPR13" s="517"/>
      <c r="BPS13" s="517"/>
      <c r="BPT13" s="517"/>
      <c r="BPU13" s="516"/>
      <c r="BPV13" s="517"/>
      <c r="BPW13" s="517"/>
      <c r="BPX13" s="517"/>
      <c r="BPY13" s="517"/>
      <c r="BPZ13" s="517"/>
      <c r="BQA13" s="516"/>
      <c r="BQB13" s="517"/>
      <c r="BQC13" s="517"/>
      <c r="BQD13" s="517"/>
      <c r="BQE13" s="517"/>
      <c r="BQF13" s="517"/>
      <c r="BQG13" s="516"/>
      <c r="BQH13" s="517"/>
      <c r="BQI13" s="517"/>
      <c r="BQJ13" s="517"/>
      <c r="BQK13" s="517"/>
      <c r="BQL13" s="517"/>
      <c r="BQM13" s="516"/>
      <c r="BQN13" s="517"/>
      <c r="BQO13" s="517"/>
      <c r="BQP13" s="517"/>
      <c r="BQQ13" s="517"/>
      <c r="BQR13" s="517"/>
      <c r="BQS13" s="516"/>
      <c r="BQT13" s="517"/>
      <c r="BQU13" s="517"/>
      <c r="BQV13" s="517"/>
      <c r="BQW13" s="517"/>
      <c r="BQX13" s="517"/>
      <c r="BQY13" s="516"/>
      <c r="BQZ13" s="517"/>
      <c r="BRA13" s="517"/>
      <c r="BRB13" s="517"/>
      <c r="BRC13" s="517"/>
      <c r="BRD13" s="517"/>
      <c r="BRE13" s="516"/>
      <c r="BRF13" s="517"/>
      <c r="BRG13" s="517"/>
      <c r="BRH13" s="517"/>
      <c r="BRI13" s="517"/>
      <c r="BRJ13" s="517"/>
      <c r="BRK13" s="516"/>
      <c r="BRL13" s="517"/>
      <c r="BRM13" s="517"/>
      <c r="BRN13" s="517"/>
      <c r="BRO13" s="517"/>
      <c r="BRP13" s="517"/>
      <c r="BRQ13" s="516"/>
      <c r="BRR13" s="517"/>
      <c r="BRS13" s="517"/>
      <c r="BRT13" s="517"/>
      <c r="BRU13" s="517"/>
      <c r="BRV13" s="517"/>
      <c r="BRW13" s="516"/>
      <c r="BRX13" s="517"/>
      <c r="BRY13" s="517"/>
      <c r="BRZ13" s="517"/>
      <c r="BSA13" s="517"/>
      <c r="BSB13" s="517"/>
      <c r="BSC13" s="516"/>
      <c r="BSD13" s="517"/>
      <c r="BSE13" s="517"/>
      <c r="BSF13" s="517"/>
      <c r="BSG13" s="517"/>
      <c r="BSH13" s="517"/>
      <c r="BSI13" s="516"/>
      <c r="BSJ13" s="517"/>
      <c r="BSK13" s="517"/>
      <c r="BSL13" s="517"/>
      <c r="BSM13" s="517"/>
      <c r="BSN13" s="517"/>
      <c r="BSO13" s="516"/>
      <c r="BSP13" s="517"/>
      <c r="BSQ13" s="517"/>
      <c r="BSR13" s="517"/>
      <c r="BSS13" s="517"/>
      <c r="BST13" s="517"/>
      <c r="BSU13" s="516"/>
      <c r="BSV13" s="517"/>
      <c r="BSW13" s="517"/>
      <c r="BSX13" s="517"/>
      <c r="BSY13" s="517"/>
      <c r="BSZ13" s="517"/>
      <c r="BTA13" s="516"/>
      <c r="BTB13" s="517"/>
      <c r="BTC13" s="517"/>
      <c r="BTD13" s="517"/>
      <c r="BTE13" s="517"/>
      <c r="BTF13" s="517"/>
      <c r="BTG13" s="516"/>
      <c r="BTH13" s="517"/>
      <c r="BTI13" s="517"/>
      <c r="BTJ13" s="517"/>
      <c r="BTK13" s="517"/>
      <c r="BTL13" s="517"/>
      <c r="BTM13" s="516"/>
      <c r="BTN13" s="517"/>
      <c r="BTO13" s="517"/>
      <c r="BTP13" s="517"/>
      <c r="BTQ13" s="517"/>
      <c r="BTR13" s="517"/>
      <c r="BTS13" s="516"/>
      <c r="BTT13" s="517"/>
      <c r="BTU13" s="517"/>
      <c r="BTV13" s="517"/>
      <c r="BTW13" s="517"/>
      <c r="BTX13" s="517"/>
      <c r="BTY13" s="516"/>
      <c r="BTZ13" s="517"/>
      <c r="BUA13" s="517"/>
      <c r="BUB13" s="517"/>
      <c r="BUC13" s="517"/>
      <c r="BUD13" s="517"/>
      <c r="BUE13" s="516"/>
      <c r="BUF13" s="517"/>
      <c r="BUG13" s="517"/>
      <c r="BUH13" s="517"/>
      <c r="BUI13" s="517"/>
      <c r="BUJ13" s="517"/>
      <c r="BUK13" s="516"/>
      <c r="BUL13" s="517"/>
      <c r="BUM13" s="517"/>
      <c r="BUN13" s="517"/>
      <c r="BUO13" s="517"/>
      <c r="BUP13" s="517"/>
      <c r="BUQ13" s="516"/>
      <c r="BUR13" s="517"/>
      <c r="BUS13" s="517"/>
      <c r="BUT13" s="517"/>
      <c r="BUU13" s="517"/>
      <c r="BUV13" s="517"/>
      <c r="BUW13" s="516"/>
      <c r="BUX13" s="517"/>
      <c r="BUY13" s="517"/>
      <c r="BUZ13" s="517"/>
      <c r="BVA13" s="517"/>
      <c r="BVB13" s="517"/>
      <c r="BVC13" s="516"/>
      <c r="BVD13" s="517"/>
      <c r="BVE13" s="517"/>
      <c r="BVF13" s="517"/>
      <c r="BVG13" s="517"/>
      <c r="BVH13" s="517"/>
      <c r="BVI13" s="516"/>
      <c r="BVJ13" s="517"/>
      <c r="BVK13" s="517"/>
      <c r="BVL13" s="517"/>
      <c r="BVM13" s="517"/>
      <c r="BVN13" s="517"/>
      <c r="BVO13" s="516"/>
      <c r="BVP13" s="517"/>
      <c r="BVQ13" s="517"/>
      <c r="BVR13" s="517"/>
      <c r="BVS13" s="517"/>
      <c r="BVT13" s="517"/>
      <c r="BVU13" s="516"/>
      <c r="BVV13" s="517"/>
      <c r="BVW13" s="517"/>
      <c r="BVX13" s="517"/>
      <c r="BVY13" s="517"/>
      <c r="BVZ13" s="517"/>
      <c r="BWA13" s="516"/>
      <c r="BWB13" s="517"/>
      <c r="BWC13" s="517"/>
      <c r="BWD13" s="517"/>
      <c r="BWE13" s="517"/>
      <c r="BWF13" s="517"/>
      <c r="BWG13" s="516"/>
      <c r="BWH13" s="517"/>
      <c r="BWI13" s="517"/>
      <c r="BWJ13" s="517"/>
      <c r="BWK13" s="517"/>
      <c r="BWL13" s="517"/>
      <c r="BWM13" s="516"/>
      <c r="BWN13" s="517"/>
      <c r="BWO13" s="517"/>
      <c r="BWP13" s="517"/>
      <c r="BWQ13" s="517"/>
      <c r="BWR13" s="517"/>
      <c r="BWS13" s="516"/>
      <c r="BWT13" s="517"/>
      <c r="BWU13" s="517"/>
      <c r="BWV13" s="517"/>
      <c r="BWW13" s="517"/>
      <c r="BWX13" s="517"/>
      <c r="BWY13" s="516"/>
      <c r="BWZ13" s="517"/>
      <c r="BXA13" s="517"/>
      <c r="BXB13" s="517"/>
      <c r="BXC13" s="517"/>
      <c r="BXD13" s="517"/>
      <c r="BXE13" s="516"/>
      <c r="BXF13" s="517"/>
      <c r="BXG13" s="517"/>
      <c r="BXH13" s="517"/>
      <c r="BXI13" s="517"/>
      <c r="BXJ13" s="517"/>
      <c r="BXK13" s="516"/>
      <c r="BXL13" s="517"/>
      <c r="BXM13" s="517"/>
      <c r="BXN13" s="517"/>
      <c r="BXO13" s="517"/>
      <c r="BXP13" s="517"/>
      <c r="BXQ13" s="516"/>
      <c r="BXR13" s="517"/>
      <c r="BXS13" s="517"/>
      <c r="BXT13" s="517"/>
      <c r="BXU13" s="517"/>
      <c r="BXV13" s="517"/>
      <c r="BXW13" s="516"/>
      <c r="BXX13" s="517"/>
      <c r="BXY13" s="517"/>
      <c r="BXZ13" s="517"/>
      <c r="BYA13" s="517"/>
      <c r="BYB13" s="517"/>
      <c r="BYC13" s="516"/>
      <c r="BYD13" s="517"/>
      <c r="BYE13" s="517"/>
      <c r="BYF13" s="517"/>
      <c r="BYG13" s="517"/>
      <c r="BYH13" s="517"/>
      <c r="BYI13" s="516"/>
      <c r="BYJ13" s="517"/>
      <c r="BYK13" s="517"/>
      <c r="BYL13" s="517"/>
      <c r="BYM13" s="517"/>
      <c r="BYN13" s="517"/>
      <c r="BYO13" s="516"/>
      <c r="BYP13" s="517"/>
      <c r="BYQ13" s="517"/>
      <c r="BYR13" s="517"/>
      <c r="BYS13" s="517"/>
      <c r="BYT13" s="517"/>
      <c r="BYU13" s="516"/>
      <c r="BYV13" s="517"/>
      <c r="BYW13" s="517"/>
      <c r="BYX13" s="517"/>
      <c r="BYY13" s="517"/>
      <c r="BYZ13" s="517"/>
      <c r="BZA13" s="516"/>
      <c r="BZB13" s="517"/>
      <c r="BZC13" s="517"/>
      <c r="BZD13" s="517"/>
      <c r="BZE13" s="517"/>
      <c r="BZF13" s="517"/>
      <c r="BZG13" s="516"/>
      <c r="BZH13" s="517"/>
      <c r="BZI13" s="517"/>
      <c r="BZJ13" s="517"/>
      <c r="BZK13" s="517"/>
      <c r="BZL13" s="517"/>
      <c r="BZM13" s="516"/>
      <c r="BZN13" s="517"/>
      <c r="BZO13" s="517"/>
      <c r="BZP13" s="517"/>
      <c r="BZQ13" s="517"/>
      <c r="BZR13" s="517"/>
      <c r="BZS13" s="516"/>
      <c r="BZT13" s="517"/>
      <c r="BZU13" s="517"/>
      <c r="BZV13" s="517"/>
      <c r="BZW13" s="517"/>
      <c r="BZX13" s="517"/>
      <c r="BZY13" s="516"/>
      <c r="BZZ13" s="517"/>
      <c r="CAA13" s="517"/>
      <c r="CAB13" s="517"/>
      <c r="CAC13" s="517"/>
      <c r="CAD13" s="517"/>
      <c r="CAE13" s="516"/>
      <c r="CAF13" s="517"/>
      <c r="CAG13" s="517"/>
      <c r="CAH13" s="517"/>
      <c r="CAI13" s="517"/>
      <c r="CAJ13" s="517"/>
      <c r="CAK13" s="516"/>
      <c r="CAL13" s="517"/>
      <c r="CAM13" s="517"/>
      <c r="CAN13" s="517"/>
      <c r="CAO13" s="517"/>
      <c r="CAP13" s="517"/>
      <c r="CAQ13" s="516"/>
      <c r="CAR13" s="517"/>
      <c r="CAS13" s="517"/>
      <c r="CAT13" s="517"/>
      <c r="CAU13" s="517"/>
      <c r="CAV13" s="517"/>
      <c r="CAW13" s="516"/>
      <c r="CAX13" s="517"/>
      <c r="CAY13" s="517"/>
      <c r="CAZ13" s="517"/>
      <c r="CBA13" s="517"/>
      <c r="CBB13" s="517"/>
      <c r="CBC13" s="516"/>
      <c r="CBD13" s="517"/>
      <c r="CBE13" s="517"/>
      <c r="CBF13" s="517"/>
      <c r="CBG13" s="517"/>
      <c r="CBH13" s="517"/>
      <c r="CBI13" s="516"/>
      <c r="CBJ13" s="517"/>
      <c r="CBK13" s="517"/>
      <c r="CBL13" s="517"/>
      <c r="CBM13" s="517"/>
      <c r="CBN13" s="517"/>
      <c r="CBO13" s="516"/>
      <c r="CBP13" s="517"/>
      <c r="CBQ13" s="517"/>
      <c r="CBR13" s="517"/>
      <c r="CBS13" s="517"/>
      <c r="CBT13" s="517"/>
      <c r="CBU13" s="516"/>
      <c r="CBV13" s="517"/>
      <c r="CBW13" s="517"/>
      <c r="CBX13" s="517"/>
      <c r="CBY13" s="517"/>
      <c r="CBZ13" s="517"/>
      <c r="CCA13" s="516"/>
      <c r="CCB13" s="517"/>
      <c r="CCC13" s="517"/>
      <c r="CCD13" s="517"/>
      <c r="CCE13" s="517"/>
      <c r="CCF13" s="517"/>
      <c r="CCG13" s="516"/>
      <c r="CCH13" s="517"/>
      <c r="CCI13" s="517"/>
      <c r="CCJ13" s="517"/>
      <c r="CCK13" s="517"/>
      <c r="CCL13" s="517"/>
      <c r="CCM13" s="516"/>
      <c r="CCN13" s="517"/>
      <c r="CCO13" s="517"/>
      <c r="CCP13" s="517"/>
      <c r="CCQ13" s="517"/>
      <c r="CCR13" s="517"/>
      <c r="CCS13" s="516"/>
      <c r="CCT13" s="517"/>
      <c r="CCU13" s="517"/>
      <c r="CCV13" s="517"/>
      <c r="CCW13" s="517"/>
      <c r="CCX13" s="517"/>
      <c r="CCY13" s="516"/>
      <c r="CCZ13" s="517"/>
      <c r="CDA13" s="517"/>
      <c r="CDB13" s="517"/>
      <c r="CDC13" s="517"/>
      <c r="CDD13" s="517"/>
      <c r="CDE13" s="516"/>
      <c r="CDF13" s="517"/>
      <c r="CDG13" s="517"/>
      <c r="CDH13" s="517"/>
      <c r="CDI13" s="517"/>
      <c r="CDJ13" s="517"/>
      <c r="CDK13" s="516"/>
      <c r="CDL13" s="517"/>
      <c r="CDM13" s="517"/>
      <c r="CDN13" s="517"/>
      <c r="CDO13" s="517"/>
      <c r="CDP13" s="517"/>
      <c r="CDQ13" s="516"/>
      <c r="CDR13" s="517"/>
      <c r="CDS13" s="517"/>
      <c r="CDT13" s="517"/>
      <c r="CDU13" s="517"/>
      <c r="CDV13" s="517"/>
      <c r="CDW13" s="516"/>
      <c r="CDX13" s="517"/>
      <c r="CDY13" s="517"/>
      <c r="CDZ13" s="517"/>
      <c r="CEA13" s="517"/>
      <c r="CEB13" s="517"/>
      <c r="CEC13" s="516"/>
      <c r="CED13" s="517"/>
      <c r="CEE13" s="517"/>
      <c r="CEF13" s="517"/>
      <c r="CEG13" s="517"/>
      <c r="CEH13" s="517"/>
      <c r="CEI13" s="516"/>
      <c r="CEJ13" s="517"/>
      <c r="CEK13" s="517"/>
      <c r="CEL13" s="517"/>
      <c r="CEM13" s="517"/>
      <c r="CEN13" s="517"/>
      <c r="CEO13" s="516"/>
      <c r="CEP13" s="517"/>
      <c r="CEQ13" s="517"/>
      <c r="CER13" s="517"/>
      <c r="CES13" s="517"/>
      <c r="CET13" s="517"/>
      <c r="CEU13" s="516"/>
      <c r="CEV13" s="517"/>
      <c r="CEW13" s="517"/>
      <c r="CEX13" s="517"/>
      <c r="CEY13" s="517"/>
      <c r="CEZ13" s="517"/>
      <c r="CFA13" s="516"/>
      <c r="CFB13" s="517"/>
      <c r="CFC13" s="517"/>
      <c r="CFD13" s="517"/>
      <c r="CFE13" s="517"/>
      <c r="CFF13" s="517"/>
      <c r="CFG13" s="516"/>
      <c r="CFH13" s="517"/>
      <c r="CFI13" s="517"/>
      <c r="CFJ13" s="517"/>
      <c r="CFK13" s="517"/>
      <c r="CFL13" s="517"/>
      <c r="CFM13" s="516"/>
      <c r="CFN13" s="517"/>
      <c r="CFO13" s="517"/>
      <c r="CFP13" s="517"/>
      <c r="CFQ13" s="517"/>
      <c r="CFR13" s="517"/>
      <c r="CFS13" s="516"/>
      <c r="CFT13" s="517"/>
      <c r="CFU13" s="517"/>
      <c r="CFV13" s="517"/>
      <c r="CFW13" s="517"/>
      <c r="CFX13" s="517"/>
      <c r="CFY13" s="516"/>
      <c r="CFZ13" s="517"/>
      <c r="CGA13" s="517"/>
      <c r="CGB13" s="517"/>
      <c r="CGC13" s="517"/>
      <c r="CGD13" s="517"/>
      <c r="CGE13" s="516"/>
      <c r="CGF13" s="517"/>
      <c r="CGG13" s="517"/>
      <c r="CGH13" s="517"/>
      <c r="CGI13" s="517"/>
      <c r="CGJ13" s="517"/>
      <c r="CGK13" s="516"/>
      <c r="CGL13" s="517"/>
      <c r="CGM13" s="517"/>
      <c r="CGN13" s="517"/>
      <c r="CGO13" s="517"/>
      <c r="CGP13" s="517"/>
      <c r="CGQ13" s="516"/>
      <c r="CGR13" s="517"/>
      <c r="CGS13" s="517"/>
      <c r="CGT13" s="517"/>
      <c r="CGU13" s="517"/>
      <c r="CGV13" s="517"/>
      <c r="CGW13" s="516"/>
      <c r="CGX13" s="517"/>
      <c r="CGY13" s="517"/>
      <c r="CGZ13" s="517"/>
      <c r="CHA13" s="517"/>
      <c r="CHB13" s="517"/>
      <c r="CHC13" s="516"/>
      <c r="CHD13" s="517"/>
      <c r="CHE13" s="517"/>
      <c r="CHF13" s="517"/>
      <c r="CHG13" s="517"/>
      <c r="CHH13" s="517"/>
      <c r="CHI13" s="516"/>
      <c r="CHJ13" s="517"/>
      <c r="CHK13" s="517"/>
      <c r="CHL13" s="517"/>
      <c r="CHM13" s="517"/>
      <c r="CHN13" s="517"/>
      <c r="CHO13" s="516"/>
      <c r="CHP13" s="517"/>
      <c r="CHQ13" s="517"/>
      <c r="CHR13" s="517"/>
      <c r="CHS13" s="517"/>
      <c r="CHT13" s="517"/>
      <c r="CHU13" s="516"/>
      <c r="CHV13" s="517"/>
      <c r="CHW13" s="517"/>
      <c r="CHX13" s="517"/>
      <c r="CHY13" s="517"/>
      <c r="CHZ13" s="517"/>
      <c r="CIA13" s="516"/>
      <c r="CIB13" s="517"/>
      <c r="CIC13" s="517"/>
      <c r="CID13" s="517"/>
      <c r="CIE13" s="517"/>
      <c r="CIF13" s="517"/>
      <c r="CIG13" s="516"/>
      <c r="CIH13" s="517"/>
      <c r="CII13" s="517"/>
      <c r="CIJ13" s="517"/>
      <c r="CIK13" s="517"/>
      <c r="CIL13" s="517"/>
      <c r="CIM13" s="516"/>
      <c r="CIN13" s="517"/>
      <c r="CIO13" s="517"/>
      <c r="CIP13" s="517"/>
      <c r="CIQ13" s="517"/>
      <c r="CIR13" s="517"/>
      <c r="CIS13" s="516"/>
      <c r="CIT13" s="517"/>
      <c r="CIU13" s="517"/>
      <c r="CIV13" s="517"/>
      <c r="CIW13" s="517"/>
      <c r="CIX13" s="517"/>
      <c r="CIY13" s="516"/>
      <c r="CIZ13" s="517"/>
      <c r="CJA13" s="517"/>
      <c r="CJB13" s="517"/>
      <c r="CJC13" s="517"/>
      <c r="CJD13" s="517"/>
      <c r="CJE13" s="516"/>
      <c r="CJF13" s="517"/>
      <c r="CJG13" s="517"/>
      <c r="CJH13" s="517"/>
      <c r="CJI13" s="517"/>
      <c r="CJJ13" s="517"/>
      <c r="CJK13" s="516"/>
      <c r="CJL13" s="517"/>
      <c r="CJM13" s="517"/>
      <c r="CJN13" s="517"/>
      <c r="CJO13" s="517"/>
      <c r="CJP13" s="517"/>
      <c r="CJQ13" s="516"/>
      <c r="CJR13" s="517"/>
      <c r="CJS13" s="517"/>
      <c r="CJT13" s="517"/>
      <c r="CJU13" s="517"/>
      <c r="CJV13" s="517"/>
      <c r="CJW13" s="516"/>
      <c r="CJX13" s="517"/>
      <c r="CJY13" s="517"/>
      <c r="CJZ13" s="517"/>
      <c r="CKA13" s="517"/>
      <c r="CKB13" s="517"/>
      <c r="CKC13" s="516"/>
      <c r="CKD13" s="517"/>
      <c r="CKE13" s="517"/>
      <c r="CKF13" s="517"/>
      <c r="CKG13" s="517"/>
      <c r="CKH13" s="517"/>
      <c r="CKI13" s="516"/>
      <c r="CKJ13" s="517"/>
      <c r="CKK13" s="517"/>
      <c r="CKL13" s="517"/>
      <c r="CKM13" s="517"/>
      <c r="CKN13" s="517"/>
      <c r="CKO13" s="516"/>
      <c r="CKP13" s="517"/>
      <c r="CKQ13" s="517"/>
      <c r="CKR13" s="517"/>
      <c r="CKS13" s="517"/>
      <c r="CKT13" s="517"/>
      <c r="CKU13" s="516"/>
      <c r="CKV13" s="517"/>
      <c r="CKW13" s="517"/>
      <c r="CKX13" s="517"/>
      <c r="CKY13" s="517"/>
      <c r="CKZ13" s="517"/>
      <c r="CLA13" s="516"/>
      <c r="CLB13" s="517"/>
      <c r="CLC13" s="517"/>
      <c r="CLD13" s="517"/>
      <c r="CLE13" s="517"/>
      <c r="CLF13" s="517"/>
      <c r="CLG13" s="516"/>
      <c r="CLH13" s="517"/>
      <c r="CLI13" s="517"/>
      <c r="CLJ13" s="517"/>
      <c r="CLK13" s="517"/>
      <c r="CLL13" s="517"/>
      <c r="CLM13" s="516"/>
      <c r="CLN13" s="517"/>
      <c r="CLO13" s="517"/>
      <c r="CLP13" s="517"/>
      <c r="CLQ13" s="517"/>
      <c r="CLR13" s="517"/>
      <c r="CLS13" s="516"/>
      <c r="CLT13" s="517"/>
      <c r="CLU13" s="517"/>
      <c r="CLV13" s="517"/>
      <c r="CLW13" s="517"/>
      <c r="CLX13" s="517"/>
      <c r="CLY13" s="516"/>
      <c r="CLZ13" s="517"/>
      <c r="CMA13" s="517"/>
      <c r="CMB13" s="517"/>
      <c r="CMC13" s="517"/>
      <c r="CMD13" s="517"/>
      <c r="CME13" s="516"/>
      <c r="CMF13" s="517"/>
      <c r="CMG13" s="517"/>
      <c r="CMH13" s="517"/>
      <c r="CMI13" s="517"/>
      <c r="CMJ13" s="517"/>
      <c r="CMK13" s="516"/>
      <c r="CML13" s="517"/>
      <c r="CMM13" s="517"/>
      <c r="CMN13" s="517"/>
      <c r="CMO13" s="517"/>
      <c r="CMP13" s="517"/>
      <c r="CMQ13" s="516"/>
      <c r="CMR13" s="517"/>
      <c r="CMS13" s="517"/>
      <c r="CMT13" s="517"/>
      <c r="CMU13" s="517"/>
      <c r="CMV13" s="517"/>
      <c r="CMW13" s="516"/>
      <c r="CMX13" s="517"/>
      <c r="CMY13" s="517"/>
      <c r="CMZ13" s="517"/>
      <c r="CNA13" s="517"/>
      <c r="CNB13" s="517"/>
      <c r="CNC13" s="516"/>
      <c r="CND13" s="517"/>
      <c r="CNE13" s="517"/>
      <c r="CNF13" s="517"/>
      <c r="CNG13" s="517"/>
      <c r="CNH13" s="517"/>
      <c r="CNI13" s="516"/>
      <c r="CNJ13" s="517"/>
      <c r="CNK13" s="517"/>
      <c r="CNL13" s="517"/>
      <c r="CNM13" s="517"/>
      <c r="CNN13" s="517"/>
      <c r="CNO13" s="516"/>
      <c r="CNP13" s="517"/>
      <c r="CNQ13" s="517"/>
      <c r="CNR13" s="517"/>
      <c r="CNS13" s="517"/>
      <c r="CNT13" s="517"/>
      <c r="CNU13" s="516"/>
      <c r="CNV13" s="517"/>
      <c r="CNW13" s="517"/>
      <c r="CNX13" s="517"/>
      <c r="CNY13" s="517"/>
      <c r="CNZ13" s="517"/>
      <c r="COA13" s="516"/>
      <c r="COB13" s="517"/>
      <c r="COC13" s="517"/>
      <c r="COD13" s="517"/>
      <c r="COE13" s="517"/>
      <c r="COF13" s="517"/>
      <c r="COG13" s="516"/>
      <c r="COH13" s="517"/>
      <c r="COI13" s="517"/>
      <c r="COJ13" s="517"/>
      <c r="COK13" s="517"/>
      <c r="COL13" s="517"/>
      <c r="COM13" s="516"/>
      <c r="CON13" s="517"/>
      <c r="COO13" s="517"/>
      <c r="COP13" s="517"/>
      <c r="COQ13" s="517"/>
      <c r="COR13" s="517"/>
      <c r="COS13" s="516"/>
      <c r="COT13" s="517"/>
      <c r="COU13" s="517"/>
      <c r="COV13" s="517"/>
      <c r="COW13" s="517"/>
      <c r="COX13" s="517"/>
      <c r="COY13" s="516"/>
      <c r="COZ13" s="517"/>
      <c r="CPA13" s="517"/>
      <c r="CPB13" s="517"/>
      <c r="CPC13" s="517"/>
      <c r="CPD13" s="517"/>
      <c r="CPE13" s="516"/>
      <c r="CPF13" s="517"/>
      <c r="CPG13" s="517"/>
      <c r="CPH13" s="517"/>
      <c r="CPI13" s="517"/>
      <c r="CPJ13" s="517"/>
      <c r="CPK13" s="516"/>
      <c r="CPL13" s="517"/>
      <c r="CPM13" s="517"/>
      <c r="CPN13" s="517"/>
      <c r="CPO13" s="517"/>
      <c r="CPP13" s="517"/>
      <c r="CPQ13" s="516"/>
      <c r="CPR13" s="517"/>
      <c r="CPS13" s="517"/>
      <c r="CPT13" s="517"/>
      <c r="CPU13" s="517"/>
      <c r="CPV13" s="517"/>
      <c r="CPW13" s="516"/>
      <c r="CPX13" s="517"/>
      <c r="CPY13" s="517"/>
      <c r="CPZ13" s="517"/>
      <c r="CQA13" s="517"/>
      <c r="CQB13" s="517"/>
      <c r="CQC13" s="516"/>
      <c r="CQD13" s="517"/>
      <c r="CQE13" s="517"/>
      <c r="CQF13" s="517"/>
      <c r="CQG13" s="517"/>
      <c r="CQH13" s="517"/>
      <c r="CQI13" s="516"/>
      <c r="CQJ13" s="517"/>
      <c r="CQK13" s="517"/>
      <c r="CQL13" s="517"/>
      <c r="CQM13" s="517"/>
      <c r="CQN13" s="517"/>
      <c r="CQO13" s="516"/>
      <c r="CQP13" s="517"/>
      <c r="CQQ13" s="517"/>
      <c r="CQR13" s="517"/>
      <c r="CQS13" s="517"/>
      <c r="CQT13" s="517"/>
      <c r="CQU13" s="516"/>
      <c r="CQV13" s="517"/>
      <c r="CQW13" s="517"/>
      <c r="CQX13" s="517"/>
      <c r="CQY13" s="517"/>
      <c r="CQZ13" s="517"/>
      <c r="CRA13" s="516"/>
      <c r="CRB13" s="517"/>
      <c r="CRC13" s="517"/>
      <c r="CRD13" s="517"/>
      <c r="CRE13" s="517"/>
      <c r="CRF13" s="517"/>
      <c r="CRG13" s="516"/>
      <c r="CRH13" s="517"/>
      <c r="CRI13" s="517"/>
      <c r="CRJ13" s="517"/>
      <c r="CRK13" s="517"/>
      <c r="CRL13" s="517"/>
      <c r="CRM13" s="516"/>
      <c r="CRN13" s="517"/>
      <c r="CRO13" s="517"/>
      <c r="CRP13" s="517"/>
      <c r="CRQ13" s="517"/>
      <c r="CRR13" s="517"/>
      <c r="CRS13" s="516"/>
      <c r="CRT13" s="517"/>
      <c r="CRU13" s="517"/>
      <c r="CRV13" s="517"/>
      <c r="CRW13" s="517"/>
      <c r="CRX13" s="517"/>
      <c r="CRY13" s="516"/>
      <c r="CRZ13" s="517"/>
      <c r="CSA13" s="517"/>
      <c r="CSB13" s="517"/>
      <c r="CSC13" s="517"/>
      <c r="CSD13" s="517"/>
      <c r="CSE13" s="516"/>
      <c r="CSF13" s="517"/>
      <c r="CSG13" s="517"/>
      <c r="CSH13" s="517"/>
      <c r="CSI13" s="517"/>
      <c r="CSJ13" s="517"/>
      <c r="CSK13" s="516"/>
      <c r="CSL13" s="517"/>
      <c r="CSM13" s="517"/>
      <c r="CSN13" s="517"/>
      <c r="CSO13" s="517"/>
      <c r="CSP13" s="517"/>
      <c r="CSQ13" s="516"/>
      <c r="CSR13" s="517"/>
      <c r="CSS13" s="517"/>
      <c r="CST13" s="517"/>
      <c r="CSU13" s="517"/>
      <c r="CSV13" s="517"/>
      <c r="CSW13" s="516"/>
      <c r="CSX13" s="517"/>
      <c r="CSY13" s="517"/>
      <c r="CSZ13" s="517"/>
      <c r="CTA13" s="517"/>
      <c r="CTB13" s="517"/>
      <c r="CTC13" s="516"/>
      <c r="CTD13" s="517"/>
      <c r="CTE13" s="517"/>
      <c r="CTF13" s="517"/>
      <c r="CTG13" s="517"/>
      <c r="CTH13" s="517"/>
      <c r="CTI13" s="516"/>
      <c r="CTJ13" s="517"/>
      <c r="CTK13" s="517"/>
      <c r="CTL13" s="517"/>
      <c r="CTM13" s="517"/>
      <c r="CTN13" s="517"/>
      <c r="CTO13" s="516"/>
      <c r="CTP13" s="517"/>
      <c r="CTQ13" s="517"/>
      <c r="CTR13" s="517"/>
      <c r="CTS13" s="517"/>
      <c r="CTT13" s="517"/>
      <c r="CTU13" s="516"/>
      <c r="CTV13" s="517"/>
      <c r="CTW13" s="517"/>
      <c r="CTX13" s="517"/>
      <c r="CTY13" s="517"/>
      <c r="CTZ13" s="517"/>
      <c r="CUA13" s="516"/>
      <c r="CUB13" s="517"/>
      <c r="CUC13" s="517"/>
      <c r="CUD13" s="517"/>
      <c r="CUE13" s="517"/>
      <c r="CUF13" s="517"/>
      <c r="CUG13" s="516"/>
      <c r="CUH13" s="517"/>
      <c r="CUI13" s="517"/>
      <c r="CUJ13" s="517"/>
      <c r="CUK13" s="517"/>
      <c r="CUL13" s="517"/>
      <c r="CUM13" s="516"/>
      <c r="CUN13" s="517"/>
      <c r="CUO13" s="517"/>
      <c r="CUP13" s="517"/>
      <c r="CUQ13" s="517"/>
      <c r="CUR13" s="517"/>
      <c r="CUS13" s="516"/>
      <c r="CUT13" s="517"/>
      <c r="CUU13" s="517"/>
      <c r="CUV13" s="517"/>
      <c r="CUW13" s="517"/>
      <c r="CUX13" s="517"/>
      <c r="CUY13" s="516"/>
      <c r="CUZ13" s="517"/>
      <c r="CVA13" s="517"/>
      <c r="CVB13" s="517"/>
      <c r="CVC13" s="517"/>
      <c r="CVD13" s="517"/>
      <c r="CVE13" s="516"/>
      <c r="CVF13" s="517"/>
      <c r="CVG13" s="517"/>
      <c r="CVH13" s="517"/>
      <c r="CVI13" s="517"/>
      <c r="CVJ13" s="517"/>
      <c r="CVK13" s="516"/>
      <c r="CVL13" s="517"/>
      <c r="CVM13" s="517"/>
      <c r="CVN13" s="517"/>
      <c r="CVO13" s="517"/>
      <c r="CVP13" s="517"/>
      <c r="CVQ13" s="516"/>
      <c r="CVR13" s="517"/>
      <c r="CVS13" s="517"/>
      <c r="CVT13" s="517"/>
      <c r="CVU13" s="517"/>
      <c r="CVV13" s="517"/>
      <c r="CVW13" s="516"/>
      <c r="CVX13" s="517"/>
      <c r="CVY13" s="517"/>
      <c r="CVZ13" s="517"/>
      <c r="CWA13" s="517"/>
      <c r="CWB13" s="517"/>
      <c r="CWC13" s="516"/>
      <c r="CWD13" s="517"/>
      <c r="CWE13" s="517"/>
      <c r="CWF13" s="517"/>
      <c r="CWG13" s="517"/>
      <c r="CWH13" s="517"/>
      <c r="CWI13" s="516"/>
      <c r="CWJ13" s="517"/>
      <c r="CWK13" s="517"/>
      <c r="CWL13" s="517"/>
      <c r="CWM13" s="517"/>
      <c r="CWN13" s="517"/>
      <c r="CWO13" s="516"/>
      <c r="CWP13" s="517"/>
      <c r="CWQ13" s="517"/>
      <c r="CWR13" s="517"/>
      <c r="CWS13" s="517"/>
      <c r="CWT13" s="517"/>
      <c r="CWU13" s="516"/>
      <c r="CWV13" s="517"/>
      <c r="CWW13" s="517"/>
      <c r="CWX13" s="517"/>
      <c r="CWY13" s="517"/>
      <c r="CWZ13" s="517"/>
      <c r="CXA13" s="516"/>
      <c r="CXB13" s="517"/>
      <c r="CXC13" s="517"/>
      <c r="CXD13" s="517"/>
      <c r="CXE13" s="517"/>
      <c r="CXF13" s="517"/>
      <c r="CXG13" s="516"/>
      <c r="CXH13" s="517"/>
      <c r="CXI13" s="517"/>
      <c r="CXJ13" s="517"/>
      <c r="CXK13" s="517"/>
      <c r="CXL13" s="517"/>
      <c r="CXM13" s="516"/>
      <c r="CXN13" s="517"/>
      <c r="CXO13" s="517"/>
      <c r="CXP13" s="517"/>
      <c r="CXQ13" s="517"/>
      <c r="CXR13" s="517"/>
      <c r="CXS13" s="516"/>
      <c r="CXT13" s="517"/>
      <c r="CXU13" s="517"/>
      <c r="CXV13" s="517"/>
      <c r="CXW13" s="517"/>
      <c r="CXX13" s="517"/>
      <c r="CXY13" s="516"/>
      <c r="CXZ13" s="517"/>
      <c r="CYA13" s="517"/>
      <c r="CYB13" s="517"/>
      <c r="CYC13" s="517"/>
      <c r="CYD13" s="517"/>
      <c r="CYE13" s="516"/>
      <c r="CYF13" s="517"/>
      <c r="CYG13" s="517"/>
      <c r="CYH13" s="517"/>
      <c r="CYI13" s="517"/>
      <c r="CYJ13" s="517"/>
      <c r="CYK13" s="516"/>
      <c r="CYL13" s="517"/>
      <c r="CYM13" s="517"/>
      <c r="CYN13" s="517"/>
      <c r="CYO13" s="517"/>
      <c r="CYP13" s="517"/>
      <c r="CYQ13" s="516"/>
      <c r="CYR13" s="517"/>
      <c r="CYS13" s="517"/>
      <c r="CYT13" s="517"/>
      <c r="CYU13" s="517"/>
      <c r="CYV13" s="517"/>
      <c r="CYW13" s="516"/>
      <c r="CYX13" s="517"/>
      <c r="CYY13" s="517"/>
      <c r="CYZ13" s="517"/>
      <c r="CZA13" s="517"/>
      <c r="CZB13" s="517"/>
      <c r="CZC13" s="516"/>
      <c r="CZD13" s="517"/>
      <c r="CZE13" s="517"/>
      <c r="CZF13" s="517"/>
      <c r="CZG13" s="517"/>
      <c r="CZH13" s="517"/>
      <c r="CZI13" s="516"/>
      <c r="CZJ13" s="517"/>
      <c r="CZK13" s="517"/>
      <c r="CZL13" s="517"/>
      <c r="CZM13" s="517"/>
      <c r="CZN13" s="517"/>
      <c r="CZO13" s="516"/>
      <c r="CZP13" s="517"/>
      <c r="CZQ13" s="517"/>
      <c r="CZR13" s="517"/>
      <c r="CZS13" s="517"/>
      <c r="CZT13" s="517"/>
      <c r="CZU13" s="516"/>
      <c r="CZV13" s="517"/>
      <c r="CZW13" s="517"/>
      <c r="CZX13" s="517"/>
      <c r="CZY13" s="517"/>
      <c r="CZZ13" s="517"/>
      <c r="DAA13" s="516"/>
      <c r="DAB13" s="517"/>
      <c r="DAC13" s="517"/>
      <c r="DAD13" s="517"/>
      <c r="DAE13" s="517"/>
      <c r="DAF13" s="517"/>
      <c r="DAG13" s="516"/>
      <c r="DAH13" s="517"/>
      <c r="DAI13" s="517"/>
      <c r="DAJ13" s="517"/>
      <c r="DAK13" s="517"/>
      <c r="DAL13" s="517"/>
      <c r="DAM13" s="516"/>
      <c r="DAN13" s="517"/>
      <c r="DAO13" s="517"/>
      <c r="DAP13" s="517"/>
      <c r="DAQ13" s="517"/>
      <c r="DAR13" s="517"/>
      <c r="DAS13" s="516"/>
      <c r="DAT13" s="517"/>
      <c r="DAU13" s="517"/>
      <c r="DAV13" s="517"/>
      <c r="DAW13" s="517"/>
      <c r="DAX13" s="517"/>
      <c r="DAY13" s="516"/>
      <c r="DAZ13" s="517"/>
      <c r="DBA13" s="517"/>
      <c r="DBB13" s="517"/>
      <c r="DBC13" s="517"/>
      <c r="DBD13" s="517"/>
      <c r="DBE13" s="516"/>
      <c r="DBF13" s="517"/>
      <c r="DBG13" s="517"/>
      <c r="DBH13" s="517"/>
      <c r="DBI13" s="517"/>
      <c r="DBJ13" s="517"/>
      <c r="DBK13" s="516"/>
      <c r="DBL13" s="517"/>
      <c r="DBM13" s="517"/>
      <c r="DBN13" s="517"/>
      <c r="DBO13" s="517"/>
      <c r="DBP13" s="517"/>
      <c r="DBQ13" s="516"/>
      <c r="DBR13" s="517"/>
      <c r="DBS13" s="517"/>
      <c r="DBT13" s="517"/>
      <c r="DBU13" s="517"/>
      <c r="DBV13" s="517"/>
      <c r="DBW13" s="516"/>
      <c r="DBX13" s="517"/>
      <c r="DBY13" s="517"/>
      <c r="DBZ13" s="517"/>
      <c r="DCA13" s="517"/>
      <c r="DCB13" s="517"/>
      <c r="DCC13" s="516"/>
      <c r="DCD13" s="517"/>
      <c r="DCE13" s="517"/>
      <c r="DCF13" s="517"/>
      <c r="DCG13" s="517"/>
      <c r="DCH13" s="517"/>
      <c r="DCI13" s="516"/>
      <c r="DCJ13" s="517"/>
      <c r="DCK13" s="517"/>
      <c r="DCL13" s="517"/>
      <c r="DCM13" s="517"/>
      <c r="DCN13" s="517"/>
      <c r="DCO13" s="516"/>
      <c r="DCP13" s="517"/>
      <c r="DCQ13" s="517"/>
      <c r="DCR13" s="517"/>
      <c r="DCS13" s="517"/>
      <c r="DCT13" s="517"/>
      <c r="DCU13" s="516"/>
      <c r="DCV13" s="517"/>
      <c r="DCW13" s="517"/>
      <c r="DCX13" s="517"/>
      <c r="DCY13" s="517"/>
      <c r="DCZ13" s="517"/>
      <c r="DDA13" s="516"/>
      <c r="DDB13" s="517"/>
      <c r="DDC13" s="517"/>
      <c r="DDD13" s="517"/>
      <c r="DDE13" s="517"/>
      <c r="DDF13" s="517"/>
      <c r="DDG13" s="516"/>
      <c r="DDH13" s="517"/>
      <c r="DDI13" s="517"/>
      <c r="DDJ13" s="517"/>
      <c r="DDK13" s="517"/>
      <c r="DDL13" s="517"/>
      <c r="DDM13" s="516"/>
      <c r="DDN13" s="517"/>
      <c r="DDO13" s="517"/>
      <c r="DDP13" s="517"/>
      <c r="DDQ13" s="517"/>
      <c r="DDR13" s="517"/>
      <c r="DDS13" s="516"/>
      <c r="DDT13" s="517"/>
      <c r="DDU13" s="517"/>
      <c r="DDV13" s="517"/>
      <c r="DDW13" s="517"/>
      <c r="DDX13" s="517"/>
      <c r="DDY13" s="516"/>
      <c r="DDZ13" s="517"/>
      <c r="DEA13" s="517"/>
      <c r="DEB13" s="517"/>
      <c r="DEC13" s="517"/>
      <c r="DED13" s="517"/>
      <c r="DEE13" s="516"/>
      <c r="DEF13" s="517"/>
      <c r="DEG13" s="517"/>
      <c r="DEH13" s="517"/>
      <c r="DEI13" s="517"/>
      <c r="DEJ13" s="517"/>
      <c r="DEK13" s="516"/>
      <c r="DEL13" s="517"/>
      <c r="DEM13" s="517"/>
      <c r="DEN13" s="517"/>
      <c r="DEO13" s="517"/>
      <c r="DEP13" s="517"/>
      <c r="DEQ13" s="516"/>
      <c r="DER13" s="517"/>
      <c r="DES13" s="517"/>
      <c r="DET13" s="517"/>
      <c r="DEU13" s="517"/>
      <c r="DEV13" s="517"/>
      <c r="DEW13" s="516"/>
      <c r="DEX13" s="517"/>
      <c r="DEY13" s="517"/>
      <c r="DEZ13" s="517"/>
      <c r="DFA13" s="517"/>
      <c r="DFB13" s="517"/>
      <c r="DFC13" s="516"/>
      <c r="DFD13" s="517"/>
      <c r="DFE13" s="517"/>
      <c r="DFF13" s="517"/>
      <c r="DFG13" s="517"/>
      <c r="DFH13" s="517"/>
      <c r="DFI13" s="516"/>
      <c r="DFJ13" s="517"/>
      <c r="DFK13" s="517"/>
      <c r="DFL13" s="517"/>
      <c r="DFM13" s="517"/>
      <c r="DFN13" s="517"/>
      <c r="DFO13" s="516"/>
      <c r="DFP13" s="517"/>
      <c r="DFQ13" s="517"/>
      <c r="DFR13" s="517"/>
      <c r="DFS13" s="517"/>
      <c r="DFT13" s="517"/>
      <c r="DFU13" s="516"/>
      <c r="DFV13" s="517"/>
      <c r="DFW13" s="517"/>
      <c r="DFX13" s="517"/>
      <c r="DFY13" s="517"/>
      <c r="DFZ13" s="517"/>
      <c r="DGA13" s="516"/>
      <c r="DGB13" s="517"/>
      <c r="DGC13" s="517"/>
      <c r="DGD13" s="517"/>
      <c r="DGE13" s="517"/>
      <c r="DGF13" s="517"/>
      <c r="DGG13" s="516"/>
      <c r="DGH13" s="517"/>
      <c r="DGI13" s="517"/>
      <c r="DGJ13" s="517"/>
      <c r="DGK13" s="517"/>
      <c r="DGL13" s="517"/>
      <c r="DGM13" s="516"/>
      <c r="DGN13" s="517"/>
      <c r="DGO13" s="517"/>
      <c r="DGP13" s="517"/>
      <c r="DGQ13" s="517"/>
      <c r="DGR13" s="517"/>
      <c r="DGS13" s="516"/>
      <c r="DGT13" s="517"/>
      <c r="DGU13" s="517"/>
      <c r="DGV13" s="517"/>
      <c r="DGW13" s="517"/>
      <c r="DGX13" s="517"/>
      <c r="DGY13" s="516"/>
      <c r="DGZ13" s="517"/>
      <c r="DHA13" s="517"/>
      <c r="DHB13" s="517"/>
      <c r="DHC13" s="517"/>
      <c r="DHD13" s="517"/>
      <c r="DHE13" s="516"/>
      <c r="DHF13" s="517"/>
      <c r="DHG13" s="517"/>
      <c r="DHH13" s="517"/>
      <c r="DHI13" s="517"/>
      <c r="DHJ13" s="517"/>
      <c r="DHK13" s="516"/>
      <c r="DHL13" s="517"/>
      <c r="DHM13" s="517"/>
      <c r="DHN13" s="517"/>
      <c r="DHO13" s="517"/>
      <c r="DHP13" s="517"/>
      <c r="DHQ13" s="516"/>
      <c r="DHR13" s="517"/>
      <c r="DHS13" s="517"/>
      <c r="DHT13" s="517"/>
      <c r="DHU13" s="517"/>
      <c r="DHV13" s="517"/>
      <c r="DHW13" s="516"/>
      <c r="DHX13" s="517"/>
      <c r="DHY13" s="517"/>
      <c r="DHZ13" s="517"/>
      <c r="DIA13" s="517"/>
      <c r="DIB13" s="517"/>
      <c r="DIC13" s="516"/>
      <c r="DID13" s="517"/>
      <c r="DIE13" s="517"/>
      <c r="DIF13" s="517"/>
      <c r="DIG13" s="517"/>
      <c r="DIH13" s="517"/>
      <c r="DII13" s="516"/>
      <c r="DIJ13" s="517"/>
      <c r="DIK13" s="517"/>
      <c r="DIL13" s="517"/>
      <c r="DIM13" s="517"/>
      <c r="DIN13" s="517"/>
      <c r="DIO13" s="516"/>
      <c r="DIP13" s="517"/>
      <c r="DIQ13" s="517"/>
      <c r="DIR13" s="517"/>
      <c r="DIS13" s="517"/>
      <c r="DIT13" s="517"/>
      <c r="DIU13" s="516"/>
      <c r="DIV13" s="517"/>
      <c r="DIW13" s="517"/>
      <c r="DIX13" s="517"/>
      <c r="DIY13" s="517"/>
      <c r="DIZ13" s="517"/>
      <c r="DJA13" s="516"/>
      <c r="DJB13" s="517"/>
      <c r="DJC13" s="517"/>
      <c r="DJD13" s="517"/>
      <c r="DJE13" s="517"/>
      <c r="DJF13" s="517"/>
      <c r="DJG13" s="516"/>
      <c r="DJH13" s="517"/>
      <c r="DJI13" s="517"/>
      <c r="DJJ13" s="517"/>
      <c r="DJK13" s="517"/>
      <c r="DJL13" s="517"/>
      <c r="DJM13" s="516"/>
      <c r="DJN13" s="517"/>
      <c r="DJO13" s="517"/>
      <c r="DJP13" s="517"/>
      <c r="DJQ13" s="517"/>
      <c r="DJR13" s="517"/>
      <c r="DJS13" s="516"/>
      <c r="DJT13" s="517"/>
      <c r="DJU13" s="517"/>
      <c r="DJV13" s="517"/>
      <c r="DJW13" s="517"/>
      <c r="DJX13" s="517"/>
      <c r="DJY13" s="516"/>
      <c r="DJZ13" s="517"/>
      <c r="DKA13" s="517"/>
      <c r="DKB13" s="517"/>
      <c r="DKC13" s="517"/>
      <c r="DKD13" s="517"/>
      <c r="DKE13" s="516"/>
      <c r="DKF13" s="517"/>
      <c r="DKG13" s="517"/>
      <c r="DKH13" s="517"/>
      <c r="DKI13" s="517"/>
      <c r="DKJ13" s="517"/>
      <c r="DKK13" s="516"/>
      <c r="DKL13" s="517"/>
      <c r="DKM13" s="517"/>
      <c r="DKN13" s="517"/>
      <c r="DKO13" s="517"/>
      <c r="DKP13" s="517"/>
      <c r="DKQ13" s="516"/>
      <c r="DKR13" s="517"/>
      <c r="DKS13" s="517"/>
      <c r="DKT13" s="517"/>
      <c r="DKU13" s="517"/>
      <c r="DKV13" s="517"/>
      <c r="DKW13" s="516"/>
      <c r="DKX13" s="517"/>
      <c r="DKY13" s="517"/>
      <c r="DKZ13" s="517"/>
      <c r="DLA13" s="517"/>
      <c r="DLB13" s="517"/>
      <c r="DLC13" s="516"/>
      <c r="DLD13" s="517"/>
      <c r="DLE13" s="517"/>
      <c r="DLF13" s="517"/>
      <c r="DLG13" s="517"/>
      <c r="DLH13" s="517"/>
      <c r="DLI13" s="516"/>
      <c r="DLJ13" s="517"/>
      <c r="DLK13" s="517"/>
      <c r="DLL13" s="517"/>
      <c r="DLM13" s="517"/>
      <c r="DLN13" s="517"/>
      <c r="DLO13" s="516"/>
      <c r="DLP13" s="517"/>
      <c r="DLQ13" s="517"/>
      <c r="DLR13" s="517"/>
      <c r="DLS13" s="517"/>
      <c r="DLT13" s="517"/>
      <c r="DLU13" s="516"/>
      <c r="DLV13" s="517"/>
      <c r="DLW13" s="517"/>
      <c r="DLX13" s="517"/>
      <c r="DLY13" s="517"/>
      <c r="DLZ13" s="517"/>
      <c r="DMA13" s="516"/>
      <c r="DMB13" s="517"/>
      <c r="DMC13" s="517"/>
      <c r="DMD13" s="517"/>
      <c r="DME13" s="517"/>
      <c r="DMF13" s="517"/>
      <c r="DMG13" s="516"/>
      <c r="DMH13" s="517"/>
      <c r="DMI13" s="517"/>
      <c r="DMJ13" s="517"/>
      <c r="DMK13" s="517"/>
      <c r="DML13" s="517"/>
      <c r="DMM13" s="516"/>
      <c r="DMN13" s="517"/>
      <c r="DMO13" s="517"/>
      <c r="DMP13" s="517"/>
      <c r="DMQ13" s="517"/>
      <c r="DMR13" s="517"/>
      <c r="DMS13" s="516"/>
      <c r="DMT13" s="517"/>
      <c r="DMU13" s="517"/>
      <c r="DMV13" s="517"/>
      <c r="DMW13" s="517"/>
      <c r="DMX13" s="517"/>
      <c r="DMY13" s="516"/>
      <c r="DMZ13" s="517"/>
      <c r="DNA13" s="517"/>
      <c r="DNB13" s="517"/>
      <c r="DNC13" s="517"/>
      <c r="DND13" s="517"/>
      <c r="DNE13" s="516"/>
      <c r="DNF13" s="517"/>
      <c r="DNG13" s="517"/>
      <c r="DNH13" s="517"/>
      <c r="DNI13" s="517"/>
      <c r="DNJ13" s="517"/>
      <c r="DNK13" s="516"/>
      <c r="DNL13" s="517"/>
      <c r="DNM13" s="517"/>
      <c r="DNN13" s="517"/>
      <c r="DNO13" s="517"/>
      <c r="DNP13" s="517"/>
      <c r="DNQ13" s="516"/>
      <c r="DNR13" s="517"/>
      <c r="DNS13" s="517"/>
      <c r="DNT13" s="517"/>
      <c r="DNU13" s="517"/>
      <c r="DNV13" s="517"/>
      <c r="DNW13" s="516"/>
      <c r="DNX13" s="517"/>
      <c r="DNY13" s="517"/>
      <c r="DNZ13" s="517"/>
      <c r="DOA13" s="517"/>
      <c r="DOB13" s="517"/>
      <c r="DOC13" s="516"/>
      <c r="DOD13" s="517"/>
      <c r="DOE13" s="517"/>
      <c r="DOF13" s="517"/>
      <c r="DOG13" s="517"/>
      <c r="DOH13" s="517"/>
      <c r="DOI13" s="516"/>
      <c r="DOJ13" s="517"/>
      <c r="DOK13" s="517"/>
      <c r="DOL13" s="517"/>
      <c r="DOM13" s="517"/>
      <c r="DON13" s="517"/>
      <c r="DOO13" s="516"/>
      <c r="DOP13" s="517"/>
      <c r="DOQ13" s="517"/>
      <c r="DOR13" s="517"/>
      <c r="DOS13" s="517"/>
      <c r="DOT13" s="517"/>
      <c r="DOU13" s="516"/>
      <c r="DOV13" s="517"/>
      <c r="DOW13" s="517"/>
      <c r="DOX13" s="517"/>
      <c r="DOY13" s="517"/>
      <c r="DOZ13" s="517"/>
      <c r="DPA13" s="516"/>
      <c r="DPB13" s="517"/>
      <c r="DPC13" s="517"/>
      <c r="DPD13" s="517"/>
      <c r="DPE13" s="517"/>
      <c r="DPF13" s="517"/>
      <c r="DPG13" s="516"/>
      <c r="DPH13" s="517"/>
      <c r="DPI13" s="517"/>
      <c r="DPJ13" s="517"/>
      <c r="DPK13" s="517"/>
      <c r="DPL13" s="517"/>
      <c r="DPM13" s="516"/>
      <c r="DPN13" s="517"/>
      <c r="DPO13" s="517"/>
      <c r="DPP13" s="517"/>
      <c r="DPQ13" s="517"/>
      <c r="DPR13" s="517"/>
      <c r="DPS13" s="516"/>
      <c r="DPT13" s="517"/>
      <c r="DPU13" s="517"/>
      <c r="DPV13" s="517"/>
      <c r="DPW13" s="517"/>
      <c r="DPX13" s="517"/>
      <c r="DPY13" s="516"/>
      <c r="DPZ13" s="517"/>
      <c r="DQA13" s="517"/>
      <c r="DQB13" s="517"/>
      <c r="DQC13" s="517"/>
      <c r="DQD13" s="517"/>
      <c r="DQE13" s="516"/>
      <c r="DQF13" s="517"/>
      <c r="DQG13" s="517"/>
      <c r="DQH13" s="517"/>
      <c r="DQI13" s="517"/>
      <c r="DQJ13" s="517"/>
      <c r="DQK13" s="516"/>
      <c r="DQL13" s="517"/>
      <c r="DQM13" s="517"/>
      <c r="DQN13" s="517"/>
      <c r="DQO13" s="517"/>
      <c r="DQP13" s="517"/>
      <c r="DQQ13" s="516"/>
      <c r="DQR13" s="517"/>
      <c r="DQS13" s="517"/>
      <c r="DQT13" s="517"/>
      <c r="DQU13" s="517"/>
      <c r="DQV13" s="517"/>
      <c r="DQW13" s="516"/>
      <c r="DQX13" s="517"/>
      <c r="DQY13" s="517"/>
      <c r="DQZ13" s="517"/>
      <c r="DRA13" s="517"/>
      <c r="DRB13" s="517"/>
      <c r="DRC13" s="516"/>
      <c r="DRD13" s="517"/>
      <c r="DRE13" s="517"/>
      <c r="DRF13" s="517"/>
      <c r="DRG13" s="517"/>
      <c r="DRH13" s="517"/>
      <c r="DRI13" s="516"/>
      <c r="DRJ13" s="517"/>
      <c r="DRK13" s="517"/>
      <c r="DRL13" s="517"/>
      <c r="DRM13" s="517"/>
      <c r="DRN13" s="517"/>
      <c r="DRO13" s="516"/>
      <c r="DRP13" s="517"/>
      <c r="DRQ13" s="517"/>
      <c r="DRR13" s="517"/>
      <c r="DRS13" s="517"/>
      <c r="DRT13" s="517"/>
      <c r="DRU13" s="516"/>
      <c r="DRV13" s="517"/>
      <c r="DRW13" s="517"/>
      <c r="DRX13" s="517"/>
      <c r="DRY13" s="517"/>
      <c r="DRZ13" s="517"/>
      <c r="DSA13" s="516"/>
      <c r="DSB13" s="517"/>
      <c r="DSC13" s="517"/>
      <c r="DSD13" s="517"/>
      <c r="DSE13" s="517"/>
      <c r="DSF13" s="517"/>
      <c r="DSG13" s="516"/>
      <c r="DSH13" s="517"/>
      <c r="DSI13" s="517"/>
      <c r="DSJ13" s="517"/>
      <c r="DSK13" s="517"/>
      <c r="DSL13" s="517"/>
      <c r="DSM13" s="516"/>
      <c r="DSN13" s="517"/>
      <c r="DSO13" s="517"/>
      <c r="DSP13" s="517"/>
      <c r="DSQ13" s="517"/>
      <c r="DSR13" s="517"/>
      <c r="DSS13" s="516"/>
      <c r="DST13" s="517"/>
      <c r="DSU13" s="517"/>
      <c r="DSV13" s="517"/>
      <c r="DSW13" s="517"/>
      <c r="DSX13" s="517"/>
      <c r="DSY13" s="516"/>
      <c r="DSZ13" s="517"/>
      <c r="DTA13" s="517"/>
      <c r="DTB13" s="517"/>
      <c r="DTC13" s="517"/>
      <c r="DTD13" s="517"/>
      <c r="DTE13" s="516"/>
      <c r="DTF13" s="517"/>
      <c r="DTG13" s="517"/>
      <c r="DTH13" s="517"/>
      <c r="DTI13" s="517"/>
      <c r="DTJ13" s="517"/>
      <c r="DTK13" s="516"/>
      <c r="DTL13" s="517"/>
      <c r="DTM13" s="517"/>
      <c r="DTN13" s="517"/>
      <c r="DTO13" s="517"/>
      <c r="DTP13" s="517"/>
      <c r="DTQ13" s="516"/>
      <c r="DTR13" s="517"/>
      <c r="DTS13" s="517"/>
      <c r="DTT13" s="517"/>
      <c r="DTU13" s="517"/>
      <c r="DTV13" s="517"/>
      <c r="DTW13" s="516"/>
      <c r="DTX13" s="517"/>
      <c r="DTY13" s="517"/>
      <c r="DTZ13" s="517"/>
      <c r="DUA13" s="517"/>
      <c r="DUB13" s="517"/>
      <c r="DUC13" s="516"/>
      <c r="DUD13" s="517"/>
      <c r="DUE13" s="517"/>
      <c r="DUF13" s="517"/>
      <c r="DUG13" s="517"/>
      <c r="DUH13" s="517"/>
      <c r="DUI13" s="516"/>
      <c r="DUJ13" s="517"/>
      <c r="DUK13" s="517"/>
      <c r="DUL13" s="517"/>
      <c r="DUM13" s="517"/>
      <c r="DUN13" s="517"/>
      <c r="DUO13" s="516"/>
      <c r="DUP13" s="517"/>
      <c r="DUQ13" s="517"/>
      <c r="DUR13" s="517"/>
      <c r="DUS13" s="517"/>
      <c r="DUT13" s="517"/>
      <c r="DUU13" s="516"/>
      <c r="DUV13" s="517"/>
      <c r="DUW13" s="517"/>
      <c r="DUX13" s="517"/>
      <c r="DUY13" s="517"/>
      <c r="DUZ13" s="517"/>
      <c r="DVA13" s="516"/>
      <c r="DVB13" s="517"/>
      <c r="DVC13" s="517"/>
      <c r="DVD13" s="517"/>
      <c r="DVE13" s="517"/>
      <c r="DVF13" s="517"/>
      <c r="DVG13" s="516"/>
      <c r="DVH13" s="517"/>
      <c r="DVI13" s="517"/>
      <c r="DVJ13" s="517"/>
      <c r="DVK13" s="517"/>
      <c r="DVL13" s="517"/>
      <c r="DVM13" s="516"/>
      <c r="DVN13" s="517"/>
      <c r="DVO13" s="517"/>
      <c r="DVP13" s="517"/>
      <c r="DVQ13" s="517"/>
      <c r="DVR13" s="517"/>
      <c r="DVS13" s="516"/>
      <c r="DVT13" s="517"/>
      <c r="DVU13" s="517"/>
      <c r="DVV13" s="517"/>
      <c r="DVW13" s="517"/>
      <c r="DVX13" s="517"/>
      <c r="DVY13" s="516"/>
      <c r="DVZ13" s="517"/>
      <c r="DWA13" s="517"/>
      <c r="DWB13" s="517"/>
      <c r="DWC13" s="517"/>
      <c r="DWD13" s="517"/>
      <c r="DWE13" s="516"/>
      <c r="DWF13" s="517"/>
      <c r="DWG13" s="517"/>
      <c r="DWH13" s="517"/>
      <c r="DWI13" s="517"/>
      <c r="DWJ13" s="517"/>
      <c r="DWK13" s="516"/>
      <c r="DWL13" s="517"/>
      <c r="DWM13" s="517"/>
      <c r="DWN13" s="517"/>
      <c r="DWO13" s="517"/>
      <c r="DWP13" s="517"/>
      <c r="DWQ13" s="516"/>
      <c r="DWR13" s="517"/>
      <c r="DWS13" s="517"/>
      <c r="DWT13" s="517"/>
      <c r="DWU13" s="517"/>
      <c r="DWV13" s="517"/>
      <c r="DWW13" s="516"/>
      <c r="DWX13" s="517"/>
      <c r="DWY13" s="517"/>
      <c r="DWZ13" s="517"/>
      <c r="DXA13" s="517"/>
      <c r="DXB13" s="517"/>
      <c r="DXC13" s="516"/>
      <c r="DXD13" s="517"/>
      <c r="DXE13" s="517"/>
      <c r="DXF13" s="517"/>
      <c r="DXG13" s="517"/>
      <c r="DXH13" s="517"/>
      <c r="DXI13" s="516"/>
      <c r="DXJ13" s="517"/>
      <c r="DXK13" s="517"/>
      <c r="DXL13" s="517"/>
      <c r="DXM13" s="517"/>
      <c r="DXN13" s="517"/>
      <c r="DXO13" s="516"/>
      <c r="DXP13" s="517"/>
      <c r="DXQ13" s="517"/>
      <c r="DXR13" s="517"/>
      <c r="DXS13" s="517"/>
      <c r="DXT13" s="517"/>
      <c r="DXU13" s="516"/>
      <c r="DXV13" s="517"/>
      <c r="DXW13" s="517"/>
      <c r="DXX13" s="517"/>
      <c r="DXY13" s="517"/>
      <c r="DXZ13" s="517"/>
      <c r="DYA13" s="516"/>
      <c r="DYB13" s="517"/>
      <c r="DYC13" s="517"/>
      <c r="DYD13" s="517"/>
      <c r="DYE13" s="517"/>
      <c r="DYF13" s="517"/>
      <c r="DYG13" s="516"/>
      <c r="DYH13" s="517"/>
      <c r="DYI13" s="517"/>
      <c r="DYJ13" s="517"/>
      <c r="DYK13" s="517"/>
      <c r="DYL13" s="517"/>
      <c r="DYM13" s="516"/>
      <c r="DYN13" s="517"/>
      <c r="DYO13" s="517"/>
      <c r="DYP13" s="517"/>
      <c r="DYQ13" s="517"/>
      <c r="DYR13" s="517"/>
      <c r="DYS13" s="516"/>
      <c r="DYT13" s="517"/>
      <c r="DYU13" s="517"/>
      <c r="DYV13" s="517"/>
      <c r="DYW13" s="517"/>
      <c r="DYX13" s="517"/>
      <c r="DYY13" s="516"/>
      <c r="DYZ13" s="517"/>
      <c r="DZA13" s="517"/>
      <c r="DZB13" s="517"/>
      <c r="DZC13" s="517"/>
      <c r="DZD13" s="517"/>
      <c r="DZE13" s="516"/>
      <c r="DZF13" s="517"/>
      <c r="DZG13" s="517"/>
      <c r="DZH13" s="517"/>
      <c r="DZI13" s="517"/>
      <c r="DZJ13" s="517"/>
      <c r="DZK13" s="516"/>
      <c r="DZL13" s="517"/>
      <c r="DZM13" s="517"/>
      <c r="DZN13" s="517"/>
      <c r="DZO13" s="517"/>
      <c r="DZP13" s="517"/>
      <c r="DZQ13" s="516"/>
      <c r="DZR13" s="517"/>
      <c r="DZS13" s="517"/>
      <c r="DZT13" s="517"/>
      <c r="DZU13" s="517"/>
      <c r="DZV13" s="517"/>
      <c r="DZW13" s="516"/>
      <c r="DZX13" s="517"/>
      <c r="DZY13" s="517"/>
      <c r="DZZ13" s="517"/>
      <c r="EAA13" s="517"/>
      <c r="EAB13" s="517"/>
      <c r="EAC13" s="516"/>
      <c r="EAD13" s="517"/>
      <c r="EAE13" s="517"/>
      <c r="EAF13" s="517"/>
      <c r="EAG13" s="517"/>
      <c r="EAH13" s="517"/>
      <c r="EAI13" s="516"/>
      <c r="EAJ13" s="517"/>
      <c r="EAK13" s="517"/>
      <c r="EAL13" s="517"/>
      <c r="EAM13" s="517"/>
      <c r="EAN13" s="517"/>
      <c r="EAO13" s="516"/>
      <c r="EAP13" s="517"/>
      <c r="EAQ13" s="517"/>
      <c r="EAR13" s="517"/>
      <c r="EAS13" s="517"/>
      <c r="EAT13" s="517"/>
      <c r="EAU13" s="516"/>
      <c r="EAV13" s="517"/>
      <c r="EAW13" s="517"/>
      <c r="EAX13" s="517"/>
      <c r="EAY13" s="517"/>
      <c r="EAZ13" s="517"/>
      <c r="EBA13" s="516"/>
      <c r="EBB13" s="517"/>
      <c r="EBC13" s="517"/>
      <c r="EBD13" s="517"/>
      <c r="EBE13" s="517"/>
      <c r="EBF13" s="517"/>
      <c r="EBG13" s="516"/>
      <c r="EBH13" s="517"/>
      <c r="EBI13" s="517"/>
      <c r="EBJ13" s="517"/>
      <c r="EBK13" s="517"/>
      <c r="EBL13" s="517"/>
      <c r="EBM13" s="516"/>
      <c r="EBN13" s="517"/>
      <c r="EBO13" s="517"/>
      <c r="EBP13" s="517"/>
      <c r="EBQ13" s="517"/>
      <c r="EBR13" s="517"/>
      <c r="EBS13" s="516"/>
      <c r="EBT13" s="517"/>
      <c r="EBU13" s="517"/>
      <c r="EBV13" s="517"/>
      <c r="EBW13" s="517"/>
      <c r="EBX13" s="517"/>
      <c r="EBY13" s="516"/>
      <c r="EBZ13" s="517"/>
      <c r="ECA13" s="517"/>
      <c r="ECB13" s="517"/>
      <c r="ECC13" s="517"/>
      <c r="ECD13" s="517"/>
      <c r="ECE13" s="516"/>
      <c r="ECF13" s="517"/>
      <c r="ECG13" s="517"/>
      <c r="ECH13" s="517"/>
      <c r="ECI13" s="517"/>
      <c r="ECJ13" s="517"/>
      <c r="ECK13" s="516"/>
      <c r="ECL13" s="517"/>
      <c r="ECM13" s="517"/>
      <c r="ECN13" s="517"/>
      <c r="ECO13" s="517"/>
      <c r="ECP13" s="517"/>
      <c r="ECQ13" s="516"/>
      <c r="ECR13" s="517"/>
      <c r="ECS13" s="517"/>
      <c r="ECT13" s="517"/>
      <c r="ECU13" s="517"/>
      <c r="ECV13" s="517"/>
      <c r="ECW13" s="516"/>
      <c r="ECX13" s="517"/>
      <c r="ECY13" s="517"/>
      <c r="ECZ13" s="517"/>
      <c r="EDA13" s="517"/>
      <c r="EDB13" s="517"/>
      <c r="EDC13" s="516"/>
      <c r="EDD13" s="517"/>
      <c r="EDE13" s="517"/>
      <c r="EDF13" s="517"/>
      <c r="EDG13" s="517"/>
      <c r="EDH13" s="517"/>
      <c r="EDI13" s="516"/>
      <c r="EDJ13" s="517"/>
      <c r="EDK13" s="517"/>
      <c r="EDL13" s="517"/>
      <c r="EDM13" s="517"/>
      <c r="EDN13" s="517"/>
      <c r="EDO13" s="516"/>
      <c r="EDP13" s="517"/>
      <c r="EDQ13" s="517"/>
      <c r="EDR13" s="517"/>
      <c r="EDS13" s="517"/>
      <c r="EDT13" s="517"/>
      <c r="EDU13" s="516"/>
      <c r="EDV13" s="517"/>
      <c r="EDW13" s="517"/>
      <c r="EDX13" s="517"/>
      <c r="EDY13" s="517"/>
      <c r="EDZ13" s="517"/>
      <c r="EEA13" s="516"/>
      <c r="EEB13" s="517"/>
      <c r="EEC13" s="517"/>
      <c r="EED13" s="517"/>
      <c r="EEE13" s="517"/>
      <c r="EEF13" s="517"/>
      <c r="EEG13" s="516"/>
      <c r="EEH13" s="517"/>
      <c r="EEI13" s="517"/>
      <c r="EEJ13" s="517"/>
      <c r="EEK13" s="517"/>
      <c r="EEL13" s="517"/>
      <c r="EEM13" s="516"/>
      <c r="EEN13" s="517"/>
      <c r="EEO13" s="517"/>
      <c r="EEP13" s="517"/>
      <c r="EEQ13" s="517"/>
      <c r="EER13" s="517"/>
      <c r="EES13" s="516"/>
      <c r="EET13" s="517"/>
      <c r="EEU13" s="517"/>
      <c r="EEV13" s="517"/>
      <c r="EEW13" s="517"/>
      <c r="EEX13" s="517"/>
      <c r="EEY13" s="516"/>
      <c r="EEZ13" s="517"/>
      <c r="EFA13" s="517"/>
      <c r="EFB13" s="517"/>
      <c r="EFC13" s="517"/>
      <c r="EFD13" s="517"/>
      <c r="EFE13" s="516"/>
      <c r="EFF13" s="517"/>
      <c r="EFG13" s="517"/>
      <c r="EFH13" s="517"/>
      <c r="EFI13" s="517"/>
      <c r="EFJ13" s="517"/>
      <c r="EFK13" s="516"/>
      <c r="EFL13" s="517"/>
      <c r="EFM13" s="517"/>
      <c r="EFN13" s="517"/>
      <c r="EFO13" s="517"/>
      <c r="EFP13" s="517"/>
      <c r="EFQ13" s="516"/>
      <c r="EFR13" s="517"/>
      <c r="EFS13" s="517"/>
      <c r="EFT13" s="517"/>
      <c r="EFU13" s="517"/>
      <c r="EFV13" s="517"/>
      <c r="EFW13" s="516"/>
      <c r="EFX13" s="517"/>
      <c r="EFY13" s="517"/>
      <c r="EFZ13" s="517"/>
      <c r="EGA13" s="517"/>
      <c r="EGB13" s="517"/>
      <c r="EGC13" s="516"/>
      <c r="EGD13" s="517"/>
      <c r="EGE13" s="517"/>
      <c r="EGF13" s="517"/>
      <c r="EGG13" s="517"/>
      <c r="EGH13" s="517"/>
      <c r="EGI13" s="516"/>
      <c r="EGJ13" s="517"/>
      <c r="EGK13" s="517"/>
      <c r="EGL13" s="517"/>
      <c r="EGM13" s="517"/>
      <c r="EGN13" s="517"/>
      <c r="EGO13" s="516"/>
      <c r="EGP13" s="517"/>
      <c r="EGQ13" s="517"/>
      <c r="EGR13" s="517"/>
      <c r="EGS13" s="517"/>
      <c r="EGT13" s="517"/>
      <c r="EGU13" s="516"/>
      <c r="EGV13" s="517"/>
      <c r="EGW13" s="517"/>
      <c r="EGX13" s="517"/>
      <c r="EGY13" s="517"/>
      <c r="EGZ13" s="517"/>
      <c r="EHA13" s="516"/>
      <c r="EHB13" s="517"/>
      <c r="EHC13" s="517"/>
      <c r="EHD13" s="517"/>
      <c r="EHE13" s="517"/>
      <c r="EHF13" s="517"/>
      <c r="EHG13" s="516"/>
      <c r="EHH13" s="517"/>
      <c r="EHI13" s="517"/>
      <c r="EHJ13" s="517"/>
      <c r="EHK13" s="517"/>
      <c r="EHL13" s="517"/>
      <c r="EHM13" s="516"/>
      <c r="EHN13" s="517"/>
      <c r="EHO13" s="517"/>
      <c r="EHP13" s="517"/>
      <c r="EHQ13" s="517"/>
      <c r="EHR13" s="517"/>
      <c r="EHS13" s="516"/>
      <c r="EHT13" s="517"/>
      <c r="EHU13" s="517"/>
      <c r="EHV13" s="517"/>
      <c r="EHW13" s="517"/>
      <c r="EHX13" s="517"/>
      <c r="EHY13" s="516"/>
      <c r="EHZ13" s="517"/>
      <c r="EIA13" s="517"/>
      <c r="EIB13" s="517"/>
      <c r="EIC13" s="517"/>
      <c r="EID13" s="517"/>
      <c r="EIE13" s="516"/>
      <c r="EIF13" s="517"/>
      <c r="EIG13" s="517"/>
      <c r="EIH13" s="517"/>
      <c r="EII13" s="517"/>
      <c r="EIJ13" s="517"/>
      <c r="EIK13" s="516"/>
      <c r="EIL13" s="517"/>
      <c r="EIM13" s="517"/>
      <c r="EIN13" s="517"/>
      <c r="EIO13" s="517"/>
      <c r="EIP13" s="517"/>
      <c r="EIQ13" s="516"/>
      <c r="EIR13" s="517"/>
      <c r="EIS13" s="517"/>
      <c r="EIT13" s="517"/>
      <c r="EIU13" s="517"/>
      <c r="EIV13" s="517"/>
      <c r="EIW13" s="516"/>
      <c r="EIX13" s="517"/>
      <c r="EIY13" s="517"/>
      <c r="EIZ13" s="517"/>
      <c r="EJA13" s="517"/>
      <c r="EJB13" s="517"/>
      <c r="EJC13" s="516"/>
      <c r="EJD13" s="517"/>
      <c r="EJE13" s="517"/>
      <c r="EJF13" s="517"/>
      <c r="EJG13" s="517"/>
      <c r="EJH13" s="517"/>
      <c r="EJI13" s="516"/>
      <c r="EJJ13" s="517"/>
      <c r="EJK13" s="517"/>
      <c r="EJL13" s="517"/>
      <c r="EJM13" s="517"/>
      <c r="EJN13" s="517"/>
      <c r="EJO13" s="516"/>
      <c r="EJP13" s="517"/>
      <c r="EJQ13" s="517"/>
      <c r="EJR13" s="517"/>
      <c r="EJS13" s="517"/>
      <c r="EJT13" s="517"/>
      <c r="EJU13" s="516"/>
      <c r="EJV13" s="517"/>
      <c r="EJW13" s="517"/>
      <c r="EJX13" s="517"/>
      <c r="EJY13" s="517"/>
      <c r="EJZ13" s="517"/>
      <c r="EKA13" s="516"/>
      <c r="EKB13" s="517"/>
      <c r="EKC13" s="517"/>
      <c r="EKD13" s="517"/>
      <c r="EKE13" s="517"/>
      <c r="EKF13" s="517"/>
      <c r="EKG13" s="516"/>
      <c r="EKH13" s="517"/>
      <c r="EKI13" s="517"/>
      <c r="EKJ13" s="517"/>
      <c r="EKK13" s="517"/>
      <c r="EKL13" s="517"/>
      <c r="EKM13" s="516"/>
      <c r="EKN13" s="517"/>
      <c r="EKO13" s="517"/>
      <c r="EKP13" s="517"/>
      <c r="EKQ13" s="517"/>
      <c r="EKR13" s="517"/>
      <c r="EKS13" s="516"/>
      <c r="EKT13" s="517"/>
      <c r="EKU13" s="517"/>
      <c r="EKV13" s="517"/>
      <c r="EKW13" s="517"/>
      <c r="EKX13" s="517"/>
      <c r="EKY13" s="516"/>
      <c r="EKZ13" s="517"/>
      <c r="ELA13" s="517"/>
      <c r="ELB13" s="517"/>
      <c r="ELC13" s="517"/>
      <c r="ELD13" s="517"/>
      <c r="ELE13" s="516"/>
      <c r="ELF13" s="517"/>
      <c r="ELG13" s="517"/>
      <c r="ELH13" s="517"/>
      <c r="ELI13" s="517"/>
      <c r="ELJ13" s="517"/>
      <c r="ELK13" s="516"/>
      <c r="ELL13" s="517"/>
      <c r="ELM13" s="517"/>
      <c r="ELN13" s="517"/>
      <c r="ELO13" s="517"/>
      <c r="ELP13" s="517"/>
      <c r="ELQ13" s="516"/>
      <c r="ELR13" s="517"/>
      <c r="ELS13" s="517"/>
      <c r="ELT13" s="517"/>
      <c r="ELU13" s="517"/>
      <c r="ELV13" s="517"/>
      <c r="ELW13" s="516"/>
      <c r="ELX13" s="517"/>
      <c r="ELY13" s="517"/>
      <c r="ELZ13" s="517"/>
      <c r="EMA13" s="517"/>
      <c r="EMB13" s="517"/>
      <c r="EMC13" s="516"/>
      <c r="EMD13" s="517"/>
      <c r="EME13" s="517"/>
      <c r="EMF13" s="517"/>
      <c r="EMG13" s="517"/>
      <c r="EMH13" s="517"/>
      <c r="EMI13" s="516"/>
      <c r="EMJ13" s="517"/>
      <c r="EMK13" s="517"/>
      <c r="EML13" s="517"/>
      <c r="EMM13" s="517"/>
      <c r="EMN13" s="517"/>
      <c r="EMO13" s="516"/>
      <c r="EMP13" s="517"/>
      <c r="EMQ13" s="517"/>
      <c r="EMR13" s="517"/>
      <c r="EMS13" s="517"/>
      <c r="EMT13" s="517"/>
      <c r="EMU13" s="516"/>
      <c r="EMV13" s="517"/>
      <c r="EMW13" s="517"/>
      <c r="EMX13" s="517"/>
      <c r="EMY13" s="517"/>
      <c r="EMZ13" s="517"/>
      <c r="ENA13" s="516"/>
      <c r="ENB13" s="517"/>
      <c r="ENC13" s="517"/>
      <c r="END13" s="517"/>
      <c r="ENE13" s="517"/>
      <c r="ENF13" s="517"/>
      <c r="ENG13" s="516"/>
      <c r="ENH13" s="517"/>
      <c r="ENI13" s="517"/>
      <c r="ENJ13" s="517"/>
      <c r="ENK13" s="517"/>
      <c r="ENL13" s="517"/>
      <c r="ENM13" s="516"/>
      <c r="ENN13" s="517"/>
      <c r="ENO13" s="517"/>
      <c r="ENP13" s="517"/>
      <c r="ENQ13" s="517"/>
      <c r="ENR13" s="517"/>
      <c r="ENS13" s="516"/>
      <c r="ENT13" s="517"/>
      <c r="ENU13" s="517"/>
      <c r="ENV13" s="517"/>
      <c r="ENW13" s="517"/>
      <c r="ENX13" s="517"/>
      <c r="ENY13" s="516"/>
      <c r="ENZ13" s="517"/>
      <c r="EOA13" s="517"/>
      <c r="EOB13" s="517"/>
      <c r="EOC13" s="517"/>
      <c r="EOD13" s="517"/>
      <c r="EOE13" s="516"/>
      <c r="EOF13" s="517"/>
      <c r="EOG13" s="517"/>
      <c r="EOH13" s="517"/>
      <c r="EOI13" s="517"/>
      <c r="EOJ13" s="517"/>
      <c r="EOK13" s="516"/>
      <c r="EOL13" s="517"/>
      <c r="EOM13" s="517"/>
      <c r="EON13" s="517"/>
      <c r="EOO13" s="517"/>
      <c r="EOP13" s="517"/>
      <c r="EOQ13" s="516"/>
      <c r="EOR13" s="517"/>
      <c r="EOS13" s="517"/>
      <c r="EOT13" s="517"/>
      <c r="EOU13" s="517"/>
      <c r="EOV13" s="517"/>
      <c r="EOW13" s="516"/>
      <c r="EOX13" s="517"/>
      <c r="EOY13" s="517"/>
      <c r="EOZ13" s="517"/>
      <c r="EPA13" s="517"/>
      <c r="EPB13" s="517"/>
      <c r="EPC13" s="516"/>
      <c r="EPD13" s="517"/>
      <c r="EPE13" s="517"/>
      <c r="EPF13" s="517"/>
      <c r="EPG13" s="517"/>
      <c r="EPH13" s="517"/>
      <c r="EPI13" s="516"/>
      <c r="EPJ13" s="517"/>
      <c r="EPK13" s="517"/>
      <c r="EPL13" s="517"/>
      <c r="EPM13" s="517"/>
      <c r="EPN13" s="517"/>
      <c r="EPO13" s="516"/>
      <c r="EPP13" s="517"/>
      <c r="EPQ13" s="517"/>
      <c r="EPR13" s="517"/>
      <c r="EPS13" s="517"/>
      <c r="EPT13" s="517"/>
      <c r="EPU13" s="516"/>
      <c r="EPV13" s="517"/>
      <c r="EPW13" s="517"/>
      <c r="EPX13" s="517"/>
      <c r="EPY13" s="517"/>
      <c r="EPZ13" s="517"/>
      <c r="EQA13" s="516"/>
      <c r="EQB13" s="517"/>
      <c r="EQC13" s="517"/>
      <c r="EQD13" s="517"/>
      <c r="EQE13" s="517"/>
      <c r="EQF13" s="517"/>
      <c r="EQG13" s="516"/>
      <c r="EQH13" s="517"/>
      <c r="EQI13" s="517"/>
      <c r="EQJ13" s="517"/>
      <c r="EQK13" s="517"/>
      <c r="EQL13" s="517"/>
      <c r="EQM13" s="516"/>
      <c r="EQN13" s="517"/>
      <c r="EQO13" s="517"/>
      <c r="EQP13" s="517"/>
      <c r="EQQ13" s="517"/>
      <c r="EQR13" s="517"/>
      <c r="EQS13" s="516"/>
      <c r="EQT13" s="517"/>
      <c r="EQU13" s="517"/>
      <c r="EQV13" s="517"/>
      <c r="EQW13" s="517"/>
      <c r="EQX13" s="517"/>
      <c r="EQY13" s="516"/>
      <c r="EQZ13" s="517"/>
      <c r="ERA13" s="517"/>
      <c r="ERB13" s="517"/>
      <c r="ERC13" s="517"/>
      <c r="ERD13" s="517"/>
      <c r="ERE13" s="516"/>
      <c r="ERF13" s="517"/>
      <c r="ERG13" s="517"/>
      <c r="ERH13" s="517"/>
      <c r="ERI13" s="517"/>
      <c r="ERJ13" s="517"/>
      <c r="ERK13" s="516"/>
      <c r="ERL13" s="517"/>
      <c r="ERM13" s="517"/>
      <c r="ERN13" s="517"/>
      <c r="ERO13" s="517"/>
      <c r="ERP13" s="517"/>
      <c r="ERQ13" s="516"/>
      <c r="ERR13" s="517"/>
      <c r="ERS13" s="517"/>
      <c r="ERT13" s="517"/>
      <c r="ERU13" s="517"/>
      <c r="ERV13" s="517"/>
      <c r="ERW13" s="516"/>
      <c r="ERX13" s="517"/>
      <c r="ERY13" s="517"/>
      <c r="ERZ13" s="517"/>
      <c r="ESA13" s="517"/>
      <c r="ESB13" s="517"/>
      <c r="ESC13" s="516"/>
      <c r="ESD13" s="517"/>
      <c r="ESE13" s="517"/>
      <c r="ESF13" s="517"/>
      <c r="ESG13" s="517"/>
      <c r="ESH13" s="517"/>
      <c r="ESI13" s="516"/>
      <c r="ESJ13" s="517"/>
      <c r="ESK13" s="517"/>
      <c r="ESL13" s="517"/>
      <c r="ESM13" s="517"/>
      <c r="ESN13" s="517"/>
      <c r="ESO13" s="516"/>
      <c r="ESP13" s="517"/>
      <c r="ESQ13" s="517"/>
      <c r="ESR13" s="517"/>
      <c r="ESS13" s="517"/>
      <c r="EST13" s="517"/>
      <c r="ESU13" s="516"/>
      <c r="ESV13" s="517"/>
      <c r="ESW13" s="517"/>
      <c r="ESX13" s="517"/>
      <c r="ESY13" s="517"/>
      <c r="ESZ13" s="517"/>
      <c r="ETA13" s="516"/>
      <c r="ETB13" s="517"/>
      <c r="ETC13" s="517"/>
      <c r="ETD13" s="517"/>
      <c r="ETE13" s="517"/>
      <c r="ETF13" s="517"/>
      <c r="ETG13" s="516"/>
      <c r="ETH13" s="517"/>
      <c r="ETI13" s="517"/>
      <c r="ETJ13" s="517"/>
      <c r="ETK13" s="517"/>
      <c r="ETL13" s="517"/>
      <c r="ETM13" s="516"/>
      <c r="ETN13" s="517"/>
      <c r="ETO13" s="517"/>
      <c r="ETP13" s="517"/>
      <c r="ETQ13" s="517"/>
      <c r="ETR13" s="517"/>
      <c r="ETS13" s="516"/>
      <c r="ETT13" s="517"/>
      <c r="ETU13" s="517"/>
      <c r="ETV13" s="517"/>
      <c r="ETW13" s="517"/>
      <c r="ETX13" s="517"/>
      <c r="ETY13" s="516"/>
      <c r="ETZ13" s="517"/>
      <c r="EUA13" s="517"/>
      <c r="EUB13" s="517"/>
      <c r="EUC13" s="517"/>
      <c r="EUD13" s="517"/>
      <c r="EUE13" s="516"/>
      <c r="EUF13" s="517"/>
      <c r="EUG13" s="517"/>
      <c r="EUH13" s="517"/>
      <c r="EUI13" s="517"/>
      <c r="EUJ13" s="517"/>
      <c r="EUK13" s="516"/>
      <c r="EUL13" s="517"/>
      <c r="EUM13" s="517"/>
      <c r="EUN13" s="517"/>
      <c r="EUO13" s="517"/>
      <c r="EUP13" s="517"/>
      <c r="EUQ13" s="516"/>
      <c r="EUR13" s="517"/>
      <c r="EUS13" s="517"/>
      <c r="EUT13" s="517"/>
      <c r="EUU13" s="517"/>
      <c r="EUV13" s="517"/>
      <c r="EUW13" s="516"/>
      <c r="EUX13" s="517"/>
      <c r="EUY13" s="517"/>
      <c r="EUZ13" s="517"/>
      <c r="EVA13" s="517"/>
      <c r="EVB13" s="517"/>
      <c r="EVC13" s="516"/>
      <c r="EVD13" s="517"/>
      <c r="EVE13" s="517"/>
      <c r="EVF13" s="517"/>
      <c r="EVG13" s="517"/>
      <c r="EVH13" s="517"/>
      <c r="EVI13" s="516"/>
      <c r="EVJ13" s="517"/>
      <c r="EVK13" s="517"/>
      <c r="EVL13" s="517"/>
      <c r="EVM13" s="517"/>
      <c r="EVN13" s="517"/>
      <c r="EVO13" s="516"/>
      <c r="EVP13" s="517"/>
      <c r="EVQ13" s="517"/>
      <c r="EVR13" s="517"/>
      <c r="EVS13" s="517"/>
      <c r="EVT13" s="517"/>
      <c r="EVU13" s="516"/>
      <c r="EVV13" s="517"/>
      <c r="EVW13" s="517"/>
      <c r="EVX13" s="517"/>
      <c r="EVY13" s="517"/>
      <c r="EVZ13" s="517"/>
      <c r="EWA13" s="516"/>
      <c r="EWB13" s="517"/>
      <c r="EWC13" s="517"/>
      <c r="EWD13" s="517"/>
      <c r="EWE13" s="517"/>
      <c r="EWF13" s="517"/>
      <c r="EWG13" s="516"/>
      <c r="EWH13" s="517"/>
      <c r="EWI13" s="517"/>
      <c r="EWJ13" s="517"/>
      <c r="EWK13" s="517"/>
      <c r="EWL13" s="517"/>
      <c r="EWM13" s="516"/>
      <c r="EWN13" s="517"/>
      <c r="EWO13" s="517"/>
      <c r="EWP13" s="517"/>
      <c r="EWQ13" s="517"/>
      <c r="EWR13" s="517"/>
      <c r="EWS13" s="516"/>
      <c r="EWT13" s="517"/>
      <c r="EWU13" s="517"/>
      <c r="EWV13" s="517"/>
      <c r="EWW13" s="517"/>
      <c r="EWX13" s="517"/>
      <c r="EWY13" s="516"/>
      <c r="EWZ13" s="517"/>
      <c r="EXA13" s="517"/>
      <c r="EXB13" s="517"/>
      <c r="EXC13" s="517"/>
      <c r="EXD13" s="517"/>
      <c r="EXE13" s="516"/>
      <c r="EXF13" s="517"/>
      <c r="EXG13" s="517"/>
      <c r="EXH13" s="517"/>
      <c r="EXI13" s="517"/>
      <c r="EXJ13" s="517"/>
      <c r="EXK13" s="516"/>
      <c r="EXL13" s="517"/>
      <c r="EXM13" s="517"/>
      <c r="EXN13" s="517"/>
      <c r="EXO13" s="517"/>
      <c r="EXP13" s="517"/>
      <c r="EXQ13" s="516"/>
      <c r="EXR13" s="517"/>
      <c r="EXS13" s="517"/>
      <c r="EXT13" s="517"/>
      <c r="EXU13" s="517"/>
      <c r="EXV13" s="517"/>
      <c r="EXW13" s="516"/>
      <c r="EXX13" s="517"/>
      <c r="EXY13" s="517"/>
      <c r="EXZ13" s="517"/>
      <c r="EYA13" s="517"/>
      <c r="EYB13" s="517"/>
      <c r="EYC13" s="516"/>
      <c r="EYD13" s="517"/>
      <c r="EYE13" s="517"/>
      <c r="EYF13" s="517"/>
      <c r="EYG13" s="517"/>
      <c r="EYH13" s="517"/>
      <c r="EYI13" s="516"/>
      <c r="EYJ13" s="517"/>
      <c r="EYK13" s="517"/>
      <c r="EYL13" s="517"/>
      <c r="EYM13" s="517"/>
      <c r="EYN13" s="517"/>
      <c r="EYO13" s="516"/>
      <c r="EYP13" s="517"/>
      <c r="EYQ13" s="517"/>
      <c r="EYR13" s="517"/>
      <c r="EYS13" s="517"/>
      <c r="EYT13" s="517"/>
      <c r="EYU13" s="516"/>
      <c r="EYV13" s="517"/>
      <c r="EYW13" s="517"/>
      <c r="EYX13" s="517"/>
      <c r="EYY13" s="517"/>
      <c r="EYZ13" s="517"/>
      <c r="EZA13" s="516"/>
      <c r="EZB13" s="517"/>
      <c r="EZC13" s="517"/>
      <c r="EZD13" s="517"/>
      <c r="EZE13" s="517"/>
      <c r="EZF13" s="517"/>
      <c r="EZG13" s="516"/>
      <c r="EZH13" s="517"/>
      <c r="EZI13" s="517"/>
      <c r="EZJ13" s="517"/>
      <c r="EZK13" s="517"/>
      <c r="EZL13" s="517"/>
      <c r="EZM13" s="516"/>
      <c r="EZN13" s="517"/>
      <c r="EZO13" s="517"/>
      <c r="EZP13" s="517"/>
      <c r="EZQ13" s="517"/>
      <c r="EZR13" s="517"/>
      <c r="EZS13" s="516"/>
      <c r="EZT13" s="517"/>
      <c r="EZU13" s="517"/>
      <c r="EZV13" s="517"/>
      <c r="EZW13" s="517"/>
      <c r="EZX13" s="517"/>
      <c r="EZY13" s="516"/>
      <c r="EZZ13" s="517"/>
      <c r="FAA13" s="517"/>
      <c r="FAB13" s="517"/>
      <c r="FAC13" s="517"/>
      <c r="FAD13" s="517"/>
      <c r="FAE13" s="516"/>
      <c r="FAF13" s="517"/>
      <c r="FAG13" s="517"/>
      <c r="FAH13" s="517"/>
      <c r="FAI13" s="517"/>
      <c r="FAJ13" s="517"/>
      <c r="FAK13" s="516"/>
      <c r="FAL13" s="517"/>
      <c r="FAM13" s="517"/>
      <c r="FAN13" s="517"/>
      <c r="FAO13" s="517"/>
      <c r="FAP13" s="517"/>
      <c r="FAQ13" s="516"/>
      <c r="FAR13" s="517"/>
      <c r="FAS13" s="517"/>
      <c r="FAT13" s="517"/>
      <c r="FAU13" s="517"/>
      <c r="FAV13" s="517"/>
      <c r="FAW13" s="516"/>
      <c r="FAX13" s="517"/>
      <c r="FAY13" s="517"/>
      <c r="FAZ13" s="517"/>
      <c r="FBA13" s="517"/>
      <c r="FBB13" s="517"/>
      <c r="FBC13" s="516"/>
      <c r="FBD13" s="517"/>
      <c r="FBE13" s="517"/>
      <c r="FBF13" s="517"/>
      <c r="FBG13" s="517"/>
      <c r="FBH13" s="517"/>
      <c r="FBI13" s="516"/>
      <c r="FBJ13" s="517"/>
      <c r="FBK13" s="517"/>
      <c r="FBL13" s="517"/>
      <c r="FBM13" s="517"/>
      <c r="FBN13" s="517"/>
      <c r="FBO13" s="516"/>
      <c r="FBP13" s="517"/>
      <c r="FBQ13" s="517"/>
      <c r="FBR13" s="517"/>
      <c r="FBS13" s="517"/>
      <c r="FBT13" s="517"/>
      <c r="FBU13" s="516"/>
      <c r="FBV13" s="517"/>
      <c r="FBW13" s="517"/>
      <c r="FBX13" s="517"/>
      <c r="FBY13" s="517"/>
      <c r="FBZ13" s="517"/>
      <c r="FCA13" s="516"/>
      <c r="FCB13" s="517"/>
      <c r="FCC13" s="517"/>
      <c r="FCD13" s="517"/>
      <c r="FCE13" s="517"/>
      <c r="FCF13" s="517"/>
      <c r="FCG13" s="516"/>
      <c r="FCH13" s="517"/>
      <c r="FCI13" s="517"/>
      <c r="FCJ13" s="517"/>
      <c r="FCK13" s="517"/>
      <c r="FCL13" s="517"/>
      <c r="FCM13" s="516"/>
      <c r="FCN13" s="517"/>
      <c r="FCO13" s="517"/>
      <c r="FCP13" s="517"/>
      <c r="FCQ13" s="517"/>
      <c r="FCR13" s="517"/>
      <c r="FCS13" s="516"/>
      <c r="FCT13" s="517"/>
      <c r="FCU13" s="517"/>
      <c r="FCV13" s="517"/>
      <c r="FCW13" s="517"/>
      <c r="FCX13" s="517"/>
      <c r="FCY13" s="516"/>
      <c r="FCZ13" s="517"/>
      <c r="FDA13" s="517"/>
      <c r="FDB13" s="517"/>
      <c r="FDC13" s="517"/>
      <c r="FDD13" s="517"/>
      <c r="FDE13" s="516"/>
      <c r="FDF13" s="517"/>
      <c r="FDG13" s="517"/>
      <c r="FDH13" s="517"/>
      <c r="FDI13" s="517"/>
      <c r="FDJ13" s="517"/>
      <c r="FDK13" s="516"/>
      <c r="FDL13" s="517"/>
      <c r="FDM13" s="517"/>
      <c r="FDN13" s="517"/>
      <c r="FDO13" s="517"/>
      <c r="FDP13" s="517"/>
      <c r="FDQ13" s="516"/>
      <c r="FDR13" s="517"/>
      <c r="FDS13" s="517"/>
      <c r="FDT13" s="517"/>
      <c r="FDU13" s="517"/>
      <c r="FDV13" s="517"/>
      <c r="FDW13" s="516"/>
      <c r="FDX13" s="517"/>
      <c r="FDY13" s="517"/>
      <c r="FDZ13" s="517"/>
      <c r="FEA13" s="517"/>
      <c r="FEB13" s="517"/>
      <c r="FEC13" s="516"/>
      <c r="FED13" s="517"/>
      <c r="FEE13" s="517"/>
      <c r="FEF13" s="517"/>
      <c r="FEG13" s="517"/>
      <c r="FEH13" s="517"/>
      <c r="FEI13" s="516"/>
      <c r="FEJ13" s="517"/>
      <c r="FEK13" s="517"/>
      <c r="FEL13" s="517"/>
      <c r="FEM13" s="517"/>
      <c r="FEN13" s="517"/>
      <c r="FEO13" s="516"/>
      <c r="FEP13" s="517"/>
      <c r="FEQ13" s="517"/>
      <c r="FER13" s="517"/>
      <c r="FES13" s="517"/>
      <c r="FET13" s="517"/>
      <c r="FEU13" s="516"/>
      <c r="FEV13" s="517"/>
      <c r="FEW13" s="517"/>
      <c r="FEX13" s="517"/>
      <c r="FEY13" s="517"/>
      <c r="FEZ13" s="517"/>
      <c r="FFA13" s="516"/>
      <c r="FFB13" s="517"/>
      <c r="FFC13" s="517"/>
      <c r="FFD13" s="517"/>
      <c r="FFE13" s="517"/>
      <c r="FFF13" s="517"/>
      <c r="FFG13" s="516"/>
      <c r="FFH13" s="517"/>
      <c r="FFI13" s="517"/>
      <c r="FFJ13" s="517"/>
      <c r="FFK13" s="517"/>
      <c r="FFL13" s="517"/>
      <c r="FFM13" s="516"/>
      <c r="FFN13" s="517"/>
      <c r="FFO13" s="517"/>
      <c r="FFP13" s="517"/>
      <c r="FFQ13" s="517"/>
      <c r="FFR13" s="517"/>
      <c r="FFS13" s="516"/>
      <c r="FFT13" s="517"/>
      <c r="FFU13" s="517"/>
      <c r="FFV13" s="517"/>
      <c r="FFW13" s="517"/>
      <c r="FFX13" s="517"/>
      <c r="FFY13" s="516"/>
      <c r="FFZ13" s="517"/>
      <c r="FGA13" s="517"/>
      <c r="FGB13" s="517"/>
      <c r="FGC13" s="517"/>
      <c r="FGD13" s="517"/>
      <c r="FGE13" s="516"/>
      <c r="FGF13" s="517"/>
      <c r="FGG13" s="517"/>
      <c r="FGH13" s="517"/>
      <c r="FGI13" s="517"/>
      <c r="FGJ13" s="517"/>
      <c r="FGK13" s="516"/>
      <c r="FGL13" s="517"/>
      <c r="FGM13" s="517"/>
      <c r="FGN13" s="517"/>
      <c r="FGO13" s="517"/>
      <c r="FGP13" s="517"/>
      <c r="FGQ13" s="516"/>
      <c r="FGR13" s="517"/>
      <c r="FGS13" s="517"/>
      <c r="FGT13" s="517"/>
      <c r="FGU13" s="517"/>
      <c r="FGV13" s="517"/>
      <c r="FGW13" s="516"/>
      <c r="FGX13" s="517"/>
      <c r="FGY13" s="517"/>
      <c r="FGZ13" s="517"/>
      <c r="FHA13" s="517"/>
      <c r="FHB13" s="517"/>
      <c r="FHC13" s="516"/>
      <c r="FHD13" s="517"/>
      <c r="FHE13" s="517"/>
      <c r="FHF13" s="517"/>
      <c r="FHG13" s="517"/>
      <c r="FHH13" s="517"/>
      <c r="FHI13" s="516"/>
      <c r="FHJ13" s="517"/>
      <c r="FHK13" s="517"/>
      <c r="FHL13" s="517"/>
      <c r="FHM13" s="517"/>
      <c r="FHN13" s="517"/>
      <c r="FHO13" s="516"/>
      <c r="FHP13" s="517"/>
      <c r="FHQ13" s="517"/>
      <c r="FHR13" s="517"/>
      <c r="FHS13" s="517"/>
      <c r="FHT13" s="517"/>
      <c r="FHU13" s="516"/>
      <c r="FHV13" s="517"/>
      <c r="FHW13" s="517"/>
      <c r="FHX13" s="517"/>
      <c r="FHY13" s="517"/>
      <c r="FHZ13" s="517"/>
      <c r="FIA13" s="516"/>
      <c r="FIB13" s="517"/>
      <c r="FIC13" s="517"/>
      <c r="FID13" s="517"/>
      <c r="FIE13" s="517"/>
      <c r="FIF13" s="517"/>
      <c r="FIG13" s="516"/>
      <c r="FIH13" s="517"/>
      <c r="FII13" s="517"/>
      <c r="FIJ13" s="517"/>
      <c r="FIK13" s="517"/>
      <c r="FIL13" s="517"/>
      <c r="FIM13" s="516"/>
      <c r="FIN13" s="517"/>
      <c r="FIO13" s="517"/>
      <c r="FIP13" s="517"/>
      <c r="FIQ13" s="517"/>
      <c r="FIR13" s="517"/>
      <c r="FIS13" s="516"/>
      <c r="FIT13" s="517"/>
      <c r="FIU13" s="517"/>
      <c r="FIV13" s="517"/>
      <c r="FIW13" s="517"/>
      <c r="FIX13" s="517"/>
      <c r="FIY13" s="516"/>
      <c r="FIZ13" s="517"/>
      <c r="FJA13" s="517"/>
      <c r="FJB13" s="517"/>
      <c r="FJC13" s="517"/>
      <c r="FJD13" s="517"/>
      <c r="FJE13" s="516"/>
      <c r="FJF13" s="517"/>
      <c r="FJG13" s="517"/>
      <c r="FJH13" s="517"/>
      <c r="FJI13" s="517"/>
      <c r="FJJ13" s="517"/>
      <c r="FJK13" s="516"/>
      <c r="FJL13" s="517"/>
      <c r="FJM13" s="517"/>
      <c r="FJN13" s="517"/>
      <c r="FJO13" s="517"/>
      <c r="FJP13" s="517"/>
      <c r="FJQ13" s="516"/>
      <c r="FJR13" s="517"/>
      <c r="FJS13" s="517"/>
      <c r="FJT13" s="517"/>
      <c r="FJU13" s="517"/>
      <c r="FJV13" s="517"/>
      <c r="FJW13" s="516"/>
      <c r="FJX13" s="517"/>
      <c r="FJY13" s="517"/>
      <c r="FJZ13" s="517"/>
      <c r="FKA13" s="517"/>
      <c r="FKB13" s="517"/>
      <c r="FKC13" s="516"/>
      <c r="FKD13" s="517"/>
      <c r="FKE13" s="517"/>
      <c r="FKF13" s="517"/>
      <c r="FKG13" s="517"/>
      <c r="FKH13" s="517"/>
      <c r="FKI13" s="516"/>
      <c r="FKJ13" s="517"/>
      <c r="FKK13" s="517"/>
      <c r="FKL13" s="517"/>
      <c r="FKM13" s="517"/>
      <c r="FKN13" s="517"/>
      <c r="FKO13" s="516"/>
      <c r="FKP13" s="517"/>
      <c r="FKQ13" s="517"/>
      <c r="FKR13" s="517"/>
      <c r="FKS13" s="517"/>
      <c r="FKT13" s="517"/>
      <c r="FKU13" s="516"/>
      <c r="FKV13" s="517"/>
      <c r="FKW13" s="517"/>
      <c r="FKX13" s="517"/>
      <c r="FKY13" s="517"/>
      <c r="FKZ13" s="517"/>
      <c r="FLA13" s="516"/>
      <c r="FLB13" s="517"/>
      <c r="FLC13" s="517"/>
      <c r="FLD13" s="517"/>
      <c r="FLE13" s="517"/>
      <c r="FLF13" s="517"/>
      <c r="FLG13" s="516"/>
      <c r="FLH13" s="517"/>
      <c r="FLI13" s="517"/>
      <c r="FLJ13" s="517"/>
      <c r="FLK13" s="517"/>
      <c r="FLL13" s="517"/>
      <c r="FLM13" s="516"/>
      <c r="FLN13" s="517"/>
      <c r="FLO13" s="517"/>
      <c r="FLP13" s="517"/>
      <c r="FLQ13" s="517"/>
      <c r="FLR13" s="517"/>
      <c r="FLS13" s="516"/>
      <c r="FLT13" s="517"/>
      <c r="FLU13" s="517"/>
      <c r="FLV13" s="517"/>
      <c r="FLW13" s="517"/>
      <c r="FLX13" s="517"/>
      <c r="FLY13" s="516"/>
      <c r="FLZ13" s="517"/>
      <c r="FMA13" s="517"/>
      <c r="FMB13" s="517"/>
      <c r="FMC13" s="517"/>
      <c r="FMD13" s="517"/>
      <c r="FME13" s="516"/>
      <c r="FMF13" s="517"/>
      <c r="FMG13" s="517"/>
      <c r="FMH13" s="517"/>
      <c r="FMI13" s="517"/>
      <c r="FMJ13" s="517"/>
      <c r="FMK13" s="516"/>
      <c r="FML13" s="517"/>
      <c r="FMM13" s="517"/>
      <c r="FMN13" s="517"/>
      <c r="FMO13" s="517"/>
      <c r="FMP13" s="517"/>
      <c r="FMQ13" s="516"/>
      <c r="FMR13" s="517"/>
      <c r="FMS13" s="517"/>
      <c r="FMT13" s="517"/>
      <c r="FMU13" s="517"/>
      <c r="FMV13" s="517"/>
      <c r="FMW13" s="516"/>
      <c r="FMX13" s="517"/>
      <c r="FMY13" s="517"/>
      <c r="FMZ13" s="517"/>
      <c r="FNA13" s="517"/>
      <c r="FNB13" s="517"/>
      <c r="FNC13" s="516"/>
      <c r="FND13" s="517"/>
      <c r="FNE13" s="517"/>
      <c r="FNF13" s="517"/>
      <c r="FNG13" s="517"/>
      <c r="FNH13" s="517"/>
      <c r="FNI13" s="516"/>
      <c r="FNJ13" s="517"/>
      <c r="FNK13" s="517"/>
      <c r="FNL13" s="517"/>
      <c r="FNM13" s="517"/>
      <c r="FNN13" s="517"/>
      <c r="FNO13" s="516"/>
      <c r="FNP13" s="517"/>
      <c r="FNQ13" s="517"/>
      <c r="FNR13" s="517"/>
      <c r="FNS13" s="517"/>
      <c r="FNT13" s="517"/>
      <c r="FNU13" s="516"/>
      <c r="FNV13" s="517"/>
      <c r="FNW13" s="517"/>
      <c r="FNX13" s="517"/>
      <c r="FNY13" s="517"/>
      <c r="FNZ13" s="517"/>
      <c r="FOA13" s="516"/>
      <c r="FOB13" s="517"/>
      <c r="FOC13" s="517"/>
      <c r="FOD13" s="517"/>
      <c r="FOE13" s="517"/>
      <c r="FOF13" s="517"/>
      <c r="FOG13" s="516"/>
      <c r="FOH13" s="517"/>
      <c r="FOI13" s="517"/>
      <c r="FOJ13" s="517"/>
      <c r="FOK13" s="517"/>
      <c r="FOL13" s="517"/>
      <c r="FOM13" s="516"/>
      <c r="FON13" s="517"/>
      <c r="FOO13" s="517"/>
      <c r="FOP13" s="517"/>
      <c r="FOQ13" s="517"/>
      <c r="FOR13" s="517"/>
      <c r="FOS13" s="516"/>
      <c r="FOT13" s="517"/>
      <c r="FOU13" s="517"/>
      <c r="FOV13" s="517"/>
      <c r="FOW13" s="517"/>
      <c r="FOX13" s="517"/>
      <c r="FOY13" s="516"/>
      <c r="FOZ13" s="517"/>
      <c r="FPA13" s="517"/>
      <c r="FPB13" s="517"/>
      <c r="FPC13" s="517"/>
      <c r="FPD13" s="517"/>
      <c r="FPE13" s="516"/>
      <c r="FPF13" s="517"/>
      <c r="FPG13" s="517"/>
      <c r="FPH13" s="517"/>
      <c r="FPI13" s="517"/>
      <c r="FPJ13" s="517"/>
      <c r="FPK13" s="516"/>
      <c r="FPL13" s="517"/>
      <c r="FPM13" s="517"/>
      <c r="FPN13" s="517"/>
      <c r="FPO13" s="517"/>
      <c r="FPP13" s="517"/>
      <c r="FPQ13" s="516"/>
      <c r="FPR13" s="517"/>
      <c r="FPS13" s="517"/>
      <c r="FPT13" s="517"/>
      <c r="FPU13" s="517"/>
      <c r="FPV13" s="517"/>
      <c r="FPW13" s="516"/>
      <c r="FPX13" s="517"/>
      <c r="FPY13" s="517"/>
      <c r="FPZ13" s="517"/>
      <c r="FQA13" s="517"/>
      <c r="FQB13" s="517"/>
      <c r="FQC13" s="516"/>
      <c r="FQD13" s="517"/>
      <c r="FQE13" s="517"/>
      <c r="FQF13" s="517"/>
      <c r="FQG13" s="517"/>
      <c r="FQH13" s="517"/>
      <c r="FQI13" s="516"/>
      <c r="FQJ13" s="517"/>
      <c r="FQK13" s="517"/>
      <c r="FQL13" s="517"/>
      <c r="FQM13" s="517"/>
      <c r="FQN13" s="517"/>
      <c r="FQO13" s="516"/>
      <c r="FQP13" s="517"/>
      <c r="FQQ13" s="517"/>
      <c r="FQR13" s="517"/>
      <c r="FQS13" s="517"/>
      <c r="FQT13" s="517"/>
      <c r="FQU13" s="516"/>
      <c r="FQV13" s="517"/>
      <c r="FQW13" s="517"/>
      <c r="FQX13" s="517"/>
      <c r="FQY13" s="517"/>
      <c r="FQZ13" s="517"/>
      <c r="FRA13" s="516"/>
      <c r="FRB13" s="517"/>
      <c r="FRC13" s="517"/>
      <c r="FRD13" s="517"/>
      <c r="FRE13" s="517"/>
      <c r="FRF13" s="517"/>
      <c r="FRG13" s="516"/>
      <c r="FRH13" s="517"/>
      <c r="FRI13" s="517"/>
      <c r="FRJ13" s="517"/>
      <c r="FRK13" s="517"/>
      <c r="FRL13" s="517"/>
      <c r="FRM13" s="516"/>
      <c r="FRN13" s="517"/>
      <c r="FRO13" s="517"/>
      <c r="FRP13" s="517"/>
      <c r="FRQ13" s="517"/>
      <c r="FRR13" s="517"/>
      <c r="FRS13" s="516"/>
      <c r="FRT13" s="517"/>
      <c r="FRU13" s="517"/>
      <c r="FRV13" s="517"/>
      <c r="FRW13" s="517"/>
      <c r="FRX13" s="517"/>
      <c r="FRY13" s="516"/>
      <c r="FRZ13" s="517"/>
      <c r="FSA13" s="517"/>
      <c r="FSB13" s="517"/>
      <c r="FSC13" s="517"/>
      <c r="FSD13" s="517"/>
      <c r="FSE13" s="516"/>
      <c r="FSF13" s="517"/>
      <c r="FSG13" s="517"/>
      <c r="FSH13" s="517"/>
      <c r="FSI13" s="517"/>
      <c r="FSJ13" s="517"/>
      <c r="FSK13" s="516"/>
      <c r="FSL13" s="517"/>
      <c r="FSM13" s="517"/>
      <c r="FSN13" s="517"/>
      <c r="FSO13" s="517"/>
      <c r="FSP13" s="517"/>
      <c r="FSQ13" s="516"/>
      <c r="FSR13" s="517"/>
      <c r="FSS13" s="517"/>
      <c r="FST13" s="517"/>
      <c r="FSU13" s="517"/>
      <c r="FSV13" s="517"/>
      <c r="FSW13" s="516"/>
      <c r="FSX13" s="517"/>
      <c r="FSY13" s="517"/>
      <c r="FSZ13" s="517"/>
      <c r="FTA13" s="517"/>
      <c r="FTB13" s="517"/>
      <c r="FTC13" s="516"/>
      <c r="FTD13" s="517"/>
      <c r="FTE13" s="517"/>
      <c r="FTF13" s="517"/>
      <c r="FTG13" s="517"/>
      <c r="FTH13" s="517"/>
      <c r="FTI13" s="516"/>
      <c r="FTJ13" s="517"/>
      <c r="FTK13" s="517"/>
      <c r="FTL13" s="517"/>
      <c r="FTM13" s="517"/>
      <c r="FTN13" s="517"/>
      <c r="FTO13" s="516"/>
      <c r="FTP13" s="517"/>
      <c r="FTQ13" s="517"/>
      <c r="FTR13" s="517"/>
      <c r="FTS13" s="517"/>
      <c r="FTT13" s="517"/>
      <c r="FTU13" s="516"/>
      <c r="FTV13" s="517"/>
      <c r="FTW13" s="517"/>
      <c r="FTX13" s="517"/>
      <c r="FTY13" s="517"/>
      <c r="FTZ13" s="517"/>
      <c r="FUA13" s="516"/>
      <c r="FUB13" s="517"/>
      <c r="FUC13" s="517"/>
      <c r="FUD13" s="517"/>
      <c r="FUE13" s="517"/>
      <c r="FUF13" s="517"/>
      <c r="FUG13" s="516"/>
      <c r="FUH13" s="517"/>
      <c r="FUI13" s="517"/>
      <c r="FUJ13" s="517"/>
      <c r="FUK13" s="517"/>
      <c r="FUL13" s="517"/>
      <c r="FUM13" s="516"/>
      <c r="FUN13" s="517"/>
      <c r="FUO13" s="517"/>
      <c r="FUP13" s="517"/>
      <c r="FUQ13" s="517"/>
      <c r="FUR13" s="517"/>
      <c r="FUS13" s="516"/>
      <c r="FUT13" s="517"/>
      <c r="FUU13" s="517"/>
      <c r="FUV13" s="517"/>
      <c r="FUW13" s="517"/>
      <c r="FUX13" s="517"/>
      <c r="FUY13" s="516"/>
      <c r="FUZ13" s="517"/>
      <c r="FVA13" s="517"/>
      <c r="FVB13" s="517"/>
      <c r="FVC13" s="517"/>
      <c r="FVD13" s="517"/>
      <c r="FVE13" s="516"/>
      <c r="FVF13" s="517"/>
      <c r="FVG13" s="517"/>
      <c r="FVH13" s="517"/>
      <c r="FVI13" s="517"/>
      <c r="FVJ13" s="517"/>
      <c r="FVK13" s="516"/>
      <c r="FVL13" s="517"/>
      <c r="FVM13" s="517"/>
      <c r="FVN13" s="517"/>
      <c r="FVO13" s="517"/>
      <c r="FVP13" s="517"/>
      <c r="FVQ13" s="516"/>
      <c r="FVR13" s="517"/>
      <c r="FVS13" s="517"/>
      <c r="FVT13" s="517"/>
      <c r="FVU13" s="517"/>
      <c r="FVV13" s="517"/>
      <c r="FVW13" s="516"/>
      <c r="FVX13" s="517"/>
      <c r="FVY13" s="517"/>
      <c r="FVZ13" s="517"/>
      <c r="FWA13" s="517"/>
      <c r="FWB13" s="517"/>
      <c r="FWC13" s="516"/>
      <c r="FWD13" s="517"/>
      <c r="FWE13" s="517"/>
      <c r="FWF13" s="517"/>
      <c r="FWG13" s="517"/>
      <c r="FWH13" s="517"/>
      <c r="FWI13" s="516"/>
      <c r="FWJ13" s="517"/>
      <c r="FWK13" s="517"/>
      <c r="FWL13" s="517"/>
      <c r="FWM13" s="517"/>
      <c r="FWN13" s="517"/>
      <c r="FWO13" s="516"/>
      <c r="FWP13" s="517"/>
      <c r="FWQ13" s="517"/>
      <c r="FWR13" s="517"/>
      <c r="FWS13" s="517"/>
      <c r="FWT13" s="517"/>
      <c r="FWU13" s="516"/>
      <c r="FWV13" s="517"/>
      <c r="FWW13" s="517"/>
      <c r="FWX13" s="517"/>
      <c r="FWY13" s="517"/>
      <c r="FWZ13" s="517"/>
      <c r="FXA13" s="516"/>
      <c r="FXB13" s="517"/>
      <c r="FXC13" s="517"/>
      <c r="FXD13" s="517"/>
      <c r="FXE13" s="517"/>
      <c r="FXF13" s="517"/>
      <c r="FXG13" s="516"/>
      <c r="FXH13" s="517"/>
      <c r="FXI13" s="517"/>
      <c r="FXJ13" s="517"/>
      <c r="FXK13" s="517"/>
      <c r="FXL13" s="517"/>
      <c r="FXM13" s="516"/>
      <c r="FXN13" s="517"/>
      <c r="FXO13" s="517"/>
      <c r="FXP13" s="517"/>
      <c r="FXQ13" s="517"/>
      <c r="FXR13" s="517"/>
      <c r="FXS13" s="516"/>
      <c r="FXT13" s="517"/>
      <c r="FXU13" s="517"/>
      <c r="FXV13" s="517"/>
      <c r="FXW13" s="517"/>
      <c r="FXX13" s="517"/>
      <c r="FXY13" s="516"/>
      <c r="FXZ13" s="517"/>
      <c r="FYA13" s="517"/>
      <c r="FYB13" s="517"/>
      <c r="FYC13" s="517"/>
      <c r="FYD13" s="517"/>
      <c r="FYE13" s="516"/>
      <c r="FYF13" s="517"/>
      <c r="FYG13" s="517"/>
      <c r="FYH13" s="517"/>
      <c r="FYI13" s="517"/>
      <c r="FYJ13" s="517"/>
      <c r="FYK13" s="516"/>
      <c r="FYL13" s="517"/>
      <c r="FYM13" s="517"/>
      <c r="FYN13" s="517"/>
      <c r="FYO13" s="517"/>
      <c r="FYP13" s="517"/>
      <c r="FYQ13" s="516"/>
      <c r="FYR13" s="517"/>
      <c r="FYS13" s="517"/>
      <c r="FYT13" s="517"/>
      <c r="FYU13" s="517"/>
      <c r="FYV13" s="517"/>
      <c r="FYW13" s="516"/>
      <c r="FYX13" s="517"/>
      <c r="FYY13" s="517"/>
      <c r="FYZ13" s="517"/>
      <c r="FZA13" s="517"/>
      <c r="FZB13" s="517"/>
      <c r="FZC13" s="516"/>
      <c r="FZD13" s="517"/>
      <c r="FZE13" s="517"/>
      <c r="FZF13" s="517"/>
      <c r="FZG13" s="517"/>
      <c r="FZH13" s="517"/>
      <c r="FZI13" s="516"/>
      <c r="FZJ13" s="517"/>
      <c r="FZK13" s="517"/>
      <c r="FZL13" s="517"/>
      <c r="FZM13" s="517"/>
      <c r="FZN13" s="517"/>
      <c r="FZO13" s="516"/>
      <c r="FZP13" s="517"/>
      <c r="FZQ13" s="517"/>
      <c r="FZR13" s="517"/>
      <c r="FZS13" s="517"/>
      <c r="FZT13" s="517"/>
      <c r="FZU13" s="516"/>
      <c r="FZV13" s="517"/>
      <c r="FZW13" s="517"/>
      <c r="FZX13" s="517"/>
      <c r="FZY13" s="517"/>
      <c r="FZZ13" s="517"/>
      <c r="GAA13" s="516"/>
      <c r="GAB13" s="517"/>
      <c r="GAC13" s="517"/>
      <c r="GAD13" s="517"/>
      <c r="GAE13" s="517"/>
      <c r="GAF13" s="517"/>
      <c r="GAG13" s="516"/>
      <c r="GAH13" s="517"/>
      <c r="GAI13" s="517"/>
      <c r="GAJ13" s="517"/>
      <c r="GAK13" s="517"/>
      <c r="GAL13" s="517"/>
      <c r="GAM13" s="516"/>
      <c r="GAN13" s="517"/>
      <c r="GAO13" s="517"/>
      <c r="GAP13" s="517"/>
      <c r="GAQ13" s="517"/>
      <c r="GAR13" s="517"/>
      <c r="GAS13" s="516"/>
      <c r="GAT13" s="517"/>
      <c r="GAU13" s="517"/>
      <c r="GAV13" s="517"/>
      <c r="GAW13" s="517"/>
      <c r="GAX13" s="517"/>
      <c r="GAY13" s="516"/>
      <c r="GAZ13" s="517"/>
      <c r="GBA13" s="517"/>
      <c r="GBB13" s="517"/>
      <c r="GBC13" s="517"/>
      <c r="GBD13" s="517"/>
      <c r="GBE13" s="516"/>
      <c r="GBF13" s="517"/>
      <c r="GBG13" s="517"/>
      <c r="GBH13" s="517"/>
      <c r="GBI13" s="517"/>
      <c r="GBJ13" s="517"/>
      <c r="GBK13" s="516"/>
      <c r="GBL13" s="517"/>
      <c r="GBM13" s="517"/>
      <c r="GBN13" s="517"/>
      <c r="GBO13" s="517"/>
      <c r="GBP13" s="517"/>
      <c r="GBQ13" s="516"/>
      <c r="GBR13" s="517"/>
      <c r="GBS13" s="517"/>
      <c r="GBT13" s="517"/>
      <c r="GBU13" s="517"/>
      <c r="GBV13" s="517"/>
      <c r="GBW13" s="516"/>
      <c r="GBX13" s="517"/>
      <c r="GBY13" s="517"/>
      <c r="GBZ13" s="517"/>
      <c r="GCA13" s="517"/>
      <c r="GCB13" s="517"/>
      <c r="GCC13" s="516"/>
      <c r="GCD13" s="517"/>
      <c r="GCE13" s="517"/>
      <c r="GCF13" s="517"/>
      <c r="GCG13" s="517"/>
      <c r="GCH13" s="517"/>
      <c r="GCI13" s="516"/>
      <c r="GCJ13" s="517"/>
      <c r="GCK13" s="517"/>
      <c r="GCL13" s="517"/>
      <c r="GCM13" s="517"/>
      <c r="GCN13" s="517"/>
      <c r="GCO13" s="516"/>
      <c r="GCP13" s="517"/>
      <c r="GCQ13" s="517"/>
      <c r="GCR13" s="517"/>
      <c r="GCS13" s="517"/>
      <c r="GCT13" s="517"/>
      <c r="GCU13" s="516"/>
      <c r="GCV13" s="517"/>
      <c r="GCW13" s="517"/>
      <c r="GCX13" s="517"/>
      <c r="GCY13" s="517"/>
      <c r="GCZ13" s="517"/>
      <c r="GDA13" s="516"/>
      <c r="GDB13" s="517"/>
      <c r="GDC13" s="517"/>
      <c r="GDD13" s="517"/>
      <c r="GDE13" s="517"/>
      <c r="GDF13" s="517"/>
      <c r="GDG13" s="516"/>
      <c r="GDH13" s="517"/>
      <c r="GDI13" s="517"/>
      <c r="GDJ13" s="517"/>
      <c r="GDK13" s="517"/>
      <c r="GDL13" s="517"/>
      <c r="GDM13" s="516"/>
      <c r="GDN13" s="517"/>
      <c r="GDO13" s="517"/>
      <c r="GDP13" s="517"/>
      <c r="GDQ13" s="517"/>
      <c r="GDR13" s="517"/>
      <c r="GDS13" s="516"/>
      <c r="GDT13" s="517"/>
      <c r="GDU13" s="517"/>
      <c r="GDV13" s="517"/>
      <c r="GDW13" s="517"/>
      <c r="GDX13" s="517"/>
      <c r="GDY13" s="516"/>
      <c r="GDZ13" s="517"/>
      <c r="GEA13" s="517"/>
      <c r="GEB13" s="517"/>
      <c r="GEC13" s="517"/>
      <c r="GED13" s="517"/>
      <c r="GEE13" s="516"/>
      <c r="GEF13" s="517"/>
      <c r="GEG13" s="517"/>
      <c r="GEH13" s="517"/>
      <c r="GEI13" s="517"/>
      <c r="GEJ13" s="517"/>
      <c r="GEK13" s="516"/>
      <c r="GEL13" s="517"/>
      <c r="GEM13" s="517"/>
      <c r="GEN13" s="517"/>
      <c r="GEO13" s="517"/>
      <c r="GEP13" s="517"/>
      <c r="GEQ13" s="516"/>
      <c r="GER13" s="517"/>
      <c r="GES13" s="517"/>
      <c r="GET13" s="517"/>
      <c r="GEU13" s="517"/>
      <c r="GEV13" s="517"/>
      <c r="GEW13" s="516"/>
      <c r="GEX13" s="517"/>
      <c r="GEY13" s="517"/>
      <c r="GEZ13" s="517"/>
      <c r="GFA13" s="517"/>
      <c r="GFB13" s="517"/>
      <c r="GFC13" s="516"/>
      <c r="GFD13" s="517"/>
      <c r="GFE13" s="517"/>
      <c r="GFF13" s="517"/>
      <c r="GFG13" s="517"/>
      <c r="GFH13" s="517"/>
      <c r="GFI13" s="516"/>
      <c r="GFJ13" s="517"/>
      <c r="GFK13" s="517"/>
      <c r="GFL13" s="517"/>
      <c r="GFM13" s="517"/>
      <c r="GFN13" s="517"/>
      <c r="GFO13" s="516"/>
      <c r="GFP13" s="517"/>
      <c r="GFQ13" s="517"/>
      <c r="GFR13" s="517"/>
      <c r="GFS13" s="517"/>
      <c r="GFT13" s="517"/>
      <c r="GFU13" s="516"/>
      <c r="GFV13" s="517"/>
      <c r="GFW13" s="517"/>
      <c r="GFX13" s="517"/>
      <c r="GFY13" s="517"/>
      <c r="GFZ13" s="517"/>
      <c r="GGA13" s="516"/>
      <c r="GGB13" s="517"/>
      <c r="GGC13" s="517"/>
      <c r="GGD13" s="517"/>
      <c r="GGE13" s="517"/>
      <c r="GGF13" s="517"/>
      <c r="GGG13" s="516"/>
      <c r="GGH13" s="517"/>
      <c r="GGI13" s="517"/>
      <c r="GGJ13" s="517"/>
      <c r="GGK13" s="517"/>
      <c r="GGL13" s="517"/>
      <c r="GGM13" s="516"/>
      <c r="GGN13" s="517"/>
      <c r="GGO13" s="517"/>
      <c r="GGP13" s="517"/>
      <c r="GGQ13" s="517"/>
      <c r="GGR13" s="517"/>
      <c r="GGS13" s="516"/>
      <c r="GGT13" s="517"/>
      <c r="GGU13" s="517"/>
      <c r="GGV13" s="517"/>
      <c r="GGW13" s="517"/>
      <c r="GGX13" s="517"/>
      <c r="GGY13" s="516"/>
      <c r="GGZ13" s="517"/>
      <c r="GHA13" s="517"/>
      <c r="GHB13" s="517"/>
      <c r="GHC13" s="517"/>
      <c r="GHD13" s="517"/>
      <c r="GHE13" s="516"/>
      <c r="GHF13" s="517"/>
      <c r="GHG13" s="517"/>
      <c r="GHH13" s="517"/>
      <c r="GHI13" s="517"/>
      <c r="GHJ13" s="517"/>
      <c r="GHK13" s="516"/>
      <c r="GHL13" s="517"/>
      <c r="GHM13" s="517"/>
      <c r="GHN13" s="517"/>
      <c r="GHO13" s="517"/>
      <c r="GHP13" s="517"/>
      <c r="GHQ13" s="516"/>
      <c r="GHR13" s="517"/>
      <c r="GHS13" s="517"/>
      <c r="GHT13" s="517"/>
      <c r="GHU13" s="517"/>
      <c r="GHV13" s="517"/>
      <c r="GHW13" s="516"/>
      <c r="GHX13" s="517"/>
      <c r="GHY13" s="517"/>
      <c r="GHZ13" s="517"/>
      <c r="GIA13" s="517"/>
      <c r="GIB13" s="517"/>
      <c r="GIC13" s="516"/>
      <c r="GID13" s="517"/>
      <c r="GIE13" s="517"/>
      <c r="GIF13" s="517"/>
      <c r="GIG13" s="517"/>
      <c r="GIH13" s="517"/>
      <c r="GII13" s="516"/>
      <c r="GIJ13" s="517"/>
      <c r="GIK13" s="517"/>
      <c r="GIL13" s="517"/>
      <c r="GIM13" s="517"/>
      <c r="GIN13" s="517"/>
      <c r="GIO13" s="516"/>
      <c r="GIP13" s="517"/>
      <c r="GIQ13" s="517"/>
      <c r="GIR13" s="517"/>
      <c r="GIS13" s="517"/>
      <c r="GIT13" s="517"/>
      <c r="GIU13" s="516"/>
      <c r="GIV13" s="517"/>
      <c r="GIW13" s="517"/>
      <c r="GIX13" s="517"/>
      <c r="GIY13" s="517"/>
      <c r="GIZ13" s="517"/>
      <c r="GJA13" s="516"/>
      <c r="GJB13" s="517"/>
      <c r="GJC13" s="517"/>
      <c r="GJD13" s="517"/>
      <c r="GJE13" s="517"/>
      <c r="GJF13" s="517"/>
      <c r="GJG13" s="516"/>
      <c r="GJH13" s="517"/>
      <c r="GJI13" s="517"/>
      <c r="GJJ13" s="517"/>
      <c r="GJK13" s="517"/>
      <c r="GJL13" s="517"/>
      <c r="GJM13" s="516"/>
      <c r="GJN13" s="517"/>
      <c r="GJO13" s="517"/>
      <c r="GJP13" s="517"/>
      <c r="GJQ13" s="517"/>
      <c r="GJR13" s="517"/>
      <c r="GJS13" s="516"/>
      <c r="GJT13" s="517"/>
      <c r="GJU13" s="517"/>
      <c r="GJV13" s="517"/>
      <c r="GJW13" s="517"/>
      <c r="GJX13" s="517"/>
      <c r="GJY13" s="516"/>
      <c r="GJZ13" s="517"/>
      <c r="GKA13" s="517"/>
      <c r="GKB13" s="517"/>
      <c r="GKC13" s="517"/>
      <c r="GKD13" s="517"/>
      <c r="GKE13" s="516"/>
      <c r="GKF13" s="517"/>
      <c r="GKG13" s="517"/>
      <c r="GKH13" s="517"/>
      <c r="GKI13" s="517"/>
      <c r="GKJ13" s="517"/>
      <c r="GKK13" s="516"/>
      <c r="GKL13" s="517"/>
      <c r="GKM13" s="517"/>
      <c r="GKN13" s="517"/>
      <c r="GKO13" s="517"/>
      <c r="GKP13" s="517"/>
      <c r="GKQ13" s="516"/>
      <c r="GKR13" s="517"/>
      <c r="GKS13" s="517"/>
      <c r="GKT13" s="517"/>
      <c r="GKU13" s="517"/>
      <c r="GKV13" s="517"/>
      <c r="GKW13" s="516"/>
      <c r="GKX13" s="517"/>
      <c r="GKY13" s="517"/>
      <c r="GKZ13" s="517"/>
      <c r="GLA13" s="517"/>
      <c r="GLB13" s="517"/>
      <c r="GLC13" s="516"/>
      <c r="GLD13" s="517"/>
      <c r="GLE13" s="517"/>
      <c r="GLF13" s="517"/>
      <c r="GLG13" s="517"/>
      <c r="GLH13" s="517"/>
      <c r="GLI13" s="516"/>
      <c r="GLJ13" s="517"/>
      <c r="GLK13" s="517"/>
      <c r="GLL13" s="517"/>
      <c r="GLM13" s="517"/>
      <c r="GLN13" s="517"/>
      <c r="GLO13" s="516"/>
      <c r="GLP13" s="517"/>
      <c r="GLQ13" s="517"/>
      <c r="GLR13" s="517"/>
      <c r="GLS13" s="517"/>
      <c r="GLT13" s="517"/>
      <c r="GLU13" s="516"/>
      <c r="GLV13" s="517"/>
      <c r="GLW13" s="517"/>
      <c r="GLX13" s="517"/>
      <c r="GLY13" s="517"/>
      <c r="GLZ13" s="517"/>
      <c r="GMA13" s="516"/>
      <c r="GMB13" s="517"/>
      <c r="GMC13" s="517"/>
      <c r="GMD13" s="517"/>
      <c r="GME13" s="517"/>
      <c r="GMF13" s="517"/>
      <c r="GMG13" s="516"/>
      <c r="GMH13" s="517"/>
      <c r="GMI13" s="517"/>
      <c r="GMJ13" s="517"/>
      <c r="GMK13" s="517"/>
      <c r="GML13" s="517"/>
      <c r="GMM13" s="516"/>
      <c r="GMN13" s="517"/>
      <c r="GMO13" s="517"/>
      <c r="GMP13" s="517"/>
      <c r="GMQ13" s="517"/>
      <c r="GMR13" s="517"/>
      <c r="GMS13" s="516"/>
      <c r="GMT13" s="517"/>
      <c r="GMU13" s="517"/>
      <c r="GMV13" s="517"/>
      <c r="GMW13" s="517"/>
      <c r="GMX13" s="517"/>
      <c r="GMY13" s="516"/>
      <c r="GMZ13" s="517"/>
      <c r="GNA13" s="517"/>
      <c r="GNB13" s="517"/>
      <c r="GNC13" s="517"/>
      <c r="GND13" s="517"/>
      <c r="GNE13" s="516"/>
      <c r="GNF13" s="517"/>
      <c r="GNG13" s="517"/>
      <c r="GNH13" s="517"/>
      <c r="GNI13" s="517"/>
      <c r="GNJ13" s="517"/>
      <c r="GNK13" s="516"/>
      <c r="GNL13" s="517"/>
      <c r="GNM13" s="517"/>
      <c r="GNN13" s="517"/>
      <c r="GNO13" s="517"/>
      <c r="GNP13" s="517"/>
      <c r="GNQ13" s="516"/>
      <c r="GNR13" s="517"/>
      <c r="GNS13" s="517"/>
      <c r="GNT13" s="517"/>
      <c r="GNU13" s="517"/>
      <c r="GNV13" s="517"/>
      <c r="GNW13" s="516"/>
      <c r="GNX13" s="517"/>
      <c r="GNY13" s="517"/>
      <c r="GNZ13" s="517"/>
      <c r="GOA13" s="517"/>
      <c r="GOB13" s="517"/>
      <c r="GOC13" s="516"/>
      <c r="GOD13" s="517"/>
      <c r="GOE13" s="517"/>
      <c r="GOF13" s="517"/>
      <c r="GOG13" s="517"/>
      <c r="GOH13" s="517"/>
      <c r="GOI13" s="516"/>
      <c r="GOJ13" s="517"/>
      <c r="GOK13" s="517"/>
      <c r="GOL13" s="517"/>
      <c r="GOM13" s="517"/>
      <c r="GON13" s="517"/>
      <c r="GOO13" s="516"/>
      <c r="GOP13" s="517"/>
      <c r="GOQ13" s="517"/>
      <c r="GOR13" s="517"/>
      <c r="GOS13" s="517"/>
      <c r="GOT13" s="517"/>
      <c r="GOU13" s="516"/>
      <c r="GOV13" s="517"/>
      <c r="GOW13" s="517"/>
      <c r="GOX13" s="517"/>
      <c r="GOY13" s="517"/>
      <c r="GOZ13" s="517"/>
      <c r="GPA13" s="516"/>
      <c r="GPB13" s="517"/>
      <c r="GPC13" s="517"/>
      <c r="GPD13" s="517"/>
      <c r="GPE13" s="517"/>
      <c r="GPF13" s="517"/>
      <c r="GPG13" s="516"/>
      <c r="GPH13" s="517"/>
      <c r="GPI13" s="517"/>
      <c r="GPJ13" s="517"/>
      <c r="GPK13" s="517"/>
      <c r="GPL13" s="517"/>
      <c r="GPM13" s="516"/>
      <c r="GPN13" s="517"/>
      <c r="GPO13" s="517"/>
      <c r="GPP13" s="517"/>
      <c r="GPQ13" s="517"/>
      <c r="GPR13" s="517"/>
      <c r="GPS13" s="516"/>
      <c r="GPT13" s="517"/>
      <c r="GPU13" s="517"/>
      <c r="GPV13" s="517"/>
      <c r="GPW13" s="517"/>
      <c r="GPX13" s="517"/>
      <c r="GPY13" s="516"/>
      <c r="GPZ13" s="517"/>
      <c r="GQA13" s="517"/>
      <c r="GQB13" s="517"/>
      <c r="GQC13" s="517"/>
      <c r="GQD13" s="517"/>
      <c r="GQE13" s="516"/>
      <c r="GQF13" s="517"/>
      <c r="GQG13" s="517"/>
      <c r="GQH13" s="517"/>
      <c r="GQI13" s="517"/>
      <c r="GQJ13" s="517"/>
      <c r="GQK13" s="516"/>
      <c r="GQL13" s="517"/>
      <c r="GQM13" s="517"/>
      <c r="GQN13" s="517"/>
      <c r="GQO13" s="517"/>
      <c r="GQP13" s="517"/>
      <c r="GQQ13" s="516"/>
      <c r="GQR13" s="517"/>
      <c r="GQS13" s="517"/>
      <c r="GQT13" s="517"/>
      <c r="GQU13" s="517"/>
      <c r="GQV13" s="517"/>
      <c r="GQW13" s="516"/>
      <c r="GQX13" s="517"/>
      <c r="GQY13" s="517"/>
      <c r="GQZ13" s="517"/>
      <c r="GRA13" s="517"/>
      <c r="GRB13" s="517"/>
      <c r="GRC13" s="516"/>
      <c r="GRD13" s="517"/>
      <c r="GRE13" s="517"/>
      <c r="GRF13" s="517"/>
      <c r="GRG13" s="517"/>
      <c r="GRH13" s="517"/>
      <c r="GRI13" s="516"/>
      <c r="GRJ13" s="517"/>
      <c r="GRK13" s="517"/>
      <c r="GRL13" s="517"/>
      <c r="GRM13" s="517"/>
      <c r="GRN13" s="517"/>
      <c r="GRO13" s="516"/>
      <c r="GRP13" s="517"/>
      <c r="GRQ13" s="517"/>
      <c r="GRR13" s="517"/>
      <c r="GRS13" s="517"/>
      <c r="GRT13" s="517"/>
      <c r="GRU13" s="516"/>
      <c r="GRV13" s="517"/>
      <c r="GRW13" s="517"/>
      <c r="GRX13" s="517"/>
      <c r="GRY13" s="517"/>
      <c r="GRZ13" s="517"/>
      <c r="GSA13" s="516"/>
      <c r="GSB13" s="517"/>
      <c r="GSC13" s="517"/>
      <c r="GSD13" s="517"/>
      <c r="GSE13" s="517"/>
      <c r="GSF13" s="517"/>
      <c r="GSG13" s="516"/>
      <c r="GSH13" s="517"/>
      <c r="GSI13" s="517"/>
      <c r="GSJ13" s="517"/>
      <c r="GSK13" s="517"/>
      <c r="GSL13" s="517"/>
      <c r="GSM13" s="516"/>
      <c r="GSN13" s="517"/>
      <c r="GSO13" s="517"/>
      <c r="GSP13" s="517"/>
      <c r="GSQ13" s="517"/>
      <c r="GSR13" s="517"/>
      <c r="GSS13" s="516"/>
      <c r="GST13" s="517"/>
      <c r="GSU13" s="517"/>
      <c r="GSV13" s="517"/>
      <c r="GSW13" s="517"/>
      <c r="GSX13" s="517"/>
      <c r="GSY13" s="516"/>
      <c r="GSZ13" s="517"/>
      <c r="GTA13" s="517"/>
      <c r="GTB13" s="517"/>
      <c r="GTC13" s="517"/>
      <c r="GTD13" s="517"/>
      <c r="GTE13" s="516"/>
      <c r="GTF13" s="517"/>
      <c r="GTG13" s="517"/>
      <c r="GTH13" s="517"/>
      <c r="GTI13" s="517"/>
      <c r="GTJ13" s="517"/>
      <c r="GTK13" s="516"/>
      <c r="GTL13" s="517"/>
      <c r="GTM13" s="517"/>
      <c r="GTN13" s="517"/>
      <c r="GTO13" s="517"/>
      <c r="GTP13" s="517"/>
      <c r="GTQ13" s="516"/>
      <c r="GTR13" s="517"/>
      <c r="GTS13" s="517"/>
      <c r="GTT13" s="517"/>
      <c r="GTU13" s="517"/>
      <c r="GTV13" s="517"/>
      <c r="GTW13" s="516"/>
      <c r="GTX13" s="517"/>
      <c r="GTY13" s="517"/>
      <c r="GTZ13" s="517"/>
      <c r="GUA13" s="517"/>
      <c r="GUB13" s="517"/>
      <c r="GUC13" s="516"/>
      <c r="GUD13" s="517"/>
      <c r="GUE13" s="517"/>
      <c r="GUF13" s="517"/>
      <c r="GUG13" s="517"/>
      <c r="GUH13" s="517"/>
      <c r="GUI13" s="516"/>
      <c r="GUJ13" s="517"/>
      <c r="GUK13" s="517"/>
      <c r="GUL13" s="517"/>
      <c r="GUM13" s="517"/>
      <c r="GUN13" s="517"/>
      <c r="GUO13" s="516"/>
      <c r="GUP13" s="517"/>
      <c r="GUQ13" s="517"/>
      <c r="GUR13" s="517"/>
      <c r="GUS13" s="517"/>
      <c r="GUT13" s="517"/>
      <c r="GUU13" s="516"/>
      <c r="GUV13" s="517"/>
      <c r="GUW13" s="517"/>
      <c r="GUX13" s="517"/>
      <c r="GUY13" s="517"/>
      <c r="GUZ13" s="517"/>
      <c r="GVA13" s="516"/>
      <c r="GVB13" s="517"/>
      <c r="GVC13" s="517"/>
      <c r="GVD13" s="517"/>
      <c r="GVE13" s="517"/>
      <c r="GVF13" s="517"/>
      <c r="GVG13" s="516"/>
      <c r="GVH13" s="517"/>
      <c r="GVI13" s="517"/>
      <c r="GVJ13" s="517"/>
      <c r="GVK13" s="517"/>
      <c r="GVL13" s="517"/>
      <c r="GVM13" s="516"/>
      <c r="GVN13" s="517"/>
      <c r="GVO13" s="517"/>
      <c r="GVP13" s="517"/>
      <c r="GVQ13" s="517"/>
      <c r="GVR13" s="517"/>
      <c r="GVS13" s="516"/>
      <c r="GVT13" s="517"/>
      <c r="GVU13" s="517"/>
      <c r="GVV13" s="517"/>
      <c r="GVW13" s="517"/>
      <c r="GVX13" s="517"/>
      <c r="GVY13" s="516"/>
      <c r="GVZ13" s="517"/>
      <c r="GWA13" s="517"/>
      <c r="GWB13" s="517"/>
      <c r="GWC13" s="517"/>
      <c r="GWD13" s="517"/>
      <c r="GWE13" s="516"/>
      <c r="GWF13" s="517"/>
      <c r="GWG13" s="517"/>
      <c r="GWH13" s="517"/>
      <c r="GWI13" s="517"/>
      <c r="GWJ13" s="517"/>
      <c r="GWK13" s="516"/>
      <c r="GWL13" s="517"/>
      <c r="GWM13" s="517"/>
      <c r="GWN13" s="517"/>
      <c r="GWO13" s="517"/>
      <c r="GWP13" s="517"/>
      <c r="GWQ13" s="516"/>
      <c r="GWR13" s="517"/>
      <c r="GWS13" s="517"/>
      <c r="GWT13" s="517"/>
      <c r="GWU13" s="517"/>
      <c r="GWV13" s="517"/>
      <c r="GWW13" s="516"/>
      <c r="GWX13" s="517"/>
      <c r="GWY13" s="517"/>
      <c r="GWZ13" s="517"/>
      <c r="GXA13" s="517"/>
      <c r="GXB13" s="517"/>
      <c r="GXC13" s="516"/>
      <c r="GXD13" s="517"/>
      <c r="GXE13" s="517"/>
      <c r="GXF13" s="517"/>
      <c r="GXG13" s="517"/>
      <c r="GXH13" s="517"/>
      <c r="GXI13" s="516"/>
      <c r="GXJ13" s="517"/>
      <c r="GXK13" s="517"/>
      <c r="GXL13" s="517"/>
      <c r="GXM13" s="517"/>
      <c r="GXN13" s="517"/>
      <c r="GXO13" s="516"/>
      <c r="GXP13" s="517"/>
      <c r="GXQ13" s="517"/>
      <c r="GXR13" s="517"/>
      <c r="GXS13" s="517"/>
      <c r="GXT13" s="517"/>
      <c r="GXU13" s="516"/>
      <c r="GXV13" s="517"/>
      <c r="GXW13" s="517"/>
      <c r="GXX13" s="517"/>
      <c r="GXY13" s="517"/>
      <c r="GXZ13" s="517"/>
      <c r="GYA13" s="516"/>
      <c r="GYB13" s="517"/>
      <c r="GYC13" s="517"/>
      <c r="GYD13" s="517"/>
      <c r="GYE13" s="517"/>
      <c r="GYF13" s="517"/>
      <c r="GYG13" s="516"/>
      <c r="GYH13" s="517"/>
      <c r="GYI13" s="517"/>
      <c r="GYJ13" s="517"/>
      <c r="GYK13" s="517"/>
      <c r="GYL13" s="517"/>
      <c r="GYM13" s="516"/>
      <c r="GYN13" s="517"/>
      <c r="GYO13" s="517"/>
      <c r="GYP13" s="517"/>
      <c r="GYQ13" s="517"/>
      <c r="GYR13" s="517"/>
      <c r="GYS13" s="516"/>
      <c r="GYT13" s="517"/>
      <c r="GYU13" s="517"/>
      <c r="GYV13" s="517"/>
      <c r="GYW13" s="517"/>
      <c r="GYX13" s="517"/>
      <c r="GYY13" s="516"/>
      <c r="GYZ13" s="517"/>
      <c r="GZA13" s="517"/>
      <c r="GZB13" s="517"/>
      <c r="GZC13" s="517"/>
      <c r="GZD13" s="517"/>
      <c r="GZE13" s="516"/>
      <c r="GZF13" s="517"/>
      <c r="GZG13" s="517"/>
      <c r="GZH13" s="517"/>
      <c r="GZI13" s="517"/>
      <c r="GZJ13" s="517"/>
      <c r="GZK13" s="516"/>
      <c r="GZL13" s="517"/>
      <c r="GZM13" s="517"/>
      <c r="GZN13" s="517"/>
      <c r="GZO13" s="517"/>
      <c r="GZP13" s="517"/>
      <c r="GZQ13" s="516"/>
      <c r="GZR13" s="517"/>
      <c r="GZS13" s="517"/>
      <c r="GZT13" s="517"/>
      <c r="GZU13" s="517"/>
      <c r="GZV13" s="517"/>
      <c r="GZW13" s="516"/>
      <c r="GZX13" s="517"/>
      <c r="GZY13" s="517"/>
      <c r="GZZ13" s="517"/>
      <c r="HAA13" s="517"/>
      <c r="HAB13" s="517"/>
      <c r="HAC13" s="516"/>
      <c r="HAD13" s="517"/>
      <c r="HAE13" s="517"/>
      <c r="HAF13" s="517"/>
      <c r="HAG13" s="517"/>
      <c r="HAH13" s="517"/>
      <c r="HAI13" s="516"/>
      <c r="HAJ13" s="517"/>
      <c r="HAK13" s="517"/>
      <c r="HAL13" s="517"/>
      <c r="HAM13" s="517"/>
      <c r="HAN13" s="517"/>
      <c r="HAO13" s="516"/>
      <c r="HAP13" s="517"/>
      <c r="HAQ13" s="517"/>
      <c r="HAR13" s="517"/>
      <c r="HAS13" s="517"/>
      <c r="HAT13" s="517"/>
      <c r="HAU13" s="516"/>
      <c r="HAV13" s="517"/>
      <c r="HAW13" s="517"/>
      <c r="HAX13" s="517"/>
      <c r="HAY13" s="517"/>
      <c r="HAZ13" s="517"/>
      <c r="HBA13" s="516"/>
      <c r="HBB13" s="517"/>
      <c r="HBC13" s="517"/>
      <c r="HBD13" s="517"/>
      <c r="HBE13" s="517"/>
      <c r="HBF13" s="517"/>
      <c r="HBG13" s="516"/>
      <c r="HBH13" s="517"/>
      <c r="HBI13" s="517"/>
      <c r="HBJ13" s="517"/>
      <c r="HBK13" s="517"/>
      <c r="HBL13" s="517"/>
      <c r="HBM13" s="516"/>
      <c r="HBN13" s="517"/>
      <c r="HBO13" s="517"/>
      <c r="HBP13" s="517"/>
      <c r="HBQ13" s="517"/>
      <c r="HBR13" s="517"/>
      <c r="HBS13" s="516"/>
      <c r="HBT13" s="517"/>
      <c r="HBU13" s="517"/>
      <c r="HBV13" s="517"/>
      <c r="HBW13" s="517"/>
      <c r="HBX13" s="517"/>
      <c r="HBY13" s="516"/>
      <c r="HBZ13" s="517"/>
      <c r="HCA13" s="517"/>
      <c r="HCB13" s="517"/>
      <c r="HCC13" s="517"/>
      <c r="HCD13" s="517"/>
      <c r="HCE13" s="516"/>
      <c r="HCF13" s="517"/>
      <c r="HCG13" s="517"/>
      <c r="HCH13" s="517"/>
      <c r="HCI13" s="517"/>
      <c r="HCJ13" s="517"/>
      <c r="HCK13" s="516"/>
      <c r="HCL13" s="517"/>
      <c r="HCM13" s="517"/>
      <c r="HCN13" s="517"/>
      <c r="HCO13" s="517"/>
      <c r="HCP13" s="517"/>
      <c r="HCQ13" s="516"/>
      <c r="HCR13" s="517"/>
      <c r="HCS13" s="517"/>
      <c r="HCT13" s="517"/>
      <c r="HCU13" s="517"/>
      <c r="HCV13" s="517"/>
      <c r="HCW13" s="516"/>
      <c r="HCX13" s="517"/>
      <c r="HCY13" s="517"/>
      <c r="HCZ13" s="517"/>
      <c r="HDA13" s="517"/>
      <c r="HDB13" s="517"/>
      <c r="HDC13" s="516"/>
      <c r="HDD13" s="517"/>
      <c r="HDE13" s="517"/>
      <c r="HDF13" s="517"/>
      <c r="HDG13" s="517"/>
      <c r="HDH13" s="517"/>
      <c r="HDI13" s="516"/>
      <c r="HDJ13" s="517"/>
      <c r="HDK13" s="517"/>
      <c r="HDL13" s="517"/>
      <c r="HDM13" s="517"/>
      <c r="HDN13" s="517"/>
      <c r="HDO13" s="516"/>
      <c r="HDP13" s="517"/>
      <c r="HDQ13" s="517"/>
      <c r="HDR13" s="517"/>
      <c r="HDS13" s="517"/>
      <c r="HDT13" s="517"/>
      <c r="HDU13" s="516"/>
      <c r="HDV13" s="517"/>
      <c r="HDW13" s="517"/>
      <c r="HDX13" s="517"/>
      <c r="HDY13" s="517"/>
      <c r="HDZ13" s="517"/>
      <c r="HEA13" s="516"/>
      <c r="HEB13" s="517"/>
      <c r="HEC13" s="517"/>
      <c r="HED13" s="517"/>
      <c r="HEE13" s="517"/>
      <c r="HEF13" s="517"/>
      <c r="HEG13" s="516"/>
      <c r="HEH13" s="517"/>
      <c r="HEI13" s="517"/>
      <c r="HEJ13" s="517"/>
      <c r="HEK13" s="517"/>
      <c r="HEL13" s="517"/>
      <c r="HEM13" s="516"/>
      <c r="HEN13" s="517"/>
      <c r="HEO13" s="517"/>
      <c r="HEP13" s="517"/>
      <c r="HEQ13" s="517"/>
      <c r="HER13" s="517"/>
      <c r="HES13" s="516"/>
      <c r="HET13" s="517"/>
      <c r="HEU13" s="517"/>
      <c r="HEV13" s="517"/>
      <c r="HEW13" s="517"/>
      <c r="HEX13" s="517"/>
      <c r="HEY13" s="516"/>
      <c r="HEZ13" s="517"/>
      <c r="HFA13" s="517"/>
      <c r="HFB13" s="517"/>
      <c r="HFC13" s="517"/>
      <c r="HFD13" s="517"/>
      <c r="HFE13" s="516"/>
      <c r="HFF13" s="517"/>
      <c r="HFG13" s="517"/>
      <c r="HFH13" s="517"/>
      <c r="HFI13" s="517"/>
      <c r="HFJ13" s="517"/>
      <c r="HFK13" s="516"/>
      <c r="HFL13" s="517"/>
      <c r="HFM13" s="517"/>
      <c r="HFN13" s="517"/>
      <c r="HFO13" s="517"/>
      <c r="HFP13" s="517"/>
      <c r="HFQ13" s="516"/>
      <c r="HFR13" s="517"/>
      <c r="HFS13" s="517"/>
      <c r="HFT13" s="517"/>
      <c r="HFU13" s="517"/>
      <c r="HFV13" s="517"/>
      <c r="HFW13" s="516"/>
      <c r="HFX13" s="517"/>
      <c r="HFY13" s="517"/>
      <c r="HFZ13" s="517"/>
      <c r="HGA13" s="517"/>
      <c r="HGB13" s="517"/>
      <c r="HGC13" s="516"/>
      <c r="HGD13" s="517"/>
      <c r="HGE13" s="517"/>
      <c r="HGF13" s="517"/>
      <c r="HGG13" s="517"/>
      <c r="HGH13" s="517"/>
      <c r="HGI13" s="516"/>
      <c r="HGJ13" s="517"/>
      <c r="HGK13" s="517"/>
      <c r="HGL13" s="517"/>
      <c r="HGM13" s="517"/>
      <c r="HGN13" s="517"/>
      <c r="HGO13" s="516"/>
      <c r="HGP13" s="517"/>
      <c r="HGQ13" s="517"/>
      <c r="HGR13" s="517"/>
      <c r="HGS13" s="517"/>
      <c r="HGT13" s="517"/>
      <c r="HGU13" s="516"/>
      <c r="HGV13" s="517"/>
      <c r="HGW13" s="517"/>
      <c r="HGX13" s="517"/>
      <c r="HGY13" s="517"/>
      <c r="HGZ13" s="517"/>
      <c r="HHA13" s="516"/>
      <c r="HHB13" s="517"/>
      <c r="HHC13" s="517"/>
      <c r="HHD13" s="517"/>
      <c r="HHE13" s="517"/>
      <c r="HHF13" s="517"/>
      <c r="HHG13" s="516"/>
      <c r="HHH13" s="517"/>
      <c r="HHI13" s="517"/>
      <c r="HHJ13" s="517"/>
      <c r="HHK13" s="517"/>
      <c r="HHL13" s="517"/>
      <c r="HHM13" s="516"/>
      <c r="HHN13" s="517"/>
      <c r="HHO13" s="517"/>
      <c r="HHP13" s="517"/>
      <c r="HHQ13" s="517"/>
      <c r="HHR13" s="517"/>
      <c r="HHS13" s="516"/>
      <c r="HHT13" s="517"/>
      <c r="HHU13" s="517"/>
      <c r="HHV13" s="517"/>
      <c r="HHW13" s="517"/>
      <c r="HHX13" s="517"/>
      <c r="HHY13" s="516"/>
      <c r="HHZ13" s="517"/>
      <c r="HIA13" s="517"/>
      <c r="HIB13" s="517"/>
      <c r="HIC13" s="517"/>
      <c r="HID13" s="517"/>
      <c r="HIE13" s="516"/>
      <c r="HIF13" s="517"/>
      <c r="HIG13" s="517"/>
      <c r="HIH13" s="517"/>
      <c r="HII13" s="517"/>
      <c r="HIJ13" s="517"/>
      <c r="HIK13" s="516"/>
      <c r="HIL13" s="517"/>
      <c r="HIM13" s="517"/>
      <c r="HIN13" s="517"/>
      <c r="HIO13" s="517"/>
      <c r="HIP13" s="517"/>
      <c r="HIQ13" s="516"/>
      <c r="HIR13" s="517"/>
      <c r="HIS13" s="517"/>
      <c r="HIT13" s="517"/>
      <c r="HIU13" s="517"/>
      <c r="HIV13" s="517"/>
      <c r="HIW13" s="516"/>
      <c r="HIX13" s="517"/>
      <c r="HIY13" s="517"/>
      <c r="HIZ13" s="517"/>
      <c r="HJA13" s="517"/>
      <c r="HJB13" s="517"/>
      <c r="HJC13" s="516"/>
      <c r="HJD13" s="517"/>
      <c r="HJE13" s="517"/>
      <c r="HJF13" s="517"/>
      <c r="HJG13" s="517"/>
      <c r="HJH13" s="517"/>
      <c r="HJI13" s="516"/>
      <c r="HJJ13" s="517"/>
      <c r="HJK13" s="517"/>
      <c r="HJL13" s="517"/>
      <c r="HJM13" s="517"/>
      <c r="HJN13" s="517"/>
      <c r="HJO13" s="516"/>
      <c r="HJP13" s="517"/>
      <c r="HJQ13" s="517"/>
      <c r="HJR13" s="517"/>
      <c r="HJS13" s="517"/>
      <c r="HJT13" s="517"/>
      <c r="HJU13" s="516"/>
      <c r="HJV13" s="517"/>
      <c r="HJW13" s="517"/>
      <c r="HJX13" s="517"/>
      <c r="HJY13" s="517"/>
      <c r="HJZ13" s="517"/>
      <c r="HKA13" s="516"/>
      <c r="HKB13" s="517"/>
      <c r="HKC13" s="517"/>
      <c r="HKD13" s="517"/>
      <c r="HKE13" s="517"/>
      <c r="HKF13" s="517"/>
      <c r="HKG13" s="516"/>
      <c r="HKH13" s="517"/>
      <c r="HKI13" s="517"/>
      <c r="HKJ13" s="517"/>
      <c r="HKK13" s="517"/>
      <c r="HKL13" s="517"/>
      <c r="HKM13" s="516"/>
      <c r="HKN13" s="517"/>
      <c r="HKO13" s="517"/>
      <c r="HKP13" s="517"/>
      <c r="HKQ13" s="517"/>
      <c r="HKR13" s="517"/>
      <c r="HKS13" s="516"/>
      <c r="HKT13" s="517"/>
      <c r="HKU13" s="517"/>
      <c r="HKV13" s="517"/>
      <c r="HKW13" s="517"/>
      <c r="HKX13" s="517"/>
      <c r="HKY13" s="516"/>
      <c r="HKZ13" s="517"/>
      <c r="HLA13" s="517"/>
      <c r="HLB13" s="517"/>
      <c r="HLC13" s="517"/>
      <c r="HLD13" s="517"/>
      <c r="HLE13" s="516"/>
      <c r="HLF13" s="517"/>
      <c r="HLG13" s="517"/>
      <c r="HLH13" s="517"/>
      <c r="HLI13" s="517"/>
      <c r="HLJ13" s="517"/>
      <c r="HLK13" s="516"/>
      <c r="HLL13" s="517"/>
      <c r="HLM13" s="517"/>
      <c r="HLN13" s="517"/>
      <c r="HLO13" s="517"/>
      <c r="HLP13" s="517"/>
      <c r="HLQ13" s="516"/>
      <c r="HLR13" s="517"/>
      <c r="HLS13" s="517"/>
      <c r="HLT13" s="517"/>
      <c r="HLU13" s="517"/>
      <c r="HLV13" s="517"/>
      <c r="HLW13" s="516"/>
      <c r="HLX13" s="517"/>
      <c r="HLY13" s="517"/>
      <c r="HLZ13" s="517"/>
      <c r="HMA13" s="517"/>
      <c r="HMB13" s="517"/>
      <c r="HMC13" s="516"/>
      <c r="HMD13" s="517"/>
      <c r="HME13" s="517"/>
      <c r="HMF13" s="517"/>
      <c r="HMG13" s="517"/>
      <c r="HMH13" s="517"/>
      <c r="HMI13" s="516"/>
      <c r="HMJ13" s="517"/>
      <c r="HMK13" s="517"/>
      <c r="HML13" s="517"/>
      <c r="HMM13" s="517"/>
      <c r="HMN13" s="517"/>
      <c r="HMO13" s="516"/>
      <c r="HMP13" s="517"/>
      <c r="HMQ13" s="517"/>
      <c r="HMR13" s="517"/>
      <c r="HMS13" s="517"/>
      <c r="HMT13" s="517"/>
      <c r="HMU13" s="516"/>
      <c r="HMV13" s="517"/>
      <c r="HMW13" s="517"/>
      <c r="HMX13" s="517"/>
      <c r="HMY13" s="517"/>
      <c r="HMZ13" s="517"/>
      <c r="HNA13" s="516"/>
      <c r="HNB13" s="517"/>
      <c r="HNC13" s="517"/>
      <c r="HND13" s="517"/>
      <c r="HNE13" s="517"/>
      <c r="HNF13" s="517"/>
      <c r="HNG13" s="516"/>
      <c r="HNH13" s="517"/>
      <c r="HNI13" s="517"/>
      <c r="HNJ13" s="517"/>
      <c r="HNK13" s="517"/>
      <c r="HNL13" s="517"/>
      <c r="HNM13" s="516"/>
      <c r="HNN13" s="517"/>
      <c r="HNO13" s="517"/>
      <c r="HNP13" s="517"/>
      <c r="HNQ13" s="517"/>
      <c r="HNR13" s="517"/>
      <c r="HNS13" s="516"/>
      <c r="HNT13" s="517"/>
      <c r="HNU13" s="517"/>
      <c r="HNV13" s="517"/>
      <c r="HNW13" s="517"/>
      <c r="HNX13" s="517"/>
      <c r="HNY13" s="516"/>
      <c r="HNZ13" s="517"/>
      <c r="HOA13" s="517"/>
      <c r="HOB13" s="517"/>
      <c r="HOC13" s="517"/>
      <c r="HOD13" s="517"/>
      <c r="HOE13" s="516"/>
      <c r="HOF13" s="517"/>
      <c r="HOG13" s="517"/>
      <c r="HOH13" s="517"/>
      <c r="HOI13" s="517"/>
      <c r="HOJ13" s="517"/>
      <c r="HOK13" s="516"/>
      <c r="HOL13" s="517"/>
      <c r="HOM13" s="517"/>
      <c r="HON13" s="517"/>
      <c r="HOO13" s="517"/>
      <c r="HOP13" s="517"/>
      <c r="HOQ13" s="516"/>
      <c r="HOR13" s="517"/>
      <c r="HOS13" s="517"/>
      <c r="HOT13" s="517"/>
      <c r="HOU13" s="517"/>
      <c r="HOV13" s="517"/>
      <c r="HOW13" s="516"/>
      <c r="HOX13" s="517"/>
      <c r="HOY13" s="517"/>
      <c r="HOZ13" s="517"/>
      <c r="HPA13" s="517"/>
      <c r="HPB13" s="517"/>
      <c r="HPC13" s="516"/>
      <c r="HPD13" s="517"/>
      <c r="HPE13" s="517"/>
      <c r="HPF13" s="517"/>
      <c r="HPG13" s="517"/>
      <c r="HPH13" s="517"/>
      <c r="HPI13" s="516"/>
      <c r="HPJ13" s="517"/>
      <c r="HPK13" s="517"/>
      <c r="HPL13" s="517"/>
      <c r="HPM13" s="517"/>
      <c r="HPN13" s="517"/>
      <c r="HPO13" s="516"/>
      <c r="HPP13" s="517"/>
      <c r="HPQ13" s="517"/>
      <c r="HPR13" s="517"/>
      <c r="HPS13" s="517"/>
      <c r="HPT13" s="517"/>
      <c r="HPU13" s="516"/>
      <c r="HPV13" s="517"/>
      <c r="HPW13" s="517"/>
      <c r="HPX13" s="517"/>
      <c r="HPY13" s="517"/>
      <c r="HPZ13" s="517"/>
      <c r="HQA13" s="516"/>
      <c r="HQB13" s="517"/>
      <c r="HQC13" s="517"/>
      <c r="HQD13" s="517"/>
      <c r="HQE13" s="517"/>
      <c r="HQF13" s="517"/>
      <c r="HQG13" s="516"/>
      <c r="HQH13" s="517"/>
      <c r="HQI13" s="517"/>
      <c r="HQJ13" s="517"/>
      <c r="HQK13" s="517"/>
      <c r="HQL13" s="517"/>
      <c r="HQM13" s="516"/>
      <c r="HQN13" s="517"/>
      <c r="HQO13" s="517"/>
      <c r="HQP13" s="517"/>
      <c r="HQQ13" s="517"/>
      <c r="HQR13" s="517"/>
      <c r="HQS13" s="516"/>
      <c r="HQT13" s="517"/>
      <c r="HQU13" s="517"/>
      <c r="HQV13" s="517"/>
      <c r="HQW13" s="517"/>
      <c r="HQX13" s="517"/>
      <c r="HQY13" s="516"/>
      <c r="HQZ13" s="517"/>
      <c r="HRA13" s="517"/>
      <c r="HRB13" s="517"/>
      <c r="HRC13" s="517"/>
      <c r="HRD13" s="517"/>
      <c r="HRE13" s="516"/>
      <c r="HRF13" s="517"/>
      <c r="HRG13" s="517"/>
      <c r="HRH13" s="517"/>
      <c r="HRI13" s="517"/>
      <c r="HRJ13" s="517"/>
      <c r="HRK13" s="516"/>
      <c r="HRL13" s="517"/>
      <c r="HRM13" s="517"/>
      <c r="HRN13" s="517"/>
      <c r="HRO13" s="517"/>
      <c r="HRP13" s="517"/>
      <c r="HRQ13" s="516"/>
      <c r="HRR13" s="517"/>
      <c r="HRS13" s="517"/>
      <c r="HRT13" s="517"/>
      <c r="HRU13" s="517"/>
      <c r="HRV13" s="517"/>
      <c r="HRW13" s="516"/>
      <c r="HRX13" s="517"/>
      <c r="HRY13" s="517"/>
      <c r="HRZ13" s="517"/>
      <c r="HSA13" s="517"/>
      <c r="HSB13" s="517"/>
      <c r="HSC13" s="516"/>
      <c r="HSD13" s="517"/>
      <c r="HSE13" s="517"/>
      <c r="HSF13" s="517"/>
      <c r="HSG13" s="517"/>
      <c r="HSH13" s="517"/>
      <c r="HSI13" s="516"/>
      <c r="HSJ13" s="517"/>
      <c r="HSK13" s="517"/>
      <c r="HSL13" s="517"/>
      <c r="HSM13" s="517"/>
      <c r="HSN13" s="517"/>
      <c r="HSO13" s="516"/>
      <c r="HSP13" s="517"/>
      <c r="HSQ13" s="517"/>
      <c r="HSR13" s="517"/>
      <c r="HSS13" s="517"/>
      <c r="HST13" s="517"/>
      <c r="HSU13" s="516"/>
      <c r="HSV13" s="517"/>
      <c r="HSW13" s="517"/>
      <c r="HSX13" s="517"/>
      <c r="HSY13" s="517"/>
      <c r="HSZ13" s="517"/>
      <c r="HTA13" s="516"/>
      <c r="HTB13" s="517"/>
      <c r="HTC13" s="517"/>
      <c r="HTD13" s="517"/>
      <c r="HTE13" s="517"/>
      <c r="HTF13" s="517"/>
      <c r="HTG13" s="516"/>
      <c r="HTH13" s="517"/>
      <c r="HTI13" s="517"/>
      <c r="HTJ13" s="517"/>
      <c r="HTK13" s="517"/>
      <c r="HTL13" s="517"/>
      <c r="HTM13" s="516"/>
      <c r="HTN13" s="517"/>
      <c r="HTO13" s="517"/>
      <c r="HTP13" s="517"/>
      <c r="HTQ13" s="517"/>
      <c r="HTR13" s="517"/>
      <c r="HTS13" s="516"/>
      <c r="HTT13" s="517"/>
      <c r="HTU13" s="517"/>
      <c r="HTV13" s="517"/>
      <c r="HTW13" s="517"/>
      <c r="HTX13" s="517"/>
      <c r="HTY13" s="516"/>
      <c r="HTZ13" s="517"/>
      <c r="HUA13" s="517"/>
      <c r="HUB13" s="517"/>
      <c r="HUC13" s="517"/>
      <c r="HUD13" s="517"/>
      <c r="HUE13" s="516"/>
      <c r="HUF13" s="517"/>
      <c r="HUG13" s="517"/>
      <c r="HUH13" s="517"/>
      <c r="HUI13" s="517"/>
      <c r="HUJ13" s="517"/>
      <c r="HUK13" s="516"/>
      <c r="HUL13" s="517"/>
      <c r="HUM13" s="517"/>
      <c r="HUN13" s="517"/>
      <c r="HUO13" s="517"/>
      <c r="HUP13" s="517"/>
      <c r="HUQ13" s="516"/>
      <c r="HUR13" s="517"/>
      <c r="HUS13" s="517"/>
      <c r="HUT13" s="517"/>
      <c r="HUU13" s="517"/>
      <c r="HUV13" s="517"/>
      <c r="HUW13" s="516"/>
      <c r="HUX13" s="517"/>
      <c r="HUY13" s="517"/>
      <c r="HUZ13" s="517"/>
      <c r="HVA13" s="517"/>
      <c r="HVB13" s="517"/>
      <c r="HVC13" s="516"/>
      <c r="HVD13" s="517"/>
      <c r="HVE13" s="517"/>
      <c r="HVF13" s="517"/>
      <c r="HVG13" s="517"/>
      <c r="HVH13" s="517"/>
      <c r="HVI13" s="516"/>
      <c r="HVJ13" s="517"/>
      <c r="HVK13" s="517"/>
      <c r="HVL13" s="517"/>
      <c r="HVM13" s="517"/>
      <c r="HVN13" s="517"/>
      <c r="HVO13" s="516"/>
      <c r="HVP13" s="517"/>
      <c r="HVQ13" s="517"/>
      <c r="HVR13" s="517"/>
      <c r="HVS13" s="517"/>
      <c r="HVT13" s="517"/>
      <c r="HVU13" s="516"/>
      <c r="HVV13" s="517"/>
      <c r="HVW13" s="517"/>
      <c r="HVX13" s="517"/>
      <c r="HVY13" s="517"/>
      <c r="HVZ13" s="517"/>
      <c r="HWA13" s="516"/>
      <c r="HWB13" s="517"/>
      <c r="HWC13" s="517"/>
      <c r="HWD13" s="517"/>
      <c r="HWE13" s="517"/>
      <c r="HWF13" s="517"/>
      <c r="HWG13" s="516"/>
      <c r="HWH13" s="517"/>
      <c r="HWI13" s="517"/>
      <c r="HWJ13" s="517"/>
      <c r="HWK13" s="517"/>
      <c r="HWL13" s="517"/>
      <c r="HWM13" s="516"/>
      <c r="HWN13" s="517"/>
      <c r="HWO13" s="517"/>
      <c r="HWP13" s="517"/>
      <c r="HWQ13" s="517"/>
      <c r="HWR13" s="517"/>
      <c r="HWS13" s="516"/>
      <c r="HWT13" s="517"/>
      <c r="HWU13" s="517"/>
      <c r="HWV13" s="517"/>
      <c r="HWW13" s="517"/>
      <c r="HWX13" s="517"/>
      <c r="HWY13" s="516"/>
      <c r="HWZ13" s="517"/>
      <c r="HXA13" s="517"/>
      <c r="HXB13" s="517"/>
      <c r="HXC13" s="517"/>
      <c r="HXD13" s="517"/>
      <c r="HXE13" s="516"/>
      <c r="HXF13" s="517"/>
      <c r="HXG13" s="517"/>
      <c r="HXH13" s="517"/>
      <c r="HXI13" s="517"/>
      <c r="HXJ13" s="517"/>
      <c r="HXK13" s="516"/>
      <c r="HXL13" s="517"/>
      <c r="HXM13" s="517"/>
      <c r="HXN13" s="517"/>
      <c r="HXO13" s="517"/>
      <c r="HXP13" s="517"/>
      <c r="HXQ13" s="516"/>
      <c r="HXR13" s="517"/>
      <c r="HXS13" s="517"/>
      <c r="HXT13" s="517"/>
      <c r="HXU13" s="517"/>
      <c r="HXV13" s="517"/>
      <c r="HXW13" s="516"/>
      <c r="HXX13" s="517"/>
      <c r="HXY13" s="517"/>
      <c r="HXZ13" s="517"/>
      <c r="HYA13" s="517"/>
      <c r="HYB13" s="517"/>
      <c r="HYC13" s="516"/>
      <c r="HYD13" s="517"/>
      <c r="HYE13" s="517"/>
      <c r="HYF13" s="517"/>
      <c r="HYG13" s="517"/>
      <c r="HYH13" s="517"/>
      <c r="HYI13" s="516"/>
      <c r="HYJ13" s="517"/>
      <c r="HYK13" s="517"/>
      <c r="HYL13" s="517"/>
      <c r="HYM13" s="517"/>
      <c r="HYN13" s="517"/>
      <c r="HYO13" s="516"/>
      <c r="HYP13" s="517"/>
      <c r="HYQ13" s="517"/>
      <c r="HYR13" s="517"/>
      <c r="HYS13" s="517"/>
      <c r="HYT13" s="517"/>
      <c r="HYU13" s="516"/>
      <c r="HYV13" s="517"/>
      <c r="HYW13" s="517"/>
      <c r="HYX13" s="517"/>
      <c r="HYY13" s="517"/>
      <c r="HYZ13" s="517"/>
      <c r="HZA13" s="516"/>
      <c r="HZB13" s="517"/>
      <c r="HZC13" s="517"/>
      <c r="HZD13" s="517"/>
      <c r="HZE13" s="517"/>
      <c r="HZF13" s="517"/>
      <c r="HZG13" s="516"/>
      <c r="HZH13" s="517"/>
      <c r="HZI13" s="517"/>
      <c r="HZJ13" s="517"/>
      <c r="HZK13" s="517"/>
      <c r="HZL13" s="517"/>
      <c r="HZM13" s="516"/>
      <c r="HZN13" s="517"/>
      <c r="HZO13" s="517"/>
      <c r="HZP13" s="517"/>
      <c r="HZQ13" s="517"/>
      <c r="HZR13" s="517"/>
      <c r="HZS13" s="516"/>
      <c r="HZT13" s="517"/>
      <c r="HZU13" s="517"/>
      <c r="HZV13" s="517"/>
      <c r="HZW13" s="517"/>
      <c r="HZX13" s="517"/>
      <c r="HZY13" s="516"/>
      <c r="HZZ13" s="517"/>
      <c r="IAA13" s="517"/>
      <c r="IAB13" s="517"/>
      <c r="IAC13" s="517"/>
      <c r="IAD13" s="517"/>
      <c r="IAE13" s="516"/>
      <c r="IAF13" s="517"/>
      <c r="IAG13" s="517"/>
      <c r="IAH13" s="517"/>
      <c r="IAI13" s="517"/>
      <c r="IAJ13" s="517"/>
      <c r="IAK13" s="516"/>
      <c r="IAL13" s="517"/>
      <c r="IAM13" s="517"/>
      <c r="IAN13" s="517"/>
      <c r="IAO13" s="517"/>
      <c r="IAP13" s="517"/>
      <c r="IAQ13" s="516"/>
      <c r="IAR13" s="517"/>
      <c r="IAS13" s="517"/>
      <c r="IAT13" s="517"/>
      <c r="IAU13" s="517"/>
      <c r="IAV13" s="517"/>
      <c r="IAW13" s="516"/>
      <c r="IAX13" s="517"/>
      <c r="IAY13" s="517"/>
      <c r="IAZ13" s="517"/>
      <c r="IBA13" s="517"/>
      <c r="IBB13" s="517"/>
      <c r="IBC13" s="516"/>
      <c r="IBD13" s="517"/>
      <c r="IBE13" s="517"/>
      <c r="IBF13" s="517"/>
      <c r="IBG13" s="517"/>
      <c r="IBH13" s="517"/>
      <c r="IBI13" s="516"/>
      <c r="IBJ13" s="517"/>
      <c r="IBK13" s="517"/>
      <c r="IBL13" s="517"/>
      <c r="IBM13" s="517"/>
      <c r="IBN13" s="517"/>
      <c r="IBO13" s="516"/>
      <c r="IBP13" s="517"/>
      <c r="IBQ13" s="517"/>
      <c r="IBR13" s="517"/>
      <c r="IBS13" s="517"/>
      <c r="IBT13" s="517"/>
      <c r="IBU13" s="516"/>
      <c r="IBV13" s="517"/>
      <c r="IBW13" s="517"/>
      <c r="IBX13" s="517"/>
      <c r="IBY13" s="517"/>
      <c r="IBZ13" s="517"/>
      <c r="ICA13" s="516"/>
      <c r="ICB13" s="517"/>
      <c r="ICC13" s="517"/>
      <c r="ICD13" s="517"/>
      <c r="ICE13" s="517"/>
      <c r="ICF13" s="517"/>
      <c r="ICG13" s="516"/>
      <c r="ICH13" s="517"/>
      <c r="ICI13" s="517"/>
      <c r="ICJ13" s="517"/>
      <c r="ICK13" s="517"/>
      <c r="ICL13" s="517"/>
      <c r="ICM13" s="516"/>
      <c r="ICN13" s="517"/>
      <c r="ICO13" s="517"/>
      <c r="ICP13" s="517"/>
      <c r="ICQ13" s="517"/>
      <c r="ICR13" s="517"/>
      <c r="ICS13" s="516"/>
      <c r="ICT13" s="517"/>
      <c r="ICU13" s="517"/>
      <c r="ICV13" s="517"/>
      <c r="ICW13" s="517"/>
      <c r="ICX13" s="517"/>
      <c r="ICY13" s="516"/>
      <c r="ICZ13" s="517"/>
      <c r="IDA13" s="517"/>
      <c r="IDB13" s="517"/>
      <c r="IDC13" s="517"/>
      <c r="IDD13" s="517"/>
      <c r="IDE13" s="516"/>
      <c r="IDF13" s="517"/>
      <c r="IDG13" s="517"/>
      <c r="IDH13" s="517"/>
      <c r="IDI13" s="517"/>
      <c r="IDJ13" s="517"/>
      <c r="IDK13" s="516"/>
      <c r="IDL13" s="517"/>
      <c r="IDM13" s="517"/>
      <c r="IDN13" s="517"/>
      <c r="IDO13" s="517"/>
      <c r="IDP13" s="517"/>
      <c r="IDQ13" s="516"/>
      <c r="IDR13" s="517"/>
      <c r="IDS13" s="517"/>
      <c r="IDT13" s="517"/>
      <c r="IDU13" s="517"/>
      <c r="IDV13" s="517"/>
      <c r="IDW13" s="516"/>
      <c r="IDX13" s="517"/>
      <c r="IDY13" s="517"/>
      <c r="IDZ13" s="517"/>
      <c r="IEA13" s="517"/>
      <c r="IEB13" s="517"/>
      <c r="IEC13" s="516"/>
      <c r="IED13" s="517"/>
      <c r="IEE13" s="517"/>
      <c r="IEF13" s="517"/>
      <c r="IEG13" s="517"/>
      <c r="IEH13" s="517"/>
      <c r="IEI13" s="516"/>
      <c r="IEJ13" s="517"/>
      <c r="IEK13" s="517"/>
      <c r="IEL13" s="517"/>
      <c r="IEM13" s="517"/>
      <c r="IEN13" s="517"/>
      <c r="IEO13" s="516"/>
      <c r="IEP13" s="517"/>
      <c r="IEQ13" s="517"/>
      <c r="IER13" s="517"/>
      <c r="IES13" s="517"/>
      <c r="IET13" s="517"/>
      <c r="IEU13" s="516"/>
      <c r="IEV13" s="517"/>
      <c r="IEW13" s="517"/>
      <c r="IEX13" s="517"/>
      <c r="IEY13" s="517"/>
      <c r="IEZ13" s="517"/>
      <c r="IFA13" s="516"/>
      <c r="IFB13" s="517"/>
      <c r="IFC13" s="517"/>
      <c r="IFD13" s="517"/>
      <c r="IFE13" s="517"/>
      <c r="IFF13" s="517"/>
      <c r="IFG13" s="516"/>
      <c r="IFH13" s="517"/>
      <c r="IFI13" s="517"/>
      <c r="IFJ13" s="517"/>
      <c r="IFK13" s="517"/>
      <c r="IFL13" s="517"/>
      <c r="IFM13" s="516"/>
      <c r="IFN13" s="517"/>
      <c r="IFO13" s="517"/>
      <c r="IFP13" s="517"/>
      <c r="IFQ13" s="517"/>
      <c r="IFR13" s="517"/>
      <c r="IFS13" s="516"/>
      <c r="IFT13" s="517"/>
      <c r="IFU13" s="517"/>
      <c r="IFV13" s="517"/>
      <c r="IFW13" s="517"/>
      <c r="IFX13" s="517"/>
      <c r="IFY13" s="516"/>
      <c r="IFZ13" s="517"/>
      <c r="IGA13" s="517"/>
      <c r="IGB13" s="517"/>
      <c r="IGC13" s="517"/>
      <c r="IGD13" s="517"/>
      <c r="IGE13" s="516"/>
      <c r="IGF13" s="517"/>
      <c r="IGG13" s="517"/>
      <c r="IGH13" s="517"/>
      <c r="IGI13" s="517"/>
      <c r="IGJ13" s="517"/>
      <c r="IGK13" s="516"/>
      <c r="IGL13" s="517"/>
      <c r="IGM13" s="517"/>
      <c r="IGN13" s="517"/>
      <c r="IGO13" s="517"/>
      <c r="IGP13" s="517"/>
      <c r="IGQ13" s="516"/>
      <c r="IGR13" s="517"/>
      <c r="IGS13" s="517"/>
      <c r="IGT13" s="517"/>
      <c r="IGU13" s="517"/>
      <c r="IGV13" s="517"/>
      <c r="IGW13" s="516"/>
      <c r="IGX13" s="517"/>
      <c r="IGY13" s="517"/>
      <c r="IGZ13" s="517"/>
      <c r="IHA13" s="517"/>
      <c r="IHB13" s="517"/>
      <c r="IHC13" s="516"/>
      <c r="IHD13" s="517"/>
      <c r="IHE13" s="517"/>
      <c r="IHF13" s="517"/>
      <c r="IHG13" s="517"/>
      <c r="IHH13" s="517"/>
      <c r="IHI13" s="516"/>
      <c r="IHJ13" s="517"/>
      <c r="IHK13" s="517"/>
      <c r="IHL13" s="517"/>
      <c r="IHM13" s="517"/>
      <c r="IHN13" s="517"/>
      <c r="IHO13" s="516"/>
      <c r="IHP13" s="517"/>
      <c r="IHQ13" s="517"/>
      <c r="IHR13" s="517"/>
      <c r="IHS13" s="517"/>
      <c r="IHT13" s="517"/>
      <c r="IHU13" s="516"/>
      <c r="IHV13" s="517"/>
      <c r="IHW13" s="517"/>
      <c r="IHX13" s="517"/>
      <c r="IHY13" s="517"/>
      <c r="IHZ13" s="517"/>
      <c r="IIA13" s="516"/>
      <c r="IIB13" s="517"/>
      <c r="IIC13" s="517"/>
      <c r="IID13" s="517"/>
      <c r="IIE13" s="517"/>
      <c r="IIF13" s="517"/>
      <c r="IIG13" s="516"/>
      <c r="IIH13" s="517"/>
      <c r="III13" s="517"/>
      <c r="IIJ13" s="517"/>
      <c r="IIK13" s="517"/>
      <c r="IIL13" s="517"/>
      <c r="IIM13" s="516"/>
      <c r="IIN13" s="517"/>
      <c r="IIO13" s="517"/>
      <c r="IIP13" s="517"/>
      <c r="IIQ13" s="517"/>
      <c r="IIR13" s="517"/>
      <c r="IIS13" s="516"/>
      <c r="IIT13" s="517"/>
      <c r="IIU13" s="517"/>
      <c r="IIV13" s="517"/>
      <c r="IIW13" s="517"/>
      <c r="IIX13" s="517"/>
      <c r="IIY13" s="516"/>
      <c r="IIZ13" s="517"/>
      <c r="IJA13" s="517"/>
      <c r="IJB13" s="517"/>
      <c r="IJC13" s="517"/>
      <c r="IJD13" s="517"/>
      <c r="IJE13" s="516"/>
      <c r="IJF13" s="517"/>
      <c r="IJG13" s="517"/>
      <c r="IJH13" s="517"/>
      <c r="IJI13" s="517"/>
      <c r="IJJ13" s="517"/>
      <c r="IJK13" s="516"/>
      <c r="IJL13" s="517"/>
      <c r="IJM13" s="517"/>
      <c r="IJN13" s="517"/>
      <c r="IJO13" s="517"/>
      <c r="IJP13" s="517"/>
      <c r="IJQ13" s="516"/>
      <c r="IJR13" s="517"/>
      <c r="IJS13" s="517"/>
      <c r="IJT13" s="517"/>
      <c r="IJU13" s="517"/>
      <c r="IJV13" s="517"/>
      <c r="IJW13" s="516"/>
      <c r="IJX13" s="517"/>
      <c r="IJY13" s="517"/>
      <c r="IJZ13" s="517"/>
      <c r="IKA13" s="517"/>
      <c r="IKB13" s="517"/>
      <c r="IKC13" s="516"/>
      <c r="IKD13" s="517"/>
      <c r="IKE13" s="517"/>
      <c r="IKF13" s="517"/>
      <c r="IKG13" s="517"/>
      <c r="IKH13" s="517"/>
      <c r="IKI13" s="516"/>
      <c r="IKJ13" s="517"/>
      <c r="IKK13" s="517"/>
      <c r="IKL13" s="517"/>
      <c r="IKM13" s="517"/>
      <c r="IKN13" s="517"/>
      <c r="IKO13" s="516"/>
      <c r="IKP13" s="517"/>
      <c r="IKQ13" s="517"/>
      <c r="IKR13" s="517"/>
      <c r="IKS13" s="517"/>
      <c r="IKT13" s="517"/>
      <c r="IKU13" s="516"/>
      <c r="IKV13" s="517"/>
      <c r="IKW13" s="517"/>
      <c r="IKX13" s="517"/>
      <c r="IKY13" s="517"/>
      <c r="IKZ13" s="517"/>
      <c r="ILA13" s="516"/>
      <c r="ILB13" s="517"/>
      <c r="ILC13" s="517"/>
      <c r="ILD13" s="517"/>
      <c r="ILE13" s="517"/>
      <c r="ILF13" s="517"/>
      <c r="ILG13" s="516"/>
      <c r="ILH13" s="517"/>
      <c r="ILI13" s="517"/>
      <c r="ILJ13" s="517"/>
      <c r="ILK13" s="517"/>
      <c r="ILL13" s="517"/>
      <c r="ILM13" s="516"/>
      <c r="ILN13" s="517"/>
      <c r="ILO13" s="517"/>
      <c r="ILP13" s="517"/>
      <c r="ILQ13" s="517"/>
      <c r="ILR13" s="517"/>
      <c r="ILS13" s="516"/>
      <c r="ILT13" s="517"/>
      <c r="ILU13" s="517"/>
      <c r="ILV13" s="517"/>
      <c r="ILW13" s="517"/>
      <c r="ILX13" s="517"/>
      <c r="ILY13" s="516"/>
      <c r="ILZ13" s="517"/>
      <c r="IMA13" s="517"/>
      <c r="IMB13" s="517"/>
      <c r="IMC13" s="517"/>
      <c r="IMD13" s="517"/>
      <c r="IME13" s="516"/>
      <c r="IMF13" s="517"/>
      <c r="IMG13" s="517"/>
      <c r="IMH13" s="517"/>
      <c r="IMI13" s="517"/>
      <c r="IMJ13" s="517"/>
      <c r="IMK13" s="516"/>
      <c r="IML13" s="517"/>
      <c r="IMM13" s="517"/>
      <c r="IMN13" s="517"/>
      <c r="IMO13" s="517"/>
      <c r="IMP13" s="517"/>
      <c r="IMQ13" s="516"/>
      <c r="IMR13" s="517"/>
      <c r="IMS13" s="517"/>
      <c r="IMT13" s="517"/>
      <c r="IMU13" s="517"/>
      <c r="IMV13" s="517"/>
      <c r="IMW13" s="516"/>
      <c r="IMX13" s="517"/>
      <c r="IMY13" s="517"/>
      <c r="IMZ13" s="517"/>
      <c r="INA13" s="517"/>
      <c r="INB13" s="517"/>
      <c r="INC13" s="516"/>
      <c r="IND13" s="517"/>
      <c r="INE13" s="517"/>
      <c r="INF13" s="517"/>
      <c r="ING13" s="517"/>
      <c r="INH13" s="517"/>
      <c r="INI13" s="516"/>
      <c r="INJ13" s="517"/>
      <c r="INK13" s="517"/>
      <c r="INL13" s="517"/>
      <c r="INM13" s="517"/>
      <c r="INN13" s="517"/>
      <c r="INO13" s="516"/>
      <c r="INP13" s="517"/>
      <c r="INQ13" s="517"/>
      <c r="INR13" s="517"/>
      <c r="INS13" s="517"/>
      <c r="INT13" s="517"/>
      <c r="INU13" s="516"/>
      <c r="INV13" s="517"/>
      <c r="INW13" s="517"/>
      <c r="INX13" s="517"/>
      <c r="INY13" s="517"/>
      <c r="INZ13" s="517"/>
      <c r="IOA13" s="516"/>
      <c r="IOB13" s="517"/>
      <c r="IOC13" s="517"/>
      <c r="IOD13" s="517"/>
      <c r="IOE13" s="517"/>
      <c r="IOF13" s="517"/>
      <c r="IOG13" s="516"/>
      <c r="IOH13" s="517"/>
      <c r="IOI13" s="517"/>
      <c r="IOJ13" s="517"/>
      <c r="IOK13" s="517"/>
      <c r="IOL13" s="517"/>
      <c r="IOM13" s="516"/>
      <c r="ION13" s="517"/>
      <c r="IOO13" s="517"/>
      <c r="IOP13" s="517"/>
      <c r="IOQ13" s="517"/>
      <c r="IOR13" s="517"/>
      <c r="IOS13" s="516"/>
      <c r="IOT13" s="517"/>
      <c r="IOU13" s="517"/>
      <c r="IOV13" s="517"/>
      <c r="IOW13" s="517"/>
      <c r="IOX13" s="517"/>
      <c r="IOY13" s="516"/>
      <c r="IOZ13" s="517"/>
      <c r="IPA13" s="517"/>
      <c r="IPB13" s="517"/>
      <c r="IPC13" s="517"/>
      <c r="IPD13" s="517"/>
      <c r="IPE13" s="516"/>
      <c r="IPF13" s="517"/>
      <c r="IPG13" s="517"/>
      <c r="IPH13" s="517"/>
      <c r="IPI13" s="517"/>
      <c r="IPJ13" s="517"/>
      <c r="IPK13" s="516"/>
      <c r="IPL13" s="517"/>
      <c r="IPM13" s="517"/>
      <c r="IPN13" s="517"/>
      <c r="IPO13" s="517"/>
      <c r="IPP13" s="517"/>
      <c r="IPQ13" s="516"/>
      <c r="IPR13" s="517"/>
      <c r="IPS13" s="517"/>
      <c r="IPT13" s="517"/>
      <c r="IPU13" s="517"/>
      <c r="IPV13" s="517"/>
      <c r="IPW13" s="516"/>
      <c r="IPX13" s="517"/>
      <c r="IPY13" s="517"/>
      <c r="IPZ13" s="517"/>
      <c r="IQA13" s="517"/>
      <c r="IQB13" s="517"/>
      <c r="IQC13" s="516"/>
      <c r="IQD13" s="517"/>
      <c r="IQE13" s="517"/>
      <c r="IQF13" s="517"/>
      <c r="IQG13" s="517"/>
      <c r="IQH13" s="517"/>
      <c r="IQI13" s="516"/>
      <c r="IQJ13" s="517"/>
      <c r="IQK13" s="517"/>
      <c r="IQL13" s="517"/>
      <c r="IQM13" s="517"/>
      <c r="IQN13" s="517"/>
      <c r="IQO13" s="516"/>
      <c r="IQP13" s="517"/>
      <c r="IQQ13" s="517"/>
      <c r="IQR13" s="517"/>
      <c r="IQS13" s="517"/>
      <c r="IQT13" s="517"/>
      <c r="IQU13" s="516"/>
      <c r="IQV13" s="517"/>
      <c r="IQW13" s="517"/>
      <c r="IQX13" s="517"/>
      <c r="IQY13" s="517"/>
      <c r="IQZ13" s="517"/>
      <c r="IRA13" s="516"/>
      <c r="IRB13" s="517"/>
      <c r="IRC13" s="517"/>
      <c r="IRD13" s="517"/>
      <c r="IRE13" s="517"/>
      <c r="IRF13" s="517"/>
      <c r="IRG13" s="516"/>
      <c r="IRH13" s="517"/>
      <c r="IRI13" s="517"/>
      <c r="IRJ13" s="517"/>
      <c r="IRK13" s="517"/>
      <c r="IRL13" s="517"/>
      <c r="IRM13" s="516"/>
      <c r="IRN13" s="517"/>
      <c r="IRO13" s="517"/>
      <c r="IRP13" s="517"/>
      <c r="IRQ13" s="517"/>
      <c r="IRR13" s="517"/>
      <c r="IRS13" s="516"/>
      <c r="IRT13" s="517"/>
      <c r="IRU13" s="517"/>
      <c r="IRV13" s="517"/>
      <c r="IRW13" s="517"/>
      <c r="IRX13" s="517"/>
      <c r="IRY13" s="516"/>
      <c r="IRZ13" s="517"/>
      <c r="ISA13" s="517"/>
      <c r="ISB13" s="517"/>
      <c r="ISC13" s="517"/>
      <c r="ISD13" s="517"/>
      <c r="ISE13" s="516"/>
      <c r="ISF13" s="517"/>
      <c r="ISG13" s="517"/>
      <c r="ISH13" s="517"/>
      <c r="ISI13" s="517"/>
      <c r="ISJ13" s="517"/>
      <c r="ISK13" s="516"/>
      <c r="ISL13" s="517"/>
      <c r="ISM13" s="517"/>
      <c r="ISN13" s="517"/>
      <c r="ISO13" s="517"/>
      <c r="ISP13" s="517"/>
      <c r="ISQ13" s="516"/>
      <c r="ISR13" s="517"/>
      <c r="ISS13" s="517"/>
      <c r="IST13" s="517"/>
      <c r="ISU13" s="517"/>
      <c r="ISV13" s="517"/>
      <c r="ISW13" s="516"/>
      <c r="ISX13" s="517"/>
      <c r="ISY13" s="517"/>
      <c r="ISZ13" s="517"/>
      <c r="ITA13" s="517"/>
      <c r="ITB13" s="517"/>
      <c r="ITC13" s="516"/>
      <c r="ITD13" s="517"/>
      <c r="ITE13" s="517"/>
      <c r="ITF13" s="517"/>
      <c r="ITG13" s="517"/>
      <c r="ITH13" s="517"/>
      <c r="ITI13" s="516"/>
      <c r="ITJ13" s="517"/>
      <c r="ITK13" s="517"/>
      <c r="ITL13" s="517"/>
      <c r="ITM13" s="517"/>
      <c r="ITN13" s="517"/>
      <c r="ITO13" s="516"/>
      <c r="ITP13" s="517"/>
      <c r="ITQ13" s="517"/>
      <c r="ITR13" s="517"/>
      <c r="ITS13" s="517"/>
      <c r="ITT13" s="517"/>
      <c r="ITU13" s="516"/>
      <c r="ITV13" s="517"/>
      <c r="ITW13" s="517"/>
      <c r="ITX13" s="517"/>
      <c r="ITY13" s="517"/>
      <c r="ITZ13" s="517"/>
      <c r="IUA13" s="516"/>
      <c r="IUB13" s="517"/>
      <c r="IUC13" s="517"/>
      <c r="IUD13" s="517"/>
      <c r="IUE13" s="517"/>
      <c r="IUF13" s="517"/>
      <c r="IUG13" s="516"/>
      <c r="IUH13" s="517"/>
      <c r="IUI13" s="517"/>
      <c r="IUJ13" s="517"/>
      <c r="IUK13" s="517"/>
      <c r="IUL13" s="517"/>
      <c r="IUM13" s="516"/>
      <c r="IUN13" s="517"/>
      <c r="IUO13" s="517"/>
      <c r="IUP13" s="517"/>
      <c r="IUQ13" s="517"/>
      <c r="IUR13" s="517"/>
      <c r="IUS13" s="516"/>
      <c r="IUT13" s="517"/>
      <c r="IUU13" s="517"/>
      <c r="IUV13" s="517"/>
      <c r="IUW13" s="517"/>
      <c r="IUX13" s="517"/>
      <c r="IUY13" s="516"/>
      <c r="IUZ13" s="517"/>
      <c r="IVA13" s="517"/>
      <c r="IVB13" s="517"/>
      <c r="IVC13" s="517"/>
      <c r="IVD13" s="517"/>
      <c r="IVE13" s="516"/>
      <c r="IVF13" s="517"/>
      <c r="IVG13" s="517"/>
      <c r="IVH13" s="517"/>
      <c r="IVI13" s="517"/>
      <c r="IVJ13" s="517"/>
      <c r="IVK13" s="516"/>
      <c r="IVL13" s="517"/>
      <c r="IVM13" s="517"/>
      <c r="IVN13" s="517"/>
      <c r="IVO13" s="517"/>
      <c r="IVP13" s="517"/>
      <c r="IVQ13" s="516"/>
      <c r="IVR13" s="517"/>
      <c r="IVS13" s="517"/>
      <c r="IVT13" s="517"/>
      <c r="IVU13" s="517"/>
      <c r="IVV13" s="517"/>
      <c r="IVW13" s="516"/>
      <c r="IVX13" s="517"/>
      <c r="IVY13" s="517"/>
      <c r="IVZ13" s="517"/>
      <c r="IWA13" s="517"/>
      <c r="IWB13" s="517"/>
      <c r="IWC13" s="516"/>
      <c r="IWD13" s="517"/>
      <c r="IWE13" s="517"/>
      <c r="IWF13" s="517"/>
      <c r="IWG13" s="517"/>
      <c r="IWH13" s="517"/>
      <c r="IWI13" s="516"/>
      <c r="IWJ13" s="517"/>
      <c r="IWK13" s="517"/>
      <c r="IWL13" s="517"/>
      <c r="IWM13" s="517"/>
      <c r="IWN13" s="517"/>
      <c r="IWO13" s="516"/>
      <c r="IWP13" s="517"/>
      <c r="IWQ13" s="517"/>
      <c r="IWR13" s="517"/>
      <c r="IWS13" s="517"/>
      <c r="IWT13" s="517"/>
      <c r="IWU13" s="516"/>
      <c r="IWV13" s="517"/>
      <c r="IWW13" s="517"/>
      <c r="IWX13" s="517"/>
      <c r="IWY13" s="517"/>
      <c r="IWZ13" s="517"/>
      <c r="IXA13" s="516"/>
      <c r="IXB13" s="517"/>
      <c r="IXC13" s="517"/>
      <c r="IXD13" s="517"/>
      <c r="IXE13" s="517"/>
      <c r="IXF13" s="517"/>
      <c r="IXG13" s="516"/>
      <c r="IXH13" s="517"/>
      <c r="IXI13" s="517"/>
      <c r="IXJ13" s="517"/>
      <c r="IXK13" s="517"/>
      <c r="IXL13" s="517"/>
      <c r="IXM13" s="516"/>
      <c r="IXN13" s="517"/>
      <c r="IXO13" s="517"/>
      <c r="IXP13" s="517"/>
      <c r="IXQ13" s="517"/>
      <c r="IXR13" s="517"/>
      <c r="IXS13" s="516"/>
      <c r="IXT13" s="517"/>
      <c r="IXU13" s="517"/>
      <c r="IXV13" s="517"/>
      <c r="IXW13" s="517"/>
      <c r="IXX13" s="517"/>
      <c r="IXY13" s="516"/>
      <c r="IXZ13" s="517"/>
      <c r="IYA13" s="517"/>
      <c r="IYB13" s="517"/>
      <c r="IYC13" s="517"/>
      <c r="IYD13" s="517"/>
      <c r="IYE13" s="516"/>
      <c r="IYF13" s="517"/>
      <c r="IYG13" s="517"/>
      <c r="IYH13" s="517"/>
      <c r="IYI13" s="517"/>
      <c r="IYJ13" s="517"/>
      <c r="IYK13" s="516"/>
      <c r="IYL13" s="517"/>
      <c r="IYM13" s="517"/>
      <c r="IYN13" s="517"/>
      <c r="IYO13" s="517"/>
      <c r="IYP13" s="517"/>
      <c r="IYQ13" s="516"/>
      <c r="IYR13" s="517"/>
      <c r="IYS13" s="517"/>
      <c r="IYT13" s="517"/>
      <c r="IYU13" s="517"/>
      <c r="IYV13" s="517"/>
      <c r="IYW13" s="516"/>
      <c r="IYX13" s="517"/>
      <c r="IYY13" s="517"/>
      <c r="IYZ13" s="517"/>
      <c r="IZA13" s="517"/>
      <c r="IZB13" s="517"/>
      <c r="IZC13" s="516"/>
      <c r="IZD13" s="517"/>
      <c r="IZE13" s="517"/>
      <c r="IZF13" s="517"/>
      <c r="IZG13" s="517"/>
      <c r="IZH13" s="517"/>
      <c r="IZI13" s="516"/>
      <c r="IZJ13" s="517"/>
      <c r="IZK13" s="517"/>
      <c r="IZL13" s="517"/>
      <c r="IZM13" s="517"/>
      <c r="IZN13" s="517"/>
      <c r="IZO13" s="516"/>
      <c r="IZP13" s="517"/>
      <c r="IZQ13" s="517"/>
      <c r="IZR13" s="517"/>
      <c r="IZS13" s="517"/>
      <c r="IZT13" s="517"/>
      <c r="IZU13" s="516"/>
      <c r="IZV13" s="517"/>
      <c r="IZW13" s="517"/>
      <c r="IZX13" s="517"/>
      <c r="IZY13" s="517"/>
      <c r="IZZ13" s="517"/>
      <c r="JAA13" s="516"/>
      <c r="JAB13" s="517"/>
      <c r="JAC13" s="517"/>
      <c r="JAD13" s="517"/>
      <c r="JAE13" s="517"/>
      <c r="JAF13" s="517"/>
      <c r="JAG13" s="516"/>
      <c r="JAH13" s="517"/>
      <c r="JAI13" s="517"/>
      <c r="JAJ13" s="517"/>
      <c r="JAK13" s="517"/>
      <c r="JAL13" s="517"/>
      <c r="JAM13" s="516"/>
      <c r="JAN13" s="517"/>
      <c r="JAO13" s="517"/>
      <c r="JAP13" s="517"/>
      <c r="JAQ13" s="517"/>
      <c r="JAR13" s="517"/>
      <c r="JAS13" s="516"/>
      <c r="JAT13" s="517"/>
      <c r="JAU13" s="517"/>
      <c r="JAV13" s="517"/>
      <c r="JAW13" s="517"/>
      <c r="JAX13" s="517"/>
      <c r="JAY13" s="516"/>
      <c r="JAZ13" s="517"/>
      <c r="JBA13" s="517"/>
      <c r="JBB13" s="517"/>
      <c r="JBC13" s="517"/>
      <c r="JBD13" s="517"/>
      <c r="JBE13" s="516"/>
      <c r="JBF13" s="517"/>
      <c r="JBG13" s="517"/>
      <c r="JBH13" s="517"/>
      <c r="JBI13" s="517"/>
      <c r="JBJ13" s="517"/>
      <c r="JBK13" s="516"/>
      <c r="JBL13" s="517"/>
      <c r="JBM13" s="517"/>
      <c r="JBN13" s="517"/>
      <c r="JBO13" s="517"/>
      <c r="JBP13" s="517"/>
      <c r="JBQ13" s="516"/>
      <c r="JBR13" s="517"/>
      <c r="JBS13" s="517"/>
      <c r="JBT13" s="517"/>
      <c r="JBU13" s="517"/>
      <c r="JBV13" s="517"/>
      <c r="JBW13" s="516"/>
      <c r="JBX13" s="517"/>
      <c r="JBY13" s="517"/>
      <c r="JBZ13" s="517"/>
      <c r="JCA13" s="517"/>
      <c r="JCB13" s="517"/>
      <c r="JCC13" s="516"/>
      <c r="JCD13" s="517"/>
      <c r="JCE13" s="517"/>
      <c r="JCF13" s="517"/>
      <c r="JCG13" s="517"/>
      <c r="JCH13" s="517"/>
      <c r="JCI13" s="516"/>
      <c r="JCJ13" s="517"/>
      <c r="JCK13" s="517"/>
      <c r="JCL13" s="517"/>
      <c r="JCM13" s="517"/>
      <c r="JCN13" s="517"/>
      <c r="JCO13" s="516"/>
      <c r="JCP13" s="517"/>
      <c r="JCQ13" s="517"/>
      <c r="JCR13" s="517"/>
      <c r="JCS13" s="517"/>
      <c r="JCT13" s="517"/>
      <c r="JCU13" s="516"/>
      <c r="JCV13" s="517"/>
      <c r="JCW13" s="517"/>
      <c r="JCX13" s="517"/>
      <c r="JCY13" s="517"/>
      <c r="JCZ13" s="517"/>
      <c r="JDA13" s="516"/>
      <c r="JDB13" s="517"/>
      <c r="JDC13" s="517"/>
      <c r="JDD13" s="517"/>
      <c r="JDE13" s="517"/>
      <c r="JDF13" s="517"/>
      <c r="JDG13" s="516"/>
      <c r="JDH13" s="517"/>
      <c r="JDI13" s="517"/>
      <c r="JDJ13" s="517"/>
      <c r="JDK13" s="517"/>
      <c r="JDL13" s="517"/>
      <c r="JDM13" s="516"/>
      <c r="JDN13" s="517"/>
      <c r="JDO13" s="517"/>
      <c r="JDP13" s="517"/>
      <c r="JDQ13" s="517"/>
      <c r="JDR13" s="517"/>
      <c r="JDS13" s="516"/>
      <c r="JDT13" s="517"/>
      <c r="JDU13" s="517"/>
      <c r="JDV13" s="517"/>
      <c r="JDW13" s="517"/>
      <c r="JDX13" s="517"/>
      <c r="JDY13" s="516"/>
      <c r="JDZ13" s="517"/>
      <c r="JEA13" s="517"/>
      <c r="JEB13" s="517"/>
      <c r="JEC13" s="517"/>
      <c r="JED13" s="517"/>
      <c r="JEE13" s="516"/>
      <c r="JEF13" s="517"/>
      <c r="JEG13" s="517"/>
      <c r="JEH13" s="517"/>
      <c r="JEI13" s="517"/>
      <c r="JEJ13" s="517"/>
      <c r="JEK13" s="516"/>
      <c r="JEL13" s="517"/>
      <c r="JEM13" s="517"/>
      <c r="JEN13" s="517"/>
      <c r="JEO13" s="517"/>
      <c r="JEP13" s="517"/>
      <c r="JEQ13" s="516"/>
      <c r="JER13" s="517"/>
      <c r="JES13" s="517"/>
      <c r="JET13" s="517"/>
      <c r="JEU13" s="517"/>
      <c r="JEV13" s="517"/>
      <c r="JEW13" s="516"/>
      <c r="JEX13" s="517"/>
      <c r="JEY13" s="517"/>
      <c r="JEZ13" s="517"/>
      <c r="JFA13" s="517"/>
      <c r="JFB13" s="517"/>
      <c r="JFC13" s="516"/>
      <c r="JFD13" s="517"/>
      <c r="JFE13" s="517"/>
      <c r="JFF13" s="517"/>
      <c r="JFG13" s="517"/>
      <c r="JFH13" s="517"/>
      <c r="JFI13" s="516"/>
      <c r="JFJ13" s="517"/>
      <c r="JFK13" s="517"/>
      <c r="JFL13" s="517"/>
      <c r="JFM13" s="517"/>
      <c r="JFN13" s="517"/>
      <c r="JFO13" s="516"/>
      <c r="JFP13" s="517"/>
      <c r="JFQ13" s="517"/>
      <c r="JFR13" s="517"/>
      <c r="JFS13" s="517"/>
      <c r="JFT13" s="517"/>
      <c r="JFU13" s="516"/>
      <c r="JFV13" s="517"/>
      <c r="JFW13" s="517"/>
      <c r="JFX13" s="517"/>
      <c r="JFY13" s="517"/>
      <c r="JFZ13" s="517"/>
      <c r="JGA13" s="516"/>
      <c r="JGB13" s="517"/>
      <c r="JGC13" s="517"/>
      <c r="JGD13" s="517"/>
      <c r="JGE13" s="517"/>
      <c r="JGF13" s="517"/>
      <c r="JGG13" s="516"/>
      <c r="JGH13" s="517"/>
      <c r="JGI13" s="517"/>
      <c r="JGJ13" s="517"/>
      <c r="JGK13" s="517"/>
      <c r="JGL13" s="517"/>
      <c r="JGM13" s="516"/>
      <c r="JGN13" s="517"/>
      <c r="JGO13" s="517"/>
      <c r="JGP13" s="517"/>
      <c r="JGQ13" s="517"/>
      <c r="JGR13" s="517"/>
      <c r="JGS13" s="516"/>
      <c r="JGT13" s="517"/>
      <c r="JGU13" s="517"/>
      <c r="JGV13" s="517"/>
      <c r="JGW13" s="517"/>
      <c r="JGX13" s="517"/>
      <c r="JGY13" s="516"/>
      <c r="JGZ13" s="517"/>
      <c r="JHA13" s="517"/>
      <c r="JHB13" s="517"/>
      <c r="JHC13" s="517"/>
      <c r="JHD13" s="517"/>
      <c r="JHE13" s="516"/>
      <c r="JHF13" s="517"/>
      <c r="JHG13" s="517"/>
      <c r="JHH13" s="517"/>
      <c r="JHI13" s="517"/>
      <c r="JHJ13" s="517"/>
      <c r="JHK13" s="516"/>
      <c r="JHL13" s="517"/>
      <c r="JHM13" s="517"/>
      <c r="JHN13" s="517"/>
      <c r="JHO13" s="517"/>
      <c r="JHP13" s="517"/>
      <c r="JHQ13" s="516"/>
      <c r="JHR13" s="517"/>
      <c r="JHS13" s="517"/>
      <c r="JHT13" s="517"/>
      <c r="JHU13" s="517"/>
      <c r="JHV13" s="517"/>
      <c r="JHW13" s="516"/>
      <c r="JHX13" s="517"/>
      <c r="JHY13" s="517"/>
      <c r="JHZ13" s="517"/>
      <c r="JIA13" s="517"/>
      <c r="JIB13" s="517"/>
      <c r="JIC13" s="516"/>
      <c r="JID13" s="517"/>
      <c r="JIE13" s="517"/>
      <c r="JIF13" s="517"/>
      <c r="JIG13" s="517"/>
      <c r="JIH13" s="517"/>
      <c r="JII13" s="516"/>
      <c r="JIJ13" s="517"/>
      <c r="JIK13" s="517"/>
      <c r="JIL13" s="517"/>
      <c r="JIM13" s="517"/>
      <c r="JIN13" s="517"/>
      <c r="JIO13" s="516"/>
      <c r="JIP13" s="517"/>
      <c r="JIQ13" s="517"/>
      <c r="JIR13" s="517"/>
      <c r="JIS13" s="517"/>
      <c r="JIT13" s="517"/>
      <c r="JIU13" s="516"/>
      <c r="JIV13" s="517"/>
      <c r="JIW13" s="517"/>
      <c r="JIX13" s="517"/>
      <c r="JIY13" s="517"/>
      <c r="JIZ13" s="517"/>
      <c r="JJA13" s="516"/>
      <c r="JJB13" s="517"/>
      <c r="JJC13" s="517"/>
      <c r="JJD13" s="517"/>
      <c r="JJE13" s="517"/>
      <c r="JJF13" s="517"/>
      <c r="JJG13" s="516"/>
      <c r="JJH13" s="517"/>
      <c r="JJI13" s="517"/>
      <c r="JJJ13" s="517"/>
      <c r="JJK13" s="517"/>
      <c r="JJL13" s="517"/>
      <c r="JJM13" s="516"/>
      <c r="JJN13" s="517"/>
      <c r="JJO13" s="517"/>
      <c r="JJP13" s="517"/>
      <c r="JJQ13" s="517"/>
      <c r="JJR13" s="517"/>
      <c r="JJS13" s="516"/>
      <c r="JJT13" s="517"/>
      <c r="JJU13" s="517"/>
      <c r="JJV13" s="517"/>
      <c r="JJW13" s="517"/>
      <c r="JJX13" s="517"/>
      <c r="JJY13" s="516"/>
      <c r="JJZ13" s="517"/>
      <c r="JKA13" s="517"/>
      <c r="JKB13" s="517"/>
      <c r="JKC13" s="517"/>
      <c r="JKD13" s="517"/>
      <c r="JKE13" s="516"/>
      <c r="JKF13" s="517"/>
      <c r="JKG13" s="517"/>
      <c r="JKH13" s="517"/>
      <c r="JKI13" s="517"/>
      <c r="JKJ13" s="517"/>
      <c r="JKK13" s="516"/>
      <c r="JKL13" s="517"/>
      <c r="JKM13" s="517"/>
      <c r="JKN13" s="517"/>
      <c r="JKO13" s="517"/>
      <c r="JKP13" s="517"/>
      <c r="JKQ13" s="516"/>
      <c r="JKR13" s="517"/>
      <c r="JKS13" s="517"/>
      <c r="JKT13" s="517"/>
      <c r="JKU13" s="517"/>
      <c r="JKV13" s="517"/>
      <c r="JKW13" s="516"/>
      <c r="JKX13" s="517"/>
      <c r="JKY13" s="517"/>
      <c r="JKZ13" s="517"/>
      <c r="JLA13" s="517"/>
      <c r="JLB13" s="517"/>
      <c r="JLC13" s="516"/>
      <c r="JLD13" s="517"/>
      <c r="JLE13" s="517"/>
      <c r="JLF13" s="517"/>
      <c r="JLG13" s="517"/>
      <c r="JLH13" s="517"/>
      <c r="JLI13" s="516"/>
      <c r="JLJ13" s="517"/>
      <c r="JLK13" s="517"/>
      <c r="JLL13" s="517"/>
      <c r="JLM13" s="517"/>
      <c r="JLN13" s="517"/>
      <c r="JLO13" s="516"/>
      <c r="JLP13" s="517"/>
      <c r="JLQ13" s="517"/>
      <c r="JLR13" s="517"/>
      <c r="JLS13" s="517"/>
      <c r="JLT13" s="517"/>
      <c r="JLU13" s="516"/>
      <c r="JLV13" s="517"/>
      <c r="JLW13" s="517"/>
      <c r="JLX13" s="517"/>
      <c r="JLY13" s="517"/>
      <c r="JLZ13" s="517"/>
      <c r="JMA13" s="516"/>
      <c r="JMB13" s="517"/>
      <c r="JMC13" s="517"/>
      <c r="JMD13" s="517"/>
      <c r="JME13" s="517"/>
      <c r="JMF13" s="517"/>
      <c r="JMG13" s="516"/>
      <c r="JMH13" s="517"/>
      <c r="JMI13" s="517"/>
      <c r="JMJ13" s="517"/>
      <c r="JMK13" s="517"/>
      <c r="JML13" s="517"/>
      <c r="JMM13" s="516"/>
      <c r="JMN13" s="517"/>
      <c r="JMO13" s="517"/>
      <c r="JMP13" s="517"/>
      <c r="JMQ13" s="517"/>
      <c r="JMR13" s="517"/>
      <c r="JMS13" s="516"/>
      <c r="JMT13" s="517"/>
      <c r="JMU13" s="517"/>
      <c r="JMV13" s="517"/>
      <c r="JMW13" s="517"/>
      <c r="JMX13" s="517"/>
      <c r="JMY13" s="516"/>
      <c r="JMZ13" s="517"/>
      <c r="JNA13" s="517"/>
      <c r="JNB13" s="517"/>
      <c r="JNC13" s="517"/>
      <c r="JND13" s="517"/>
      <c r="JNE13" s="516"/>
      <c r="JNF13" s="517"/>
      <c r="JNG13" s="517"/>
      <c r="JNH13" s="517"/>
      <c r="JNI13" s="517"/>
      <c r="JNJ13" s="517"/>
      <c r="JNK13" s="516"/>
      <c r="JNL13" s="517"/>
      <c r="JNM13" s="517"/>
      <c r="JNN13" s="517"/>
      <c r="JNO13" s="517"/>
      <c r="JNP13" s="517"/>
      <c r="JNQ13" s="516"/>
      <c r="JNR13" s="517"/>
      <c r="JNS13" s="517"/>
      <c r="JNT13" s="517"/>
      <c r="JNU13" s="517"/>
      <c r="JNV13" s="517"/>
      <c r="JNW13" s="516"/>
      <c r="JNX13" s="517"/>
      <c r="JNY13" s="517"/>
      <c r="JNZ13" s="517"/>
      <c r="JOA13" s="517"/>
      <c r="JOB13" s="517"/>
      <c r="JOC13" s="516"/>
      <c r="JOD13" s="517"/>
      <c r="JOE13" s="517"/>
      <c r="JOF13" s="517"/>
      <c r="JOG13" s="517"/>
      <c r="JOH13" s="517"/>
      <c r="JOI13" s="516"/>
      <c r="JOJ13" s="517"/>
      <c r="JOK13" s="517"/>
      <c r="JOL13" s="517"/>
      <c r="JOM13" s="517"/>
      <c r="JON13" s="517"/>
      <c r="JOO13" s="516"/>
      <c r="JOP13" s="517"/>
      <c r="JOQ13" s="517"/>
      <c r="JOR13" s="517"/>
      <c r="JOS13" s="517"/>
      <c r="JOT13" s="517"/>
      <c r="JOU13" s="516"/>
      <c r="JOV13" s="517"/>
      <c r="JOW13" s="517"/>
      <c r="JOX13" s="517"/>
      <c r="JOY13" s="517"/>
      <c r="JOZ13" s="517"/>
      <c r="JPA13" s="516"/>
      <c r="JPB13" s="517"/>
      <c r="JPC13" s="517"/>
      <c r="JPD13" s="517"/>
      <c r="JPE13" s="517"/>
      <c r="JPF13" s="517"/>
      <c r="JPG13" s="516"/>
      <c r="JPH13" s="517"/>
      <c r="JPI13" s="517"/>
      <c r="JPJ13" s="517"/>
      <c r="JPK13" s="517"/>
      <c r="JPL13" s="517"/>
      <c r="JPM13" s="516"/>
      <c r="JPN13" s="517"/>
      <c r="JPO13" s="517"/>
      <c r="JPP13" s="517"/>
      <c r="JPQ13" s="517"/>
      <c r="JPR13" s="517"/>
      <c r="JPS13" s="516"/>
      <c r="JPT13" s="517"/>
      <c r="JPU13" s="517"/>
      <c r="JPV13" s="517"/>
      <c r="JPW13" s="517"/>
      <c r="JPX13" s="517"/>
      <c r="JPY13" s="516"/>
      <c r="JPZ13" s="517"/>
      <c r="JQA13" s="517"/>
      <c r="JQB13" s="517"/>
      <c r="JQC13" s="517"/>
      <c r="JQD13" s="517"/>
      <c r="JQE13" s="516"/>
      <c r="JQF13" s="517"/>
      <c r="JQG13" s="517"/>
      <c r="JQH13" s="517"/>
      <c r="JQI13" s="517"/>
      <c r="JQJ13" s="517"/>
      <c r="JQK13" s="516"/>
      <c r="JQL13" s="517"/>
      <c r="JQM13" s="517"/>
      <c r="JQN13" s="517"/>
      <c r="JQO13" s="517"/>
      <c r="JQP13" s="517"/>
      <c r="JQQ13" s="516"/>
      <c r="JQR13" s="517"/>
      <c r="JQS13" s="517"/>
      <c r="JQT13" s="517"/>
      <c r="JQU13" s="517"/>
      <c r="JQV13" s="517"/>
      <c r="JQW13" s="516"/>
      <c r="JQX13" s="517"/>
      <c r="JQY13" s="517"/>
      <c r="JQZ13" s="517"/>
      <c r="JRA13" s="517"/>
      <c r="JRB13" s="517"/>
      <c r="JRC13" s="516"/>
      <c r="JRD13" s="517"/>
      <c r="JRE13" s="517"/>
      <c r="JRF13" s="517"/>
      <c r="JRG13" s="517"/>
      <c r="JRH13" s="517"/>
      <c r="JRI13" s="516"/>
      <c r="JRJ13" s="517"/>
      <c r="JRK13" s="517"/>
      <c r="JRL13" s="517"/>
      <c r="JRM13" s="517"/>
      <c r="JRN13" s="517"/>
      <c r="JRO13" s="516"/>
      <c r="JRP13" s="517"/>
      <c r="JRQ13" s="517"/>
      <c r="JRR13" s="517"/>
      <c r="JRS13" s="517"/>
      <c r="JRT13" s="517"/>
      <c r="JRU13" s="516"/>
      <c r="JRV13" s="517"/>
      <c r="JRW13" s="517"/>
      <c r="JRX13" s="517"/>
      <c r="JRY13" s="517"/>
      <c r="JRZ13" s="517"/>
      <c r="JSA13" s="516"/>
      <c r="JSB13" s="517"/>
      <c r="JSC13" s="517"/>
      <c r="JSD13" s="517"/>
      <c r="JSE13" s="517"/>
      <c r="JSF13" s="517"/>
      <c r="JSG13" s="516"/>
      <c r="JSH13" s="517"/>
      <c r="JSI13" s="517"/>
      <c r="JSJ13" s="517"/>
      <c r="JSK13" s="517"/>
      <c r="JSL13" s="517"/>
      <c r="JSM13" s="516"/>
      <c r="JSN13" s="517"/>
      <c r="JSO13" s="517"/>
      <c r="JSP13" s="517"/>
      <c r="JSQ13" s="517"/>
      <c r="JSR13" s="517"/>
      <c r="JSS13" s="516"/>
      <c r="JST13" s="517"/>
      <c r="JSU13" s="517"/>
      <c r="JSV13" s="517"/>
      <c r="JSW13" s="517"/>
      <c r="JSX13" s="517"/>
      <c r="JSY13" s="516"/>
      <c r="JSZ13" s="517"/>
      <c r="JTA13" s="517"/>
      <c r="JTB13" s="517"/>
      <c r="JTC13" s="517"/>
      <c r="JTD13" s="517"/>
      <c r="JTE13" s="516"/>
      <c r="JTF13" s="517"/>
      <c r="JTG13" s="517"/>
      <c r="JTH13" s="517"/>
      <c r="JTI13" s="517"/>
      <c r="JTJ13" s="517"/>
      <c r="JTK13" s="516"/>
      <c r="JTL13" s="517"/>
      <c r="JTM13" s="517"/>
      <c r="JTN13" s="517"/>
      <c r="JTO13" s="517"/>
      <c r="JTP13" s="517"/>
      <c r="JTQ13" s="516"/>
      <c r="JTR13" s="517"/>
      <c r="JTS13" s="517"/>
      <c r="JTT13" s="517"/>
      <c r="JTU13" s="517"/>
      <c r="JTV13" s="517"/>
      <c r="JTW13" s="516"/>
      <c r="JTX13" s="517"/>
      <c r="JTY13" s="517"/>
      <c r="JTZ13" s="517"/>
      <c r="JUA13" s="517"/>
      <c r="JUB13" s="517"/>
      <c r="JUC13" s="516"/>
      <c r="JUD13" s="517"/>
      <c r="JUE13" s="517"/>
      <c r="JUF13" s="517"/>
      <c r="JUG13" s="517"/>
      <c r="JUH13" s="517"/>
      <c r="JUI13" s="516"/>
      <c r="JUJ13" s="517"/>
      <c r="JUK13" s="517"/>
      <c r="JUL13" s="517"/>
      <c r="JUM13" s="517"/>
      <c r="JUN13" s="517"/>
      <c r="JUO13" s="516"/>
      <c r="JUP13" s="517"/>
      <c r="JUQ13" s="517"/>
      <c r="JUR13" s="517"/>
      <c r="JUS13" s="517"/>
      <c r="JUT13" s="517"/>
      <c r="JUU13" s="516"/>
      <c r="JUV13" s="517"/>
      <c r="JUW13" s="517"/>
      <c r="JUX13" s="517"/>
      <c r="JUY13" s="517"/>
      <c r="JUZ13" s="517"/>
      <c r="JVA13" s="516"/>
      <c r="JVB13" s="517"/>
      <c r="JVC13" s="517"/>
      <c r="JVD13" s="517"/>
      <c r="JVE13" s="517"/>
      <c r="JVF13" s="517"/>
      <c r="JVG13" s="516"/>
      <c r="JVH13" s="517"/>
      <c r="JVI13" s="517"/>
      <c r="JVJ13" s="517"/>
      <c r="JVK13" s="517"/>
      <c r="JVL13" s="517"/>
      <c r="JVM13" s="516"/>
      <c r="JVN13" s="517"/>
      <c r="JVO13" s="517"/>
      <c r="JVP13" s="517"/>
      <c r="JVQ13" s="517"/>
      <c r="JVR13" s="517"/>
      <c r="JVS13" s="516"/>
      <c r="JVT13" s="517"/>
      <c r="JVU13" s="517"/>
      <c r="JVV13" s="517"/>
      <c r="JVW13" s="517"/>
      <c r="JVX13" s="517"/>
      <c r="JVY13" s="516"/>
      <c r="JVZ13" s="517"/>
      <c r="JWA13" s="517"/>
      <c r="JWB13" s="517"/>
      <c r="JWC13" s="517"/>
      <c r="JWD13" s="517"/>
      <c r="JWE13" s="516"/>
      <c r="JWF13" s="517"/>
      <c r="JWG13" s="517"/>
      <c r="JWH13" s="517"/>
      <c r="JWI13" s="517"/>
      <c r="JWJ13" s="517"/>
      <c r="JWK13" s="516"/>
      <c r="JWL13" s="517"/>
      <c r="JWM13" s="517"/>
      <c r="JWN13" s="517"/>
      <c r="JWO13" s="517"/>
      <c r="JWP13" s="517"/>
      <c r="JWQ13" s="516"/>
      <c r="JWR13" s="517"/>
      <c r="JWS13" s="517"/>
      <c r="JWT13" s="517"/>
      <c r="JWU13" s="517"/>
      <c r="JWV13" s="517"/>
      <c r="JWW13" s="516"/>
      <c r="JWX13" s="517"/>
      <c r="JWY13" s="517"/>
      <c r="JWZ13" s="517"/>
      <c r="JXA13" s="517"/>
      <c r="JXB13" s="517"/>
      <c r="JXC13" s="516"/>
      <c r="JXD13" s="517"/>
      <c r="JXE13" s="517"/>
      <c r="JXF13" s="517"/>
      <c r="JXG13" s="517"/>
      <c r="JXH13" s="517"/>
      <c r="JXI13" s="516"/>
      <c r="JXJ13" s="517"/>
      <c r="JXK13" s="517"/>
      <c r="JXL13" s="517"/>
      <c r="JXM13" s="517"/>
      <c r="JXN13" s="517"/>
      <c r="JXO13" s="516"/>
      <c r="JXP13" s="517"/>
      <c r="JXQ13" s="517"/>
      <c r="JXR13" s="517"/>
      <c r="JXS13" s="517"/>
      <c r="JXT13" s="517"/>
      <c r="JXU13" s="516"/>
      <c r="JXV13" s="517"/>
      <c r="JXW13" s="517"/>
      <c r="JXX13" s="517"/>
      <c r="JXY13" s="517"/>
      <c r="JXZ13" s="517"/>
      <c r="JYA13" s="516"/>
      <c r="JYB13" s="517"/>
      <c r="JYC13" s="517"/>
      <c r="JYD13" s="517"/>
      <c r="JYE13" s="517"/>
      <c r="JYF13" s="517"/>
      <c r="JYG13" s="516"/>
      <c r="JYH13" s="517"/>
      <c r="JYI13" s="517"/>
      <c r="JYJ13" s="517"/>
      <c r="JYK13" s="517"/>
      <c r="JYL13" s="517"/>
      <c r="JYM13" s="516"/>
      <c r="JYN13" s="517"/>
      <c r="JYO13" s="517"/>
      <c r="JYP13" s="517"/>
      <c r="JYQ13" s="517"/>
      <c r="JYR13" s="517"/>
      <c r="JYS13" s="516"/>
      <c r="JYT13" s="517"/>
      <c r="JYU13" s="517"/>
      <c r="JYV13" s="517"/>
      <c r="JYW13" s="517"/>
      <c r="JYX13" s="517"/>
      <c r="JYY13" s="516"/>
      <c r="JYZ13" s="517"/>
      <c r="JZA13" s="517"/>
      <c r="JZB13" s="517"/>
      <c r="JZC13" s="517"/>
      <c r="JZD13" s="517"/>
      <c r="JZE13" s="516"/>
      <c r="JZF13" s="517"/>
      <c r="JZG13" s="517"/>
      <c r="JZH13" s="517"/>
      <c r="JZI13" s="517"/>
      <c r="JZJ13" s="517"/>
      <c r="JZK13" s="516"/>
      <c r="JZL13" s="517"/>
      <c r="JZM13" s="517"/>
      <c r="JZN13" s="517"/>
      <c r="JZO13" s="517"/>
      <c r="JZP13" s="517"/>
      <c r="JZQ13" s="516"/>
      <c r="JZR13" s="517"/>
      <c r="JZS13" s="517"/>
      <c r="JZT13" s="517"/>
      <c r="JZU13" s="517"/>
      <c r="JZV13" s="517"/>
      <c r="JZW13" s="516"/>
      <c r="JZX13" s="517"/>
      <c r="JZY13" s="517"/>
      <c r="JZZ13" s="517"/>
      <c r="KAA13" s="517"/>
      <c r="KAB13" s="517"/>
      <c r="KAC13" s="516"/>
      <c r="KAD13" s="517"/>
      <c r="KAE13" s="517"/>
      <c r="KAF13" s="517"/>
      <c r="KAG13" s="517"/>
      <c r="KAH13" s="517"/>
      <c r="KAI13" s="516"/>
      <c r="KAJ13" s="517"/>
      <c r="KAK13" s="517"/>
      <c r="KAL13" s="517"/>
      <c r="KAM13" s="517"/>
      <c r="KAN13" s="517"/>
      <c r="KAO13" s="516"/>
      <c r="KAP13" s="517"/>
      <c r="KAQ13" s="517"/>
      <c r="KAR13" s="517"/>
      <c r="KAS13" s="517"/>
      <c r="KAT13" s="517"/>
      <c r="KAU13" s="516"/>
      <c r="KAV13" s="517"/>
      <c r="KAW13" s="517"/>
      <c r="KAX13" s="517"/>
      <c r="KAY13" s="517"/>
      <c r="KAZ13" s="517"/>
      <c r="KBA13" s="516"/>
      <c r="KBB13" s="517"/>
      <c r="KBC13" s="517"/>
      <c r="KBD13" s="517"/>
      <c r="KBE13" s="517"/>
      <c r="KBF13" s="517"/>
      <c r="KBG13" s="516"/>
      <c r="KBH13" s="517"/>
      <c r="KBI13" s="517"/>
      <c r="KBJ13" s="517"/>
      <c r="KBK13" s="517"/>
      <c r="KBL13" s="517"/>
      <c r="KBM13" s="516"/>
      <c r="KBN13" s="517"/>
      <c r="KBO13" s="517"/>
      <c r="KBP13" s="517"/>
      <c r="KBQ13" s="517"/>
      <c r="KBR13" s="517"/>
      <c r="KBS13" s="516"/>
      <c r="KBT13" s="517"/>
      <c r="KBU13" s="517"/>
      <c r="KBV13" s="517"/>
      <c r="KBW13" s="517"/>
      <c r="KBX13" s="517"/>
      <c r="KBY13" s="516"/>
      <c r="KBZ13" s="517"/>
      <c r="KCA13" s="517"/>
      <c r="KCB13" s="517"/>
      <c r="KCC13" s="517"/>
      <c r="KCD13" s="517"/>
      <c r="KCE13" s="516"/>
      <c r="KCF13" s="517"/>
      <c r="KCG13" s="517"/>
      <c r="KCH13" s="517"/>
      <c r="KCI13" s="517"/>
      <c r="KCJ13" s="517"/>
      <c r="KCK13" s="516"/>
      <c r="KCL13" s="517"/>
      <c r="KCM13" s="517"/>
      <c r="KCN13" s="517"/>
      <c r="KCO13" s="517"/>
      <c r="KCP13" s="517"/>
      <c r="KCQ13" s="516"/>
      <c r="KCR13" s="517"/>
      <c r="KCS13" s="517"/>
      <c r="KCT13" s="517"/>
      <c r="KCU13" s="517"/>
      <c r="KCV13" s="517"/>
      <c r="KCW13" s="516"/>
      <c r="KCX13" s="517"/>
      <c r="KCY13" s="517"/>
      <c r="KCZ13" s="517"/>
      <c r="KDA13" s="517"/>
      <c r="KDB13" s="517"/>
      <c r="KDC13" s="516"/>
      <c r="KDD13" s="517"/>
      <c r="KDE13" s="517"/>
      <c r="KDF13" s="517"/>
      <c r="KDG13" s="517"/>
      <c r="KDH13" s="517"/>
      <c r="KDI13" s="516"/>
      <c r="KDJ13" s="517"/>
      <c r="KDK13" s="517"/>
      <c r="KDL13" s="517"/>
      <c r="KDM13" s="517"/>
      <c r="KDN13" s="517"/>
      <c r="KDO13" s="516"/>
      <c r="KDP13" s="517"/>
      <c r="KDQ13" s="517"/>
      <c r="KDR13" s="517"/>
      <c r="KDS13" s="517"/>
      <c r="KDT13" s="517"/>
      <c r="KDU13" s="516"/>
      <c r="KDV13" s="517"/>
      <c r="KDW13" s="517"/>
      <c r="KDX13" s="517"/>
      <c r="KDY13" s="517"/>
      <c r="KDZ13" s="517"/>
      <c r="KEA13" s="516"/>
      <c r="KEB13" s="517"/>
      <c r="KEC13" s="517"/>
      <c r="KED13" s="517"/>
      <c r="KEE13" s="517"/>
      <c r="KEF13" s="517"/>
      <c r="KEG13" s="516"/>
      <c r="KEH13" s="517"/>
      <c r="KEI13" s="517"/>
      <c r="KEJ13" s="517"/>
      <c r="KEK13" s="517"/>
      <c r="KEL13" s="517"/>
      <c r="KEM13" s="516"/>
      <c r="KEN13" s="517"/>
      <c r="KEO13" s="517"/>
      <c r="KEP13" s="517"/>
      <c r="KEQ13" s="517"/>
      <c r="KER13" s="517"/>
      <c r="KES13" s="516"/>
      <c r="KET13" s="517"/>
      <c r="KEU13" s="517"/>
      <c r="KEV13" s="517"/>
      <c r="KEW13" s="517"/>
      <c r="KEX13" s="517"/>
      <c r="KEY13" s="516"/>
      <c r="KEZ13" s="517"/>
      <c r="KFA13" s="517"/>
      <c r="KFB13" s="517"/>
      <c r="KFC13" s="517"/>
      <c r="KFD13" s="517"/>
      <c r="KFE13" s="516"/>
      <c r="KFF13" s="517"/>
      <c r="KFG13" s="517"/>
      <c r="KFH13" s="517"/>
      <c r="KFI13" s="517"/>
      <c r="KFJ13" s="517"/>
      <c r="KFK13" s="516"/>
      <c r="KFL13" s="517"/>
      <c r="KFM13" s="517"/>
      <c r="KFN13" s="517"/>
      <c r="KFO13" s="517"/>
      <c r="KFP13" s="517"/>
      <c r="KFQ13" s="516"/>
      <c r="KFR13" s="517"/>
      <c r="KFS13" s="517"/>
      <c r="KFT13" s="517"/>
      <c r="KFU13" s="517"/>
      <c r="KFV13" s="517"/>
      <c r="KFW13" s="516"/>
      <c r="KFX13" s="517"/>
      <c r="KFY13" s="517"/>
      <c r="KFZ13" s="517"/>
      <c r="KGA13" s="517"/>
      <c r="KGB13" s="517"/>
      <c r="KGC13" s="516"/>
      <c r="KGD13" s="517"/>
      <c r="KGE13" s="517"/>
      <c r="KGF13" s="517"/>
      <c r="KGG13" s="517"/>
      <c r="KGH13" s="517"/>
      <c r="KGI13" s="516"/>
      <c r="KGJ13" s="517"/>
      <c r="KGK13" s="517"/>
      <c r="KGL13" s="517"/>
      <c r="KGM13" s="517"/>
      <c r="KGN13" s="517"/>
      <c r="KGO13" s="516"/>
      <c r="KGP13" s="517"/>
      <c r="KGQ13" s="517"/>
      <c r="KGR13" s="517"/>
      <c r="KGS13" s="517"/>
      <c r="KGT13" s="517"/>
      <c r="KGU13" s="516"/>
      <c r="KGV13" s="517"/>
      <c r="KGW13" s="517"/>
      <c r="KGX13" s="517"/>
      <c r="KGY13" s="517"/>
      <c r="KGZ13" s="517"/>
      <c r="KHA13" s="516"/>
      <c r="KHB13" s="517"/>
      <c r="KHC13" s="517"/>
      <c r="KHD13" s="517"/>
      <c r="KHE13" s="517"/>
      <c r="KHF13" s="517"/>
      <c r="KHG13" s="516"/>
      <c r="KHH13" s="517"/>
      <c r="KHI13" s="517"/>
      <c r="KHJ13" s="517"/>
      <c r="KHK13" s="517"/>
      <c r="KHL13" s="517"/>
      <c r="KHM13" s="516"/>
      <c r="KHN13" s="517"/>
      <c r="KHO13" s="517"/>
      <c r="KHP13" s="517"/>
      <c r="KHQ13" s="517"/>
      <c r="KHR13" s="517"/>
      <c r="KHS13" s="516"/>
      <c r="KHT13" s="517"/>
      <c r="KHU13" s="517"/>
      <c r="KHV13" s="517"/>
      <c r="KHW13" s="517"/>
      <c r="KHX13" s="517"/>
      <c r="KHY13" s="516"/>
      <c r="KHZ13" s="517"/>
      <c r="KIA13" s="517"/>
      <c r="KIB13" s="517"/>
      <c r="KIC13" s="517"/>
      <c r="KID13" s="517"/>
      <c r="KIE13" s="516"/>
      <c r="KIF13" s="517"/>
      <c r="KIG13" s="517"/>
      <c r="KIH13" s="517"/>
      <c r="KII13" s="517"/>
      <c r="KIJ13" s="517"/>
      <c r="KIK13" s="516"/>
      <c r="KIL13" s="517"/>
      <c r="KIM13" s="517"/>
      <c r="KIN13" s="517"/>
      <c r="KIO13" s="517"/>
      <c r="KIP13" s="517"/>
      <c r="KIQ13" s="516"/>
      <c r="KIR13" s="517"/>
      <c r="KIS13" s="517"/>
      <c r="KIT13" s="517"/>
      <c r="KIU13" s="517"/>
      <c r="KIV13" s="517"/>
      <c r="KIW13" s="516"/>
      <c r="KIX13" s="517"/>
      <c r="KIY13" s="517"/>
      <c r="KIZ13" s="517"/>
      <c r="KJA13" s="517"/>
      <c r="KJB13" s="517"/>
      <c r="KJC13" s="516"/>
      <c r="KJD13" s="517"/>
      <c r="KJE13" s="517"/>
      <c r="KJF13" s="517"/>
      <c r="KJG13" s="517"/>
      <c r="KJH13" s="517"/>
      <c r="KJI13" s="516"/>
      <c r="KJJ13" s="517"/>
      <c r="KJK13" s="517"/>
      <c r="KJL13" s="517"/>
      <c r="KJM13" s="517"/>
      <c r="KJN13" s="517"/>
      <c r="KJO13" s="516"/>
      <c r="KJP13" s="517"/>
      <c r="KJQ13" s="517"/>
      <c r="KJR13" s="517"/>
      <c r="KJS13" s="517"/>
      <c r="KJT13" s="517"/>
      <c r="KJU13" s="516"/>
      <c r="KJV13" s="517"/>
      <c r="KJW13" s="517"/>
      <c r="KJX13" s="517"/>
      <c r="KJY13" s="517"/>
      <c r="KJZ13" s="517"/>
      <c r="KKA13" s="516"/>
      <c r="KKB13" s="517"/>
      <c r="KKC13" s="517"/>
      <c r="KKD13" s="517"/>
      <c r="KKE13" s="517"/>
      <c r="KKF13" s="517"/>
      <c r="KKG13" s="516"/>
      <c r="KKH13" s="517"/>
      <c r="KKI13" s="517"/>
      <c r="KKJ13" s="517"/>
      <c r="KKK13" s="517"/>
      <c r="KKL13" s="517"/>
      <c r="KKM13" s="516"/>
      <c r="KKN13" s="517"/>
      <c r="KKO13" s="517"/>
      <c r="KKP13" s="517"/>
      <c r="KKQ13" s="517"/>
      <c r="KKR13" s="517"/>
      <c r="KKS13" s="516"/>
      <c r="KKT13" s="517"/>
      <c r="KKU13" s="517"/>
      <c r="KKV13" s="517"/>
      <c r="KKW13" s="517"/>
      <c r="KKX13" s="517"/>
      <c r="KKY13" s="516"/>
      <c r="KKZ13" s="517"/>
      <c r="KLA13" s="517"/>
      <c r="KLB13" s="517"/>
      <c r="KLC13" s="517"/>
      <c r="KLD13" s="517"/>
      <c r="KLE13" s="516"/>
      <c r="KLF13" s="517"/>
      <c r="KLG13" s="517"/>
      <c r="KLH13" s="517"/>
      <c r="KLI13" s="517"/>
      <c r="KLJ13" s="517"/>
      <c r="KLK13" s="516"/>
      <c r="KLL13" s="517"/>
      <c r="KLM13" s="517"/>
      <c r="KLN13" s="517"/>
      <c r="KLO13" s="517"/>
      <c r="KLP13" s="517"/>
      <c r="KLQ13" s="516"/>
      <c r="KLR13" s="517"/>
      <c r="KLS13" s="517"/>
      <c r="KLT13" s="517"/>
      <c r="KLU13" s="517"/>
      <c r="KLV13" s="517"/>
      <c r="KLW13" s="516"/>
      <c r="KLX13" s="517"/>
      <c r="KLY13" s="517"/>
      <c r="KLZ13" s="517"/>
      <c r="KMA13" s="517"/>
      <c r="KMB13" s="517"/>
      <c r="KMC13" s="516"/>
      <c r="KMD13" s="517"/>
      <c r="KME13" s="517"/>
      <c r="KMF13" s="517"/>
      <c r="KMG13" s="517"/>
      <c r="KMH13" s="517"/>
      <c r="KMI13" s="516"/>
      <c r="KMJ13" s="517"/>
      <c r="KMK13" s="517"/>
      <c r="KML13" s="517"/>
      <c r="KMM13" s="517"/>
      <c r="KMN13" s="517"/>
      <c r="KMO13" s="516"/>
      <c r="KMP13" s="517"/>
      <c r="KMQ13" s="517"/>
      <c r="KMR13" s="517"/>
      <c r="KMS13" s="517"/>
      <c r="KMT13" s="517"/>
      <c r="KMU13" s="516"/>
      <c r="KMV13" s="517"/>
      <c r="KMW13" s="517"/>
      <c r="KMX13" s="517"/>
      <c r="KMY13" s="517"/>
      <c r="KMZ13" s="517"/>
      <c r="KNA13" s="516"/>
      <c r="KNB13" s="517"/>
      <c r="KNC13" s="517"/>
      <c r="KND13" s="517"/>
      <c r="KNE13" s="517"/>
      <c r="KNF13" s="517"/>
      <c r="KNG13" s="516"/>
      <c r="KNH13" s="517"/>
      <c r="KNI13" s="517"/>
      <c r="KNJ13" s="517"/>
      <c r="KNK13" s="517"/>
      <c r="KNL13" s="517"/>
      <c r="KNM13" s="516"/>
      <c r="KNN13" s="517"/>
      <c r="KNO13" s="517"/>
      <c r="KNP13" s="517"/>
      <c r="KNQ13" s="517"/>
      <c r="KNR13" s="517"/>
      <c r="KNS13" s="516"/>
      <c r="KNT13" s="517"/>
      <c r="KNU13" s="517"/>
      <c r="KNV13" s="517"/>
      <c r="KNW13" s="517"/>
      <c r="KNX13" s="517"/>
      <c r="KNY13" s="516"/>
      <c r="KNZ13" s="517"/>
      <c r="KOA13" s="517"/>
      <c r="KOB13" s="517"/>
      <c r="KOC13" s="517"/>
      <c r="KOD13" s="517"/>
      <c r="KOE13" s="516"/>
      <c r="KOF13" s="517"/>
      <c r="KOG13" s="517"/>
      <c r="KOH13" s="517"/>
      <c r="KOI13" s="517"/>
      <c r="KOJ13" s="517"/>
      <c r="KOK13" s="516"/>
      <c r="KOL13" s="517"/>
      <c r="KOM13" s="517"/>
      <c r="KON13" s="517"/>
      <c r="KOO13" s="517"/>
      <c r="KOP13" s="517"/>
      <c r="KOQ13" s="516"/>
      <c r="KOR13" s="517"/>
      <c r="KOS13" s="517"/>
      <c r="KOT13" s="517"/>
      <c r="KOU13" s="517"/>
      <c r="KOV13" s="517"/>
      <c r="KOW13" s="516"/>
      <c r="KOX13" s="517"/>
      <c r="KOY13" s="517"/>
      <c r="KOZ13" s="517"/>
      <c r="KPA13" s="517"/>
      <c r="KPB13" s="517"/>
      <c r="KPC13" s="516"/>
      <c r="KPD13" s="517"/>
      <c r="KPE13" s="517"/>
      <c r="KPF13" s="517"/>
      <c r="KPG13" s="517"/>
      <c r="KPH13" s="517"/>
      <c r="KPI13" s="516"/>
      <c r="KPJ13" s="517"/>
      <c r="KPK13" s="517"/>
      <c r="KPL13" s="517"/>
      <c r="KPM13" s="517"/>
      <c r="KPN13" s="517"/>
      <c r="KPO13" s="516"/>
      <c r="KPP13" s="517"/>
      <c r="KPQ13" s="517"/>
      <c r="KPR13" s="517"/>
      <c r="KPS13" s="517"/>
      <c r="KPT13" s="517"/>
      <c r="KPU13" s="516"/>
      <c r="KPV13" s="517"/>
      <c r="KPW13" s="517"/>
      <c r="KPX13" s="517"/>
      <c r="KPY13" s="517"/>
      <c r="KPZ13" s="517"/>
      <c r="KQA13" s="516"/>
      <c r="KQB13" s="517"/>
      <c r="KQC13" s="517"/>
      <c r="KQD13" s="517"/>
      <c r="KQE13" s="517"/>
      <c r="KQF13" s="517"/>
      <c r="KQG13" s="516"/>
      <c r="KQH13" s="517"/>
      <c r="KQI13" s="517"/>
      <c r="KQJ13" s="517"/>
      <c r="KQK13" s="517"/>
      <c r="KQL13" s="517"/>
      <c r="KQM13" s="516"/>
      <c r="KQN13" s="517"/>
      <c r="KQO13" s="517"/>
      <c r="KQP13" s="517"/>
      <c r="KQQ13" s="517"/>
      <c r="KQR13" s="517"/>
      <c r="KQS13" s="516"/>
      <c r="KQT13" s="517"/>
      <c r="KQU13" s="517"/>
      <c r="KQV13" s="517"/>
      <c r="KQW13" s="517"/>
      <c r="KQX13" s="517"/>
      <c r="KQY13" s="516"/>
      <c r="KQZ13" s="517"/>
      <c r="KRA13" s="517"/>
      <c r="KRB13" s="517"/>
      <c r="KRC13" s="517"/>
      <c r="KRD13" s="517"/>
      <c r="KRE13" s="516"/>
      <c r="KRF13" s="517"/>
      <c r="KRG13" s="517"/>
      <c r="KRH13" s="517"/>
      <c r="KRI13" s="517"/>
      <c r="KRJ13" s="517"/>
      <c r="KRK13" s="516"/>
      <c r="KRL13" s="517"/>
      <c r="KRM13" s="517"/>
      <c r="KRN13" s="517"/>
      <c r="KRO13" s="517"/>
      <c r="KRP13" s="517"/>
      <c r="KRQ13" s="516"/>
      <c r="KRR13" s="517"/>
      <c r="KRS13" s="517"/>
      <c r="KRT13" s="517"/>
      <c r="KRU13" s="517"/>
      <c r="KRV13" s="517"/>
      <c r="KRW13" s="516"/>
      <c r="KRX13" s="517"/>
      <c r="KRY13" s="517"/>
      <c r="KRZ13" s="517"/>
      <c r="KSA13" s="517"/>
      <c r="KSB13" s="517"/>
      <c r="KSC13" s="516"/>
      <c r="KSD13" s="517"/>
      <c r="KSE13" s="517"/>
      <c r="KSF13" s="517"/>
      <c r="KSG13" s="517"/>
      <c r="KSH13" s="517"/>
      <c r="KSI13" s="516"/>
      <c r="KSJ13" s="517"/>
      <c r="KSK13" s="517"/>
      <c r="KSL13" s="517"/>
      <c r="KSM13" s="517"/>
      <c r="KSN13" s="517"/>
      <c r="KSO13" s="516"/>
      <c r="KSP13" s="517"/>
      <c r="KSQ13" s="517"/>
      <c r="KSR13" s="517"/>
      <c r="KSS13" s="517"/>
      <c r="KST13" s="517"/>
      <c r="KSU13" s="516"/>
      <c r="KSV13" s="517"/>
      <c r="KSW13" s="517"/>
      <c r="KSX13" s="517"/>
      <c r="KSY13" s="517"/>
      <c r="KSZ13" s="517"/>
      <c r="KTA13" s="516"/>
      <c r="KTB13" s="517"/>
      <c r="KTC13" s="517"/>
      <c r="KTD13" s="517"/>
      <c r="KTE13" s="517"/>
      <c r="KTF13" s="517"/>
      <c r="KTG13" s="516"/>
      <c r="KTH13" s="517"/>
      <c r="KTI13" s="517"/>
      <c r="KTJ13" s="517"/>
      <c r="KTK13" s="517"/>
      <c r="KTL13" s="517"/>
      <c r="KTM13" s="516"/>
      <c r="KTN13" s="517"/>
      <c r="KTO13" s="517"/>
      <c r="KTP13" s="517"/>
      <c r="KTQ13" s="517"/>
      <c r="KTR13" s="517"/>
      <c r="KTS13" s="516"/>
      <c r="KTT13" s="517"/>
      <c r="KTU13" s="517"/>
      <c r="KTV13" s="517"/>
      <c r="KTW13" s="517"/>
      <c r="KTX13" s="517"/>
      <c r="KTY13" s="516"/>
      <c r="KTZ13" s="517"/>
      <c r="KUA13" s="517"/>
      <c r="KUB13" s="517"/>
      <c r="KUC13" s="517"/>
      <c r="KUD13" s="517"/>
      <c r="KUE13" s="516"/>
      <c r="KUF13" s="517"/>
      <c r="KUG13" s="517"/>
      <c r="KUH13" s="517"/>
      <c r="KUI13" s="517"/>
      <c r="KUJ13" s="517"/>
      <c r="KUK13" s="516"/>
      <c r="KUL13" s="517"/>
      <c r="KUM13" s="517"/>
      <c r="KUN13" s="517"/>
      <c r="KUO13" s="517"/>
      <c r="KUP13" s="517"/>
      <c r="KUQ13" s="516"/>
      <c r="KUR13" s="517"/>
      <c r="KUS13" s="517"/>
      <c r="KUT13" s="517"/>
      <c r="KUU13" s="517"/>
      <c r="KUV13" s="517"/>
      <c r="KUW13" s="516"/>
      <c r="KUX13" s="517"/>
      <c r="KUY13" s="517"/>
      <c r="KUZ13" s="517"/>
      <c r="KVA13" s="517"/>
      <c r="KVB13" s="517"/>
      <c r="KVC13" s="516"/>
      <c r="KVD13" s="517"/>
      <c r="KVE13" s="517"/>
      <c r="KVF13" s="517"/>
      <c r="KVG13" s="517"/>
      <c r="KVH13" s="517"/>
      <c r="KVI13" s="516"/>
      <c r="KVJ13" s="517"/>
      <c r="KVK13" s="517"/>
      <c r="KVL13" s="517"/>
      <c r="KVM13" s="517"/>
      <c r="KVN13" s="517"/>
      <c r="KVO13" s="516"/>
      <c r="KVP13" s="517"/>
      <c r="KVQ13" s="517"/>
      <c r="KVR13" s="517"/>
      <c r="KVS13" s="517"/>
      <c r="KVT13" s="517"/>
      <c r="KVU13" s="516"/>
      <c r="KVV13" s="517"/>
      <c r="KVW13" s="517"/>
      <c r="KVX13" s="517"/>
      <c r="KVY13" s="517"/>
      <c r="KVZ13" s="517"/>
      <c r="KWA13" s="516"/>
      <c r="KWB13" s="517"/>
      <c r="KWC13" s="517"/>
      <c r="KWD13" s="517"/>
      <c r="KWE13" s="517"/>
      <c r="KWF13" s="517"/>
      <c r="KWG13" s="516"/>
      <c r="KWH13" s="517"/>
      <c r="KWI13" s="517"/>
      <c r="KWJ13" s="517"/>
      <c r="KWK13" s="517"/>
      <c r="KWL13" s="517"/>
      <c r="KWM13" s="516"/>
      <c r="KWN13" s="517"/>
      <c r="KWO13" s="517"/>
      <c r="KWP13" s="517"/>
      <c r="KWQ13" s="517"/>
      <c r="KWR13" s="517"/>
      <c r="KWS13" s="516"/>
      <c r="KWT13" s="517"/>
      <c r="KWU13" s="517"/>
      <c r="KWV13" s="517"/>
      <c r="KWW13" s="517"/>
      <c r="KWX13" s="517"/>
      <c r="KWY13" s="516"/>
      <c r="KWZ13" s="517"/>
      <c r="KXA13" s="517"/>
      <c r="KXB13" s="517"/>
      <c r="KXC13" s="517"/>
      <c r="KXD13" s="517"/>
      <c r="KXE13" s="516"/>
      <c r="KXF13" s="517"/>
      <c r="KXG13" s="517"/>
      <c r="KXH13" s="517"/>
      <c r="KXI13" s="517"/>
      <c r="KXJ13" s="517"/>
      <c r="KXK13" s="516"/>
      <c r="KXL13" s="517"/>
      <c r="KXM13" s="517"/>
      <c r="KXN13" s="517"/>
      <c r="KXO13" s="517"/>
      <c r="KXP13" s="517"/>
      <c r="KXQ13" s="516"/>
      <c r="KXR13" s="517"/>
      <c r="KXS13" s="517"/>
      <c r="KXT13" s="517"/>
      <c r="KXU13" s="517"/>
      <c r="KXV13" s="517"/>
      <c r="KXW13" s="516"/>
      <c r="KXX13" s="517"/>
      <c r="KXY13" s="517"/>
      <c r="KXZ13" s="517"/>
      <c r="KYA13" s="517"/>
      <c r="KYB13" s="517"/>
      <c r="KYC13" s="516"/>
      <c r="KYD13" s="517"/>
      <c r="KYE13" s="517"/>
      <c r="KYF13" s="517"/>
      <c r="KYG13" s="517"/>
      <c r="KYH13" s="517"/>
      <c r="KYI13" s="516"/>
      <c r="KYJ13" s="517"/>
      <c r="KYK13" s="517"/>
      <c r="KYL13" s="517"/>
      <c r="KYM13" s="517"/>
      <c r="KYN13" s="517"/>
      <c r="KYO13" s="516"/>
      <c r="KYP13" s="517"/>
      <c r="KYQ13" s="517"/>
      <c r="KYR13" s="517"/>
      <c r="KYS13" s="517"/>
      <c r="KYT13" s="517"/>
      <c r="KYU13" s="516"/>
      <c r="KYV13" s="517"/>
      <c r="KYW13" s="517"/>
      <c r="KYX13" s="517"/>
      <c r="KYY13" s="517"/>
      <c r="KYZ13" s="517"/>
      <c r="KZA13" s="516"/>
      <c r="KZB13" s="517"/>
      <c r="KZC13" s="517"/>
      <c r="KZD13" s="517"/>
      <c r="KZE13" s="517"/>
      <c r="KZF13" s="517"/>
      <c r="KZG13" s="516"/>
      <c r="KZH13" s="517"/>
      <c r="KZI13" s="517"/>
      <c r="KZJ13" s="517"/>
      <c r="KZK13" s="517"/>
      <c r="KZL13" s="517"/>
      <c r="KZM13" s="516"/>
      <c r="KZN13" s="517"/>
      <c r="KZO13" s="517"/>
      <c r="KZP13" s="517"/>
      <c r="KZQ13" s="517"/>
      <c r="KZR13" s="517"/>
      <c r="KZS13" s="516"/>
      <c r="KZT13" s="517"/>
      <c r="KZU13" s="517"/>
      <c r="KZV13" s="517"/>
      <c r="KZW13" s="517"/>
      <c r="KZX13" s="517"/>
      <c r="KZY13" s="516"/>
      <c r="KZZ13" s="517"/>
      <c r="LAA13" s="517"/>
      <c r="LAB13" s="517"/>
      <c r="LAC13" s="517"/>
      <c r="LAD13" s="517"/>
      <c r="LAE13" s="516"/>
      <c r="LAF13" s="517"/>
      <c r="LAG13" s="517"/>
      <c r="LAH13" s="517"/>
      <c r="LAI13" s="517"/>
      <c r="LAJ13" s="517"/>
      <c r="LAK13" s="516"/>
      <c r="LAL13" s="517"/>
      <c r="LAM13" s="517"/>
      <c r="LAN13" s="517"/>
      <c r="LAO13" s="517"/>
      <c r="LAP13" s="517"/>
      <c r="LAQ13" s="516"/>
      <c r="LAR13" s="517"/>
      <c r="LAS13" s="517"/>
      <c r="LAT13" s="517"/>
      <c r="LAU13" s="517"/>
      <c r="LAV13" s="517"/>
      <c r="LAW13" s="516"/>
      <c r="LAX13" s="517"/>
      <c r="LAY13" s="517"/>
      <c r="LAZ13" s="517"/>
      <c r="LBA13" s="517"/>
      <c r="LBB13" s="517"/>
      <c r="LBC13" s="516"/>
      <c r="LBD13" s="517"/>
      <c r="LBE13" s="517"/>
      <c r="LBF13" s="517"/>
      <c r="LBG13" s="517"/>
      <c r="LBH13" s="517"/>
      <c r="LBI13" s="516"/>
      <c r="LBJ13" s="517"/>
      <c r="LBK13" s="517"/>
      <c r="LBL13" s="517"/>
      <c r="LBM13" s="517"/>
      <c r="LBN13" s="517"/>
      <c r="LBO13" s="516"/>
      <c r="LBP13" s="517"/>
      <c r="LBQ13" s="517"/>
      <c r="LBR13" s="517"/>
      <c r="LBS13" s="517"/>
      <c r="LBT13" s="517"/>
      <c r="LBU13" s="516"/>
      <c r="LBV13" s="517"/>
      <c r="LBW13" s="517"/>
      <c r="LBX13" s="517"/>
      <c r="LBY13" s="517"/>
      <c r="LBZ13" s="517"/>
      <c r="LCA13" s="516"/>
      <c r="LCB13" s="517"/>
      <c r="LCC13" s="517"/>
      <c r="LCD13" s="517"/>
      <c r="LCE13" s="517"/>
      <c r="LCF13" s="517"/>
      <c r="LCG13" s="516"/>
      <c r="LCH13" s="517"/>
      <c r="LCI13" s="517"/>
      <c r="LCJ13" s="517"/>
      <c r="LCK13" s="517"/>
      <c r="LCL13" s="517"/>
      <c r="LCM13" s="516"/>
      <c r="LCN13" s="517"/>
      <c r="LCO13" s="517"/>
      <c r="LCP13" s="517"/>
      <c r="LCQ13" s="517"/>
      <c r="LCR13" s="517"/>
      <c r="LCS13" s="516"/>
      <c r="LCT13" s="517"/>
      <c r="LCU13" s="517"/>
      <c r="LCV13" s="517"/>
      <c r="LCW13" s="517"/>
      <c r="LCX13" s="517"/>
      <c r="LCY13" s="516"/>
      <c r="LCZ13" s="517"/>
      <c r="LDA13" s="517"/>
      <c r="LDB13" s="517"/>
      <c r="LDC13" s="517"/>
      <c r="LDD13" s="517"/>
      <c r="LDE13" s="516"/>
      <c r="LDF13" s="517"/>
      <c r="LDG13" s="517"/>
      <c r="LDH13" s="517"/>
      <c r="LDI13" s="517"/>
      <c r="LDJ13" s="517"/>
      <c r="LDK13" s="516"/>
      <c r="LDL13" s="517"/>
      <c r="LDM13" s="517"/>
      <c r="LDN13" s="517"/>
      <c r="LDO13" s="517"/>
      <c r="LDP13" s="517"/>
      <c r="LDQ13" s="516"/>
      <c r="LDR13" s="517"/>
      <c r="LDS13" s="517"/>
      <c r="LDT13" s="517"/>
      <c r="LDU13" s="517"/>
      <c r="LDV13" s="517"/>
      <c r="LDW13" s="516"/>
      <c r="LDX13" s="517"/>
      <c r="LDY13" s="517"/>
      <c r="LDZ13" s="517"/>
      <c r="LEA13" s="517"/>
      <c r="LEB13" s="517"/>
      <c r="LEC13" s="516"/>
      <c r="LED13" s="517"/>
      <c r="LEE13" s="517"/>
      <c r="LEF13" s="517"/>
      <c r="LEG13" s="517"/>
      <c r="LEH13" s="517"/>
      <c r="LEI13" s="516"/>
      <c r="LEJ13" s="517"/>
      <c r="LEK13" s="517"/>
      <c r="LEL13" s="517"/>
      <c r="LEM13" s="517"/>
      <c r="LEN13" s="517"/>
      <c r="LEO13" s="516"/>
      <c r="LEP13" s="517"/>
      <c r="LEQ13" s="517"/>
      <c r="LER13" s="517"/>
      <c r="LES13" s="517"/>
      <c r="LET13" s="517"/>
      <c r="LEU13" s="516"/>
      <c r="LEV13" s="517"/>
      <c r="LEW13" s="517"/>
      <c r="LEX13" s="517"/>
      <c r="LEY13" s="517"/>
      <c r="LEZ13" s="517"/>
      <c r="LFA13" s="516"/>
      <c r="LFB13" s="517"/>
      <c r="LFC13" s="517"/>
      <c r="LFD13" s="517"/>
      <c r="LFE13" s="517"/>
      <c r="LFF13" s="517"/>
      <c r="LFG13" s="516"/>
      <c r="LFH13" s="517"/>
      <c r="LFI13" s="517"/>
      <c r="LFJ13" s="517"/>
      <c r="LFK13" s="517"/>
      <c r="LFL13" s="517"/>
      <c r="LFM13" s="516"/>
      <c r="LFN13" s="517"/>
      <c r="LFO13" s="517"/>
      <c r="LFP13" s="517"/>
      <c r="LFQ13" s="517"/>
      <c r="LFR13" s="517"/>
      <c r="LFS13" s="516"/>
      <c r="LFT13" s="517"/>
      <c r="LFU13" s="517"/>
      <c r="LFV13" s="517"/>
      <c r="LFW13" s="517"/>
      <c r="LFX13" s="517"/>
      <c r="LFY13" s="516"/>
      <c r="LFZ13" s="517"/>
      <c r="LGA13" s="517"/>
      <c r="LGB13" s="517"/>
      <c r="LGC13" s="517"/>
      <c r="LGD13" s="517"/>
      <c r="LGE13" s="516"/>
      <c r="LGF13" s="517"/>
      <c r="LGG13" s="517"/>
      <c r="LGH13" s="517"/>
      <c r="LGI13" s="517"/>
      <c r="LGJ13" s="517"/>
      <c r="LGK13" s="516"/>
      <c r="LGL13" s="517"/>
      <c r="LGM13" s="517"/>
      <c r="LGN13" s="517"/>
      <c r="LGO13" s="517"/>
      <c r="LGP13" s="517"/>
      <c r="LGQ13" s="516"/>
      <c r="LGR13" s="517"/>
      <c r="LGS13" s="517"/>
      <c r="LGT13" s="517"/>
      <c r="LGU13" s="517"/>
      <c r="LGV13" s="517"/>
      <c r="LGW13" s="516"/>
      <c r="LGX13" s="517"/>
      <c r="LGY13" s="517"/>
      <c r="LGZ13" s="517"/>
      <c r="LHA13" s="517"/>
      <c r="LHB13" s="517"/>
      <c r="LHC13" s="516"/>
      <c r="LHD13" s="517"/>
      <c r="LHE13" s="517"/>
      <c r="LHF13" s="517"/>
      <c r="LHG13" s="517"/>
      <c r="LHH13" s="517"/>
      <c r="LHI13" s="516"/>
      <c r="LHJ13" s="517"/>
      <c r="LHK13" s="517"/>
      <c r="LHL13" s="517"/>
      <c r="LHM13" s="517"/>
      <c r="LHN13" s="517"/>
      <c r="LHO13" s="516"/>
      <c r="LHP13" s="517"/>
      <c r="LHQ13" s="517"/>
      <c r="LHR13" s="517"/>
      <c r="LHS13" s="517"/>
      <c r="LHT13" s="517"/>
      <c r="LHU13" s="516"/>
      <c r="LHV13" s="517"/>
      <c r="LHW13" s="517"/>
      <c r="LHX13" s="517"/>
      <c r="LHY13" s="517"/>
      <c r="LHZ13" s="517"/>
      <c r="LIA13" s="516"/>
      <c r="LIB13" s="517"/>
      <c r="LIC13" s="517"/>
      <c r="LID13" s="517"/>
      <c r="LIE13" s="517"/>
      <c r="LIF13" s="517"/>
      <c r="LIG13" s="516"/>
      <c r="LIH13" s="517"/>
      <c r="LII13" s="517"/>
      <c r="LIJ13" s="517"/>
      <c r="LIK13" s="517"/>
      <c r="LIL13" s="517"/>
      <c r="LIM13" s="516"/>
      <c r="LIN13" s="517"/>
      <c r="LIO13" s="517"/>
      <c r="LIP13" s="517"/>
      <c r="LIQ13" s="517"/>
      <c r="LIR13" s="517"/>
      <c r="LIS13" s="516"/>
      <c r="LIT13" s="517"/>
      <c r="LIU13" s="517"/>
      <c r="LIV13" s="517"/>
      <c r="LIW13" s="517"/>
      <c r="LIX13" s="517"/>
      <c r="LIY13" s="516"/>
      <c r="LIZ13" s="517"/>
      <c r="LJA13" s="517"/>
      <c r="LJB13" s="517"/>
      <c r="LJC13" s="517"/>
      <c r="LJD13" s="517"/>
      <c r="LJE13" s="516"/>
      <c r="LJF13" s="517"/>
      <c r="LJG13" s="517"/>
      <c r="LJH13" s="517"/>
      <c r="LJI13" s="517"/>
      <c r="LJJ13" s="517"/>
      <c r="LJK13" s="516"/>
      <c r="LJL13" s="517"/>
      <c r="LJM13" s="517"/>
      <c r="LJN13" s="517"/>
      <c r="LJO13" s="517"/>
      <c r="LJP13" s="517"/>
      <c r="LJQ13" s="516"/>
      <c r="LJR13" s="517"/>
      <c r="LJS13" s="517"/>
      <c r="LJT13" s="517"/>
      <c r="LJU13" s="517"/>
      <c r="LJV13" s="517"/>
      <c r="LJW13" s="516"/>
      <c r="LJX13" s="517"/>
      <c r="LJY13" s="517"/>
      <c r="LJZ13" s="517"/>
      <c r="LKA13" s="517"/>
      <c r="LKB13" s="517"/>
      <c r="LKC13" s="516"/>
      <c r="LKD13" s="517"/>
      <c r="LKE13" s="517"/>
      <c r="LKF13" s="517"/>
      <c r="LKG13" s="517"/>
      <c r="LKH13" s="517"/>
      <c r="LKI13" s="516"/>
      <c r="LKJ13" s="517"/>
      <c r="LKK13" s="517"/>
      <c r="LKL13" s="517"/>
      <c r="LKM13" s="517"/>
      <c r="LKN13" s="517"/>
      <c r="LKO13" s="516"/>
      <c r="LKP13" s="517"/>
      <c r="LKQ13" s="517"/>
      <c r="LKR13" s="517"/>
      <c r="LKS13" s="517"/>
      <c r="LKT13" s="517"/>
      <c r="LKU13" s="516"/>
      <c r="LKV13" s="517"/>
      <c r="LKW13" s="517"/>
      <c r="LKX13" s="517"/>
      <c r="LKY13" s="517"/>
      <c r="LKZ13" s="517"/>
      <c r="LLA13" s="516"/>
      <c r="LLB13" s="517"/>
      <c r="LLC13" s="517"/>
      <c r="LLD13" s="517"/>
      <c r="LLE13" s="517"/>
      <c r="LLF13" s="517"/>
      <c r="LLG13" s="516"/>
      <c r="LLH13" s="517"/>
      <c r="LLI13" s="517"/>
      <c r="LLJ13" s="517"/>
      <c r="LLK13" s="517"/>
      <c r="LLL13" s="517"/>
      <c r="LLM13" s="516"/>
      <c r="LLN13" s="517"/>
      <c r="LLO13" s="517"/>
      <c r="LLP13" s="517"/>
      <c r="LLQ13" s="517"/>
      <c r="LLR13" s="517"/>
      <c r="LLS13" s="516"/>
      <c r="LLT13" s="517"/>
      <c r="LLU13" s="517"/>
      <c r="LLV13" s="517"/>
      <c r="LLW13" s="517"/>
      <c r="LLX13" s="517"/>
      <c r="LLY13" s="516"/>
      <c r="LLZ13" s="517"/>
      <c r="LMA13" s="517"/>
      <c r="LMB13" s="517"/>
      <c r="LMC13" s="517"/>
      <c r="LMD13" s="517"/>
      <c r="LME13" s="516"/>
      <c r="LMF13" s="517"/>
      <c r="LMG13" s="517"/>
      <c r="LMH13" s="517"/>
      <c r="LMI13" s="517"/>
      <c r="LMJ13" s="517"/>
      <c r="LMK13" s="516"/>
      <c r="LML13" s="517"/>
      <c r="LMM13" s="517"/>
      <c r="LMN13" s="517"/>
      <c r="LMO13" s="517"/>
      <c r="LMP13" s="517"/>
      <c r="LMQ13" s="516"/>
      <c r="LMR13" s="517"/>
      <c r="LMS13" s="517"/>
      <c r="LMT13" s="517"/>
      <c r="LMU13" s="517"/>
      <c r="LMV13" s="517"/>
      <c r="LMW13" s="516"/>
      <c r="LMX13" s="517"/>
      <c r="LMY13" s="517"/>
      <c r="LMZ13" s="517"/>
      <c r="LNA13" s="517"/>
      <c r="LNB13" s="517"/>
      <c r="LNC13" s="516"/>
      <c r="LND13" s="517"/>
      <c r="LNE13" s="517"/>
      <c r="LNF13" s="517"/>
      <c r="LNG13" s="517"/>
      <c r="LNH13" s="517"/>
      <c r="LNI13" s="516"/>
      <c r="LNJ13" s="517"/>
      <c r="LNK13" s="517"/>
      <c r="LNL13" s="517"/>
      <c r="LNM13" s="517"/>
      <c r="LNN13" s="517"/>
      <c r="LNO13" s="516"/>
      <c r="LNP13" s="517"/>
      <c r="LNQ13" s="517"/>
      <c r="LNR13" s="517"/>
      <c r="LNS13" s="517"/>
      <c r="LNT13" s="517"/>
      <c r="LNU13" s="516"/>
      <c r="LNV13" s="517"/>
      <c r="LNW13" s="517"/>
      <c r="LNX13" s="517"/>
      <c r="LNY13" s="517"/>
      <c r="LNZ13" s="517"/>
      <c r="LOA13" s="516"/>
      <c r="LOB13" s="517"/>
      <c r="LOC13" s="517"/>
      <c r="LOD13" s="517"/>
      <c r="LOE13" s="517"/>
      <c r="LOF13" s="517"/>
      <c r="LOG13" s="516"/>
      <c r="LOH13" s="517"/>
      <c r="LOI13" s="517"/>
      <c r="LOJ13" s="517"/>
      <c r="LOK13" s="517"/>
      <c r="LOL13" s="517"/>
      <c r="LOM13" s="516"/>
      <c r="LON13" s="517"/>
      <c r="LOO13" s="517"/>
      <c r="LOP13" s="517"/>
      <c r="LOQ13" s="517"/>
      <c r="LOR13" s="517"/>
      <c r="LOS13" s="516"/>
      <c r="LOT13" s="517"/>
      <c r="LOU13" s="517"/>
      <c r="LOV13" s="517"/>
      <c r="LOW13" s="517"/>
      <c r="LOX13" s="517"/>
      <c r="LOY13" s="516"/>
      <c r="LOZ13" s="517"/>
      <c r="LPA13" s="517"/>
      <c r="LPB13" s="517"/>
      <c r="LPC13" s="517"/>
      <c r="LPD13" s="517"/>
      <c r="LPE13" s="516"/>
      <c r="LPF13" s="517"/>
      <c r="LPG13" s="517"/>
      <c r="LPH13" s="517"/>
      <c r="LPI13" s="517"/>
      <c r="LPJ13" s="517"/>
      <c r="LPK13" s="516"/>
      <c r="LPL13" s="517"/>
      <c r="LPM13" s="517"/>
      <c r="LPN13" s="517"/>
      <c r="LPO13" s="517"/>
      <c r="LPP13" s="517"/>
      <c r="LPQ13" s="516"/>
      <c r="LPR13" s="517"/>
      <c r="LPS13" s="517"/>
      <c r="LPT13" s="517"/>
      <c r="LPU13" s="517"/>
      <c r="LPV13" s="517"/>
      <c r="LPW13" s="516"/>
      <c r="LPX13" s="517"/>
      <c r="LPY13" s="517"/>
      <c r="LPZ13" s="517"/>
      <c r="LQA13" s="517"/>
      <c r="LQB13" s="517"/>
      <c r="LQC13" s="516"/>
      <c r="LQD13" s="517"/>
      <c r="LQE13" s="517"/>
      <c r="LQF13" s="517"/>
      <c r="LQG13" s="517"/>
      <c r="LQH13" s="517"/>
      <c r="LQI13" s="516"/>
      <c r="LQJ13" s="517"/>
      <c r="LQK13" s="517"/>
      <c r="LQL13" s="517"/>
      <c r="LQM13" s="517"/>
      <c r="LQN13" s="517"/>
      <c r="LQO13" s="516"/>
      <c r="LQP13" s="517"/>
      <c r="LQQ13" s="517"/>
      <c r="LQR13" s="517"/>
      <c r="LQS13" s="517"/>
      <c r="LQT13" s="517"/>
      <c r="LQU13" s="516"/>
      <c r="LQV13" s="517"/>
      <c r="LQW13" s="517"/>
      <c r="LQX13" s="517"/>
      <c r="LQY13" s="517"/>
      <c r="LQZ13" s="517"/>
      <c r="LRA13" s="516"/>
      <c r="LRB13" s="517"/>
      <c r="LRC13" s="517"/>
      <c r="LRD13" s="517"/>
      <c r="LRE13" s="517"/>
      <c r="LRF13" s="517"/>
      <c r="LRG13" s="516"/>
      <c r="LRH13" s="517"/>
      <c r="LRI13" s="517"/>
      <c r="LRJ13" s="517"/>
      <c r="LRK13" s="517"/>
      <c r="LRL13" s="517"/>
      <c r="LRM13" s="516"/>
      <c r="LRN13" s="517"/>
      <c r="LRO13" s="517"/>
      <c r="LRP13" s="517"/>
      <c r="LRQ13" s="517"/>
      <c r="LRR13" s="517"/>
      <c r="LRS13" s="516"/>
      <c r="LRT13" s="517"/>
      <c r="LRU13" s="517"/>
      <c r="LRV13" s="517"/>
      <c r="LRW13" s="517"/>
      <c r="LRX13" s="517"/>
      <c r="LRY13" s="516"/>
      <c r="LRZ13" s="517"/>
      <c r="LSA13" s="517"/>
      <c r="LSB13" s="517"/>
      <c r="LSC13" s="517"/>
      <c r="LSD13" s="517"/>
      <c r="LSE13" s="516"/>
      <c r="LSF13" s="517"/>
      <c r="LSG13" s="517"/>
      <c r="LSH13" s="517"/>
      <c r="LSI13" s="517"/>
      <c r="LSJ13" s="517"/>
      <c r="LSK13" s="516"/>
      <c r="LSL13" s="517"/>
      <c r="LSM13" s="517"/>
      <c r="LSN13" s="517"/>
      <c r="LSO13" s="517"/>
      <c r="LSP13" s="517"/>
      <c r="LSQ13" s="516"/>
      <c r="LSR13" s="517"/>
      <c r="LSS13" s="517"/>
      <c r="LST13" s="517"/>
      <c r="LSU13" s="517"/>
      <c r="LSV13" s="517"/>
      <c r="LSW13" s="516"/>
      <c r="LSX13" s="517"/>
      <c r="LSY13" s="517"/>
      <c r="LSZ13" s="517"/>
      <c r="LTA13" s="517"/>
      <c r="LTB13" s="517"/>
      <c r="LTC13" s="516"/>
      <c r="LTD13" s="517"/>
      <c r="LTE13" s="517"/>
      <c r="LTF13" s="517"/>
      <c r="LTG13" s="517"/>
      <c r="LTH13" s="517"/>
      <c r="LTI13" s="516"/>
      <c r="LTJ13" s="517"/>
      <c r="LTK13" s="517"/>
      <c r="LTL13" s="517"/>
      <c r="LTM13" s="517"/>
      <c r="LTN13" s="517"/>
      <c r="LTO13" s="516"/>
      <c r="LTP13" s="517"/>
      <c r="LTQ13" s="517"/>
      <c r="LTR13" s="517"/>
      <c r="LTS13" s="517"/>
      <c r="LTT13" s="517"/>
      <c r="LTU13" s="516"/>
      <c r="LTV13" s="517"/>
      <c r="LTW13" s="517"/>
      <c r="LTX13" s="517"/>
      <c r="LTY13" s="517"/>
      <c r="LTZ13" s="517"/>
      <c r="LUA13" s="516"/>
      <c r="LUB13" s="517"/>
      <c r="LUC13" s="517"/>
      <c r="LUD13" s="517"/>
      <c r="LUE13" s="517"/>
      <c r="LUF13" s="517"/>
      <c r="LUG13" s="516"/>
      <c r="LUH13" s="517"/>
      <c r="LUI13" s="517"/>
      <c r="LUJ13" s="517"/>
      <c r="LUK13" s="517"/>
      <c r="LUL13" s="517"/>
      <c r="LUM13" s="516"/>
      <c r="LUN13" s="517"/>
      <c r="LUO13" s="517"/>
      <c r="LUP13" s="517"/>
      <c r="LUQ13" s="517"/>
      <c r="LUR13" s="517"/>
      <c r="LUS13" s="516"/>
      <c r="LUT13" s="517"/>
      <c r="LUU13" s="517"/>
      <c r="LUV13" s="517"/>
      <c r="LUW13" s="517"/>
      <c r="LUX13" s="517"/>
      <c r="LUY13" s="516"/>
      <c r="LUZ13" s="517"/>
      <c r="LVA13" s="517"/>
      <c r="LVB13" s="517"/>
      <c r="LVC13" s="517"/>
      <c r="LVD13" s="517"/>
      <c r="LVE13" s="516"/>
      <c r="LVF13" s="517"/>
      <c r="LVG13" s="517"/>
      <c r="LVH13" s="517"/>
      <c r="LVI13" s="517"/>
      <c r="LVJ13" s="517"/>
      <c r="LVK13" s="516"/>
      <c r="LVL13" s="517"/>
      <c r="LVM13" s="517"/>
      <c r="LVN13" s="517"/>
      <c r="LVO13" s="517"/>
      <c r="LVP13" s="517"/>
      <c r="LVQ13" s="516"/>
      <c r="LVR13" s="517"/>
      <c r="LVS13" s="517"/>
      <c r="LVT13" s="517"/>
      <c r="LVU13" s="517"/>
      <c r="LVV13" s="517"/>
      <c r="LVW13" s="516"/>
      <c r="LVX13" s="517"/>
      <c r="LVY13" s="517"/>
      <c r="LVZ13" s="517"/>
      <c r="LWA13" s="517"/>
      <c r="LWB13" s="517"/>
      <c r="LWC13" s="516"/>
      <c r="LWD13" s="517"/>
      <c r="LWE13" s="517"/>
      <c r="LWF13" s="517"/>
      <c r="LWG13" s="517"/>
      <c r="LWH13" s="517"/>
      <c r="LWI13" s="516"/>
      <c r="LWJ13" s="517"/>
      <c r="LWK13" s="517"/>
      <c r="LWL13" s="517"/>
      <c r="LWM13" s="517"/>
      <c r="LWN13" s="517"/>
      <c r="LWO13" s="516"/>
      <c r="LWP13" s="517"/>
      <c r="LWQ13" s="517"/>
      <c r="LWR13" s="517"/>
      <c r="LWS13" s="517"/>
      <c r="LWT13" s="517"/>
      <c r="LWU13" s="516"/>
      <c r="LWV13" s="517"/>
      <c r="LWW13" s="517"/>
      <c r="LWX13" s="517"/>
      <c r="LWY13" s="517"/>
      <c r="LWZ13" s="517"/>
      <c r="LXA13" s="516"/>
      <c r="LXB13" s="517"/>
      <c r="LXC13" s="517"/>
      <c r="LXD13" s="517"/>
      <c r="LXE13" s="517"/>
      <c r="LXF13" s="517"/>
      <c r="LXG13" s="516"/>
      <c r="LXH13" s="517"/>
      <c r="LXI13" s="517"/>
      <c r="LXJ13" s="517"/>
      <c r="LXK13" s="517"/>
      <c r="LXL13" s="517"/>
      <c r="LXM13" s="516"/>
      <c r="LXN13" s="517"/>
      <c r="LXO13" s="517"/>
      <c r="LXP13" s="517"/>
      <c r="LXQ13" s="517"/>
      <c r="LXR13" s="517"/>
      <c r="LXS13" s="516"/>
      <c r="LXT13" s="517"/>
      <c r="LXU13" s="517"/>
      <c r="LXV13" s="517"/>
      <c r="LXW13" s="517"/>
      <c r="LXX13" s="517"/>
      <c r="LXY13" s="516"/>
      <c r="LXZ13" s="517"/>
      <c r="LYA13" s="517"/>
      <c r="LYB13" s="517"/>
      <c r="LYC13" s="517"/>
      <c r="LYD13" s="517"/>
      <c r="LYE13" s="516"/>
      <c r="LYF13" s="517"/>
      <c r="LYG13" s="517"/>
      <c r="LYH13" s="517"/>
      <c r="LYI13" s="517"/>
      <c r="LYJ13" s="517"/>
      <c r="LYK13" s="516"/>
      <c r="LYL13" s="517"/>
      <c r="LYM13" s="517"/>
      <c r="LYN13" s="517"/>
      <c r="LYO13" s="517"/>
      <c r="LYP13" s="517"/>
      <c r="LYQ13" s="516"/>
      <c r="LYR13" s="517"/>
      <c r="LYS13" s="517"/>
      <c r="LYT13" s="517"/>
      <c r="LYU13" s="517"/>
      <c r="LYV13" s="517"/>
      <c r="LYW13" s="516"/>
      <c r="LYX13" s="517"/>
      <c r="LYY13" s="517"/>
      <c r="LYZ13" s="517"/>
      <c r="LZA13" s="517"/>
      <c r="LZB13" s="517"/>
      <c r="LZC13" s="516"/>
      <c r="LZD13" s="517"/>
      <c r="LZE13" s="517"/>
      <c r="LZF13" s="517"/>
      <c r="LZG13" s="517"/>
      <c r="LZH13" s="517"/>
      <c r="LZI13" s="516"/>
      <c r="LZJ13" s="517"/>
      <c r="LZK13" s="517"/>
      <c r="LZL13" s="517"/>
      <c r="LZM13" s="517"/>
      <c r="LZN13" s="517"/>
      <c r="LZO13" s="516"/>
      <c r="LZP13" s="517"/>
      <c r="LZQ13" s="517"/>
      <c r="LZR13" s="517"/>
      <c r="LZS13" s="517"/>
      <c r="LZT13" s="517"/>
      <c r="LZU13" s="516"/>
      <c r="LZV13" s="517"/>
      <c r="LZW13" s="517"/>
      <c r="LZX13" s="517"/>
      <c r="LZY13" s="517"/>
      <c r="LZZ13" s="517"/>
      <c r="MAA13" s="516"/>
      <c r="MAB13" s="517"/>
      <c r="MAC13" s="517"/>
      <c r="MAD13" s="517"/>
      <c r="MAE13" s="517"/>
      <c r="MAF13" s="517"/>
      <c r="MAG13" s="516"/>
      <c r="MAH13" s="517"/>
      <c r="MAI13" s="517"/>
      <c r="MAJ13" s="517"/>
      <c r="MAK13" s="517"/>
      <c r="MAL13" s="517"/>
      <c r="MAM13" s="516"/>
      <c r="MAN13" s="517"/>
      <c r="MAO13" s="517"/>
      <c r="MAP13" s="517"/>
      <c r="MAQ13" s="517"/>
      <c r="MAR13" s="517"/>
      <c r="MAS13" s="516"/>
      <c r="MAT13" s="517"/>
      <c r="MAU13" s="517"/>
      <c r="MAV13" s="517"/>
      <c r="MAW13" s="517"/>
      <c r="MAX13" s="517"/>
      <c r="MAY13" s="516"/>
      <c r="MAZ13" s="517"/>
      <c r="MBA13" s="517"/>
      <c r="MBB13" s="517"/>
      <c r="MBC13" s="517"/>
      <c r="MBD13" s="517"/>
      <c r="MBE13" s="516"/>
      <c r="MBF13" s="517"/>
      <c r="MBG13" s="517"/>
      <c r="MBH13" s="517"/>
      <c r="MBI13" s="517"/>
      <c r="MBJ13" s="517"/>
      <c r="MBK13" s="516"/>
      <c r="MBL13" s="517"/>
      <c r="MBM13" s="517"/>
      <c r="MBN13" s="517"/>
      <c r="MBO13" s="517"/>
      <c r="MBP13" s="517"/>
      <c r="MBQ13" s="516"/>
      <c r="MBR13" s="517"/>
      <c r="MBS13" s="517"/>
      <c r="MBT13" s="517"/>
      <c r="MBU13" s="517"/>
      <c r="MBV13" s="517"/>
      <c r="MBW13" s="516"/>
      <c r="MBX13" s="517"/>
      <c r="MBY13" s="517"/>
      <c r="MBZ13" s="517"/>
      <c r="MCA13" s="517"/>
      <c r="MCB13" s="517"/>
      <c r="MCC13" s="516"/>
      <c r="MCD13" s="517"/>
      <c r="MCE13" s="517"/>
      <c r="MCF13" s="517"/>
      <c r="MCG13" s="517"/>
      <c r="MCH13" s="517"/>
      <c r="MCI13" s="516"/>
      <c r="MCJ13" s="517"/>
      <c r="MCK13" s="517"/>
      <c r="MCL13" s="517"/>
      <c r="MCM13" s="517"/>
      <c r="MCN13" s="517"/>
      <c r="MCO13" s="516"/>
      <c r="MCP13" s="517"/>
      <c r="MCQ13" s="517"/>
      <c r="MCR13" s="517"/>
      <c r="MCS13" s="517"/>
      <c r="MCT13" s="517"/>
      <c r="MCU13" s="516"/>
      <c r="MCV13" s="517"/>
      <c r="MCW13" s="517"/>
      <c r="MCX13" s="517"/>
      <c r="MCY13" s="517"/>
      <c r="MCZ13" s="517"/>
      <c r="MDA13" s="516"/>
      <c r="MDB13" s="517"/>
      <c r="MDC13" s="517"/>
      <c r="MDD13" s="517"/>
      <c r="MDE13" s="517"/>
      <c r="MDF13" s="517"/>
      <c r="MDG13" s="516"/>
      <c r="MDH13" s="517"/>
      <c r="MDI13" s="517"/>
      <c r="MDJ13" s="517"/>
      <c r="MDK13" s="517"/>
      <c r="MDL13" s="517"/>
      <c r="MDM13" s="516"/>
      <c r="MDN13" s="517"/>
      <c r="MDO13" s="517"/>
      <c r="MDP13" s="517"/>
      <c r="MDQ13" s="517"/>
      <c r="MDR13" s="517"/>
      <c r="MDS13" s="516"/>
      <c r="MDT13" s="517"/>
      <c r="MDU13" s="517"/>
      <c r="MDV13" s="517"/>
      <c r="MDW13" s="517"/>
      <c r="MDX13" s="517"/>
      <c r="MDY13" s="516"/>
      <c r="MDZ13" s="517"/>
      <c r="MEA13" s="517"/>
      <c r="MEB13" s="517"/>
      <c r="MEC13" s="517"/>
      <c r="MED13" s="517"/>
      <c r="MEE13" s="516"/>
      <c r="MEF13" s="517"/>
      <c r="MEG13" s="517"/>
      <c r="MEH13" s="517"/>
      <c r="MEI13" s="517"/>
      <c r="MEJ13" s="517"/>
      <c r="MEK13" s="516"/>
      <c r="MEL13" s="517"/>
      <c r="MEM13" s="517"/>
      <c r="MEN13" s="517"/>
      <c r="MEO13" s="517"/>
      <c r="MEP13" s="517"/>
      <c r="MEQ13" s="516"/>
      <c r="MER13" s="517"/>
      <c r="MES13" s="517"/>
      <c r="MET13" s="517"/>
      <c r="MEU13" s="517"/>
      <c r="MEV13" s="517"/>
      <c r="MEW13" s="516"/>
      <c r="MEX13" s="517"/>
      <c r="MEY13" s="517"/>
      <c r="MEZ13" s="517"/>
      <c r="MFA13" s="517"/>
      <c r="MFB13" s="517"/>
      <c r="MFC13" s="516"/>
      <c r="MFD13" s="517"/>
      <c r="MFE13" s="517"/>
      <c r="MFF13" s="517"/>
      <c r="MFG13" s="517"/>
      <c r="MFH13" s="517"/>
      <c r="MFI13" s="516"/>
      <c r="MFJ13" s="517"/>
      <c r="MFK13" s="517"/>
      <c r="MFL13" s="517"/>
      <c r="MFM13" s="517"/>
      <c r="MFN13" s="517"/>
      <c r="MFO13" s="516"/>
      <c r="MFP13" s="517"/>
      <c r="MFQ13" s="517"/>
      <c r="MFR13" s="517"/>
      <c r="MFS13" s="517"/>
      <c r="MFT13" s="517"/>
      <c r="MFU13" s="516"/>
      <c r="MFV13" s="517"/>
      <c r="MFW13" s="517"/>
      <c r="MFX13" s="517"/>
      <c r="MFY13" s="517"/>
      <c r="MFZ13" s="517"/>
      <c r="MGA13" s="516"/>
      <c r="MGB13" s="517"/>
      <c r="MGC13" s="517"/>
      <c r="MGD13" s="517"/>
      <c r="MGE13" s="517"/>
      <c r="MGF13" s="517"/>
      <c r="MGG13" s="516"/>
      <c r="MGH13" s="517"/>
      <c r="MGI13" s="517"/>
      <c r="MGJ13" s="517"/>
      <c r="MGK13" s="517"/>
      <c r="MGL13" s="517"/>
      <c r="MGM13" s="516"/>
      <c r="MGN13" s="517"/>
      <c r="MGO13" s="517"/>
      <c r="MGP13" s="517"/>
      <c r="MGQ13" s="517"/>
      <c r="MGR13" s="517"/>
      <c r="MGS13" s="516"/>
      <c r="MGT13" s="517"/>
      <c r="MGU13" s="517"/>
      <c r="MGV13" s="517"/>
      <c r="MGW13" s="517"/>
      <c r="MGX13" s="517"/>
      <c r="MGY13" s="516"/>
      <c r="MGZ13" s="517"/>
      <c r="MHA13" s="517"/>
      <c r="MHB13" s="517"/>
      <c r="MHC13" s="517"/>
      <c r="MHD13" s="517"/>
      <c r="MHE13" s="516"/>
      <c r="MHF13" s="517"/>
      <c r="MHG13" s="517"/>
      <c r="MHH13" s="517"/>
      <c r="MHI13" s="517"/>
      <c r="MHJ13" s="517"/>
      <c r="MHK13" s="516"/>
      <c r="MHL13" s="517"/>
      <c r="MHM13" s="517"/>
      <c r="MHN13" s="517"/>
      <c r="MHO13" s="517"/>
      <c r="MHP13" s="517"/>
      <c r="MHQ13" s="516"/>
      <c r="MHR13" s="517"/>
      <c r="MHS13" s="517"/>
      <c r="MHT13" s="517"/>
      <c r="MHU13" s="517"/>
      <c r="MHV13" s="517"/>
      <c r="MHW13" s="516"/>
      <c r="MHX13" s="517"/>
      <c r="MHY13" s="517"/>
      <c r="MHZ13" s="517"/>
      <c r="MIA13" s="517"/>
      <c r="MIB13" s="517"/>
      <c r="MIC13" s="516"/>
      <c r="MID13" s="517"/>
      <c r="MIE13" s="517"/>
      <c r="MIF13" s="517"/>
      <c r="MIG13" s="517"/>
      <c r="MIH13" s="517"/>
      <c r="MII13" s="516"/>
      <c r="MIJ13" s="517"/>
      <c r="MIK13" s="517"/>
      <c r="MIL13" s="517"/>
      <c r="MIM13" s="517"/>
      <c r="MIN13" s="517"/>
      <c r="MIO13" s="516"/>
      <c r="MIP13" s="517"/>
      <c r="MIQ13" s="517"/>
      <c r="MIR13" s="517"/>
      <c r="MIS13" s="517"/>
      <c r="MIT13" s="517"/>
      <c r="MIU13" s="516"/>
      <c r="MIV13" s="517"/>
      <c r="MIW13" s="517"/>
      <c r="MIX13" s="517"/>
      <c r="MIY13" s="517"/>
      <c r="MIZ13" s="517"/>
      <c r="MJA13" s="516"/>
      <c r="MJB13" s="517"/>
      <c r="MJC13" s="517"/>
      <c r="MJD13" s="517"/>
      <c r="MJE13" s="517"/>
      <c r="MJF13" s="517"/>
      <c r="MJG13" s="516"/>
      <c r="MJH13" s="517"/>
      <c r="MJI13" s="517"/>
      <c r="MJJ13" s="517"/>
      <c r="MJK13" s="517"/>
      <c r="MJL13" s="517"/>
      <c r="MJM13" s="516"/>
      <c r="MJN13" s="517"/>
      <c r="MJO13" s="517"/>
      <c r="MJP13" s="517"/>
      <c r="MJQ13" s="517"/>
      <c r="MJR13" s="517"/>
      <c r="MJS13" s="516"/>
      <c r="MJT13" s="517"/>
      <c r="MJU13" s="517"/>
      <c r="MJV13" s="517"/>
      <c r="MJW13" s="517"/>
      <c r="MJX13" s="517"/>
      <c r="MJY13" s="516"/>
      <c r="MJZ13" s="517"/>
      <c r="MKA13" s="517"/>
      <c r="MKB13" s="517"/>
      <c r="MKC13" s="517"/>
      <c r="MKD13" s="517"/>
      <c r="MKE13" s="516"/>
      <c r="MKF13" s="517"/>
      <c r="MKG13" s="517"/>
      <c r="MKH13" s="517"/>
      <c r="MKI13" s="517"/>
      <c r="MKJ13" s="517"/>
      <c r="MKK13" s="516"/>
      <c r="MKL13" s="517"/>
      <c r="MKM13" s="517"/>
      <c r="MKN13" s="517"/>
      <c r="MKO13" s="517"/>
      <c r="MKP13" s="517"/>
      <c r="MKQ13" s="516"/>
      <c r="MKR13" s="517"/>
      <c r="MKS13" s="517"/>
      <c r="MKT13" s="517"/>
      <c r="MKU13" s="517"/>
      <c r="MKV13" s="517"/>
      <c r="MKW13" s="516"/>
      <c r="MKX13" s="517"/>
      <c r="MKY13" s="517"/>
      <c r="MKZ13" s="517"/>
      <c r="MLA13" s="517"/>
      <c r="MLB13" s="517"/>
      <c r="MLC13" s="516"/>
      <c r="MLD13" s="517"/>
      <c r="MLE13" s="517"/>
      <c r="MLF13" s="517"/>
      <c r="MLG13" s="517"/>
      <c r="MLH13" s="517"/>
      <c r="MLI13" s="516"/>
      <c r="MLJ13" s="517"/>
      <c r="MLK13" s="517"/>
      <c r="MLL13" s="517"/>
      <c r="MLM13" s="517"/>
      <c r="MLN13" s="517"/>
      <c r="MLO13" s="516"/>
      <c r="MLP13" s="517"/>
      <c r="MLQ13" s="517"/>
      <c r="MLR13" s="517"/>
      <c r="MLS13" s="517"/>
      <c r="MLT13" s="517"/>
      <c r="MLU13" s="516"/>
      <c r="MLV13" s="517"/>
      <c r="MLW13" s="517"/>
      <c r="MLX13" s="517"/>
      <c r="MLY13" s="517"/>
      <c r="MLZ13" s="517"/>
      <c r="MMA13" s="516"/>
      <c r="MMB13" s="517"/>
      <c r="MMC13" s="517"/>
      <c r="MMD13" s="517"/>
      <c r="MME13" s="517"/>
      <c r="MMF13" s="517"/>
      <c r="MMG13" s="516"/>
      <c r="MMH13" s="517"/>
      <c r="MMI13" s="517"/>
      <c r="MMJ13" s="517"/>
      <c r="MMK13" s="517"/>
      <c r="MML13" s="517"/>
      <c r="MMM13" s="516"/>
      <c r="MMN13" s="517"/>
      <c r="MMO13" s="517"/>
      <c r="MMP13" s="517"/>
      <c r="MMQ13" s="517"/>
      <c r="MMR13" s="517"/>
      <c r="MMS13" s="516"/>
      <c r="MMT13" s="517"/>
      <c r="MMU13" s="517"/>
      <c r="MMV13" s="517"/>
      <c r="MMW13" s="517"/>
      <c r="MMX13" s="517"/>
      <c r="MMY13" s="516"/>
      <c r="MMZ13" s="517"/>
      <c r="MNA13" s="517"/>
      <c r="MNB13" s="517"/>
      <c r="MNC13" s="517"/>
      <c r="MND13" s="517"/>
      <c r="MNE13" s="516"/>
      <c r="MNF13" s="517"/>
      <c r="MNG13" s="517"/>
      <c r="MNH13" s="517"/>
      <c r="MNI13" s="517"/>
      <c r="MNJ13" s="517"/>
      <c r="MNK13" s="516"/>
      <c r="MNL13" s="517"/>
      <c r="MNM13" s="517"/>
      <c r="MNN13" s="517"/>
      <c r="MNO13" s="517"/>
      <c r="MNP13" s="517"/>
      <c r="MNQ13" s="516"/>
      <c r="MNR13" s="517"/>
      <c r="MNS13" s="517"/>
      <c r="MNT13" s="517"/>
      <c r="MNU13" s="517"/>
      <c r="MNV13" s="517"/>
      <c r="MNW13" s="516"/>
      <c r="MNX13" s="517"/>
      <c r="MNY13" s="517"/>
      <c r="MNZ13" s="517"/>
      <c r="MOA13" s="517"/>
      <c r="MOB13" s="517"/>
      <c r="MOC13" s="516"/>
      <c r="MOD13" s="517"/>
      <c r="MOE13" s="517"/>
      <c r="MOF13" s="517"/>
      <c r="MOG13" s="517"/>
      <c r="MOH13" s="517"/>
      <c r="MOI13" s="516"/>
      <c r="MOJ13" s="517"/>
      <c r="MOK13" s="517"/>
      <c r="MOL13" s="517"/>
      <c r="MOM13" s="517"/>
      <c r="MON13" s="517"/>
      <c r="MOO13" s="516"/>
      <c r="MOP13" s="517"/>
      <c r="MOQ13" s="517"/>
      <c r="MOR13" s="517"/>
      <c r="MOS13" s="517"/>
      <c r="MOT13" s="517"/>
      <c r="MOU13" s="516"/>
      <c r="MOV13" s="517"/>
      <c r="MOW13" s="517"/>
      <c r="MOX13" s="517"/>
      <c r="MOY13" s="517"/>
      <c r="MOZ13" s="517"/>
      <c r="MPA13" s="516"/>
      <c r="MPB13" s="517"/>
      <c r="MPC13" s="517"/>
      <c r="MPD13" s="517"/>
      <c r="MPE13" s="517"/>
      <c r="MPF13" s="517"/>
      <c r="MPG13" s="516"/>
      <c r="MPH13" s="517"/>
      <c r="MPI13" s="517"/>
      <c r="MPJ13" s="517"/>
      <c r="MPK13" s="517"/>
      <c r="MPL13" s="517"/>
      <c r="MPM13" s="516"/>
      <c r="MPN13" s="517"/>
      <c r="MPO13" s="517"/>
      <c r="MPP13" s="517"/>
      <c r="MPQ13" s="517"/>
      <c r="MPR13" s="517"/>
      <c r="MPS13" s="516"/>
      <c r="MPT13" s="517"/>
      <c r="MPU13" s="517"/>
      <c r="MPV13" s="517"/>
      <c r="MPW13" s="517"/>
      <c r="MPX13" s="517"/>
      <c r="MPY13" s="516"/>
      <c r="MPZ13" s="517"/>
      <c r="MQA13" s="517"/>
      <c r="MQB13" s="517"/>
      <c r="MQC13" s="517"/>
      <c r="MQD13" s="517"/>
      <c r="MQE13" s="516"/>
      <c r="MQF13" s="517"/>
      <c r="MQG13" s="517"/>
      <c r="MQH13" s="517"/>
      <c r="MQI13" s="517"/>
      <c r="MQJ13" s="517"/>
      <c r="MQK13" s="516"/>
      <c r="MQL13" s="517"/>
      <c r="MQM13" s="517"/>
      <c r="MQN13" s="517"/>
      <c r="MQO13" s="517"/>
      <c r="MQP13" s="517"/>
      <c r="MQQ13" s="516"/>
      <c r="MQR13" s="517"/>
      <c r="MQS13" s="517"/>
      <c r="MQT13" s="517"/>
      <c r="MQU13" s="517"/>
      <c r="MQV13" s="517"/>
      <c r="MQW13" s="516"/>
      <c r="MQX13" s="517"/>
      <c r="MQY13" s="517"/>
      <c r="MQZ13" s="517"/>
      <c r="MRA13" s="517"/>
      <c r="MRB13" s="517"/>
      <c r="MRC13" s="516"/>
      <c r="MRD13" s="517"/>
      <c r="MRE13" s="517"/>
      <c r="MRF13" s="517"/>
      <c r="MRG13" s="517"/>
      <c r="MRH13" s="517"/>
      <c r="MRI13" s="516"/>
      <c r="MRJ13" s="517"/>
      <c r="MRK13" s="517"/>
      <c r="MRL13" s="517"/>
      <c r="MRM13" s="517"/>
      <c r="MRN13" s="517"/>
      <c r="MRO13" s="516"/>
      <c r="MRP13" s="517"/>
      <c r="MRQ13" s="517"/>
      <c r="MRR13" s="517"/>
      <c r="MRS13" s="517"/>
      <c r="MRT13" s="517"/>
      <c r="MRU13" s="516"/>
      <c r="MRV13" s="517"/>
      <c r="MRW13" s="517"/>
      <c r="MRX13" s="517"/>
      <c r="MRY13" s="517"/>
      <c r="MRZ13" s="517"/>
      <c r="MSA13" s="516"/>
      <c r="MSB13" s="517"/>
      <c r="MSC13" s="517"/>
      <c r="MSD13" s="517"/>
      <c r="MSE13" s="517"/>
      <c r="MSF13" s="517"/>
      <c r="MSG13" s="516"/>
      <c r="MSH13" s="517"/>
      <c r="MSI13" s="517"/>
      <c r="MSJ13" s="517"/>
      <c r="MSK13" s="517"/>
      <c r="MSL13" s="517"/>
      <c r="MSM13" s="516"/>
      <c r="MSN13" s="517"/>
      <c r="MSO13" s="517"/>
      <c r="MSP13" s="517"/>
      <c r="MSQ13" s="517"/>
      <c r="MSR13" s="517"/>
      <c r="MSS13" s="516"/>
      <c r="MST13" s="517"/>
      <c r="MSU13" s="517"/>
      <c r="MSV13" s="517"/>
      <c r="MSW13" s="517"/>
      <c r="MSX13" s="517"/>
      <c r="MSY13" s="516"/>
      <c r="MSZ13" s="517"/>
      <c r="MTA13" s="517"/>
      <c r="MTB13" s="517"/>
      <c r="MTC13" s="517"/>
      <c r="MTD13" s="517"/>
      <c r="MTE13" s="516"/>
      <c r="MTF13" s="517"/>
      <c r="MTG13" s="517"/>
      <c r="MTH13" s="517"/>
      <c r="MTI13" s="517"/>
      <c r="MTJ13" s="517"/>
      <c r="MTK13" s="516"/>
      <c r="MTL13" s="517"/>
      <c r="MTM13" s="517"/>
      <c r="MTN13" s="517"/>
      <c r="MTO13" s="517"/>
      <c r="MTP13" s="517"/>
      <c r="MTQ13" s="516"/>
      <c r="MTR13" s="517"/>
      <c r="MTS13" s="517"/>
      <c r="MTT13" s="517"/>
      <c r="MTU13" s="517"/>
      <c r="MTV13" s="517"/>
      <c r="MTW13" s="516"/>
      <c r="MTX13" s="517"/>
      <c r="MTY13" s="517"/>
      <c r="MTZ13" s="517"/>
      <c r="MUA13" s="517"/>
      <c r="MUB13" s="517"/>
      <c r="MUC13" s="516"/>
      <c r="MUD13" s="517"/>
      <c r="MUE13" s="517"/>
      <c r="MUF13" s="517"/>
      <c r="MUG13" s="517"/>
      <c r="MUH13" s="517"/>
      <c r="MUI13" s="516"/>
      <c r="MUJ13" s="517"/>
      <c r="MUK13" s="517"/>
      <c r="MUL13" s="517"/>
      <c r="MUM13" s="517"/>
      <c r="MUN13" s="517"/>
      <c r="MUO13" s="516"/>
      <c r="MUP13" s="517"/>
      <c r="MUQ13" s="517"/>
      <c r="MUR13" s="517"/>
      <c r="MUS13" s="517"/>
      <c r="MUT13" s="517"/>
      <c r="MUU13" s="516"/>
      <c r="MUV13" s="517"/>
      <c r="MUW13" s="517"/>
      <c r="MUX13" s="517"/>
      <c r="MUY13" s="517"/>
      <c r="MUZ13" s="517"/>
      <c r="MVA13" s="516"/>
      <c r="MVB13" s="517"/>
      <c r="MVC13" s="517"/>
      <c r="MVD13" s="517"/>
      <c r="MVE13" s="517"/>
      <c r="MVF13" s="517"/>
      <c r="MVG13" s="516"/>
      <c r="MVH13" s="517"/>
      <c r="MVI13" s="517"/>
      <c r="MVJ13" s="517"/>
      <c r="MVK13" s="517"/>
      <c r="MVL13" s="517"/>
      <c r="MVM13" s="516"/>
      <c r="MVN13" s="517"/>
      <c r="MVO13" s="517"/>
      <c r="MVP13" s="517"/>
      <c r="MVQ13" s="517"/>
      <c r="MVR13" s="517"/>
      <c r="MVS13" s="516"/>
      <c r="MVT13" s="517"/>
      <c r="MVU13" s="517"/>
      <c r="MVV13" s="517"/>
      <c r="MVW13" s="517"/>
      <c r="MVX13" s="517"/>
      <c r="MVY13" s="516"/>
      <c r="MVZ13" s="517"/>
      <c r="MWA13" s="517"/>
      <c r="MWB13" s="517"/>
      <c r="MWC13" s="517"/>
      <c r="MWD13" s="517"/>
      <c r="MWE13" s="516"/>
      <c r="MWF13" s="517"/>
      <c r="MWG13" s="517"/>
      <c r="MWH13" s="517"/>
      <c r="MWI13" s="517"/>
      <c r="MWJ13" s="517"/>
      <c r="MWK13" s="516"/>
      <c r="MWL13" s="517"/>
      <c r="MWM13" s="517"/>
      <c r="MWN13" s="517"/>
      <c r="MWO13" s="517"/>
      <c r="MWP13" s="517"/>
      <c r="MWQ13" s="516"/>
      <c r="MWR13" s="517"/>
      <c r="MWS13" s="517"/>
      <c r="MWT13" s="517"/>
      <c r="MWU13" s="517"/>
      <c r="MWV13" s="517"/>
      <c r="MWW13" s="516"/>
      <c r="MWX13" s="517"/>
      <c r="MWY13" s="517"/>
      <c r="MWZ13" s="517"/>
      <c r="MXA13" s="517"/>
      <c r="MXB13" s="517"/>
      <c r="MXC13" s="516"/>
      <c r="MXD13" s="517"/>
      <c r="MXE13" s="517"/>
      <c r="MXF13" s="517"/>
      <c r="MXG13" s="517"/>
      <c r="MXH13" s="517"/>
      <c r="MXI13" s="516"/>
      <c r="MXJ13" s="517"/>
      <c r="MXK13" s="517"/>
      <c r="MXL13" s="517"/>
      <c r="MXM13" s="517"/>
      <c r="MXN13" s="517"/>
      <c r="MXO13" s="516"/>
      <c r="MXP13" s="517"/>
      <c r="MXQ13" s="517"/>
      <c r="MXR13" s="517"/>
      <c r="MXS13" s="517"/>
      <c r="MXT13" s="517"/>
      <c r="MXU13" s="516"/>
      <c r="MXV13" s="517"/>
      <c r="MXW13" s="517"/>
      <c r="MXX13" s="517"/>
      <c r="MXY13" s="517"/>
      <c r="MXZ13" s="517"/>
      <c r="MYA13" s="516"/>
      <c r="MYB13" s="517"/>
      <c r="MYC13" s="517"/>
      <c r="MYD13" s="517"/>
      <c r="MYE13" s="517"/>
      <c r="MYF13" s="517"/>
      <c r="MYG13" s="516"/>
      <c r="MYH13" s="517"/>
      <c r="MYI13" s="517"/>
      <c r="MYJ13" s="517"/>
      <c r="MYK13" s="517"/>
      <c r="MYL13" s="517"/>
      <c r="MYM13" s="516"/>
      <c r="MYN13" s="517"/>
      <c r="MYO13" s="517"/>
      <c r="MYP13" s="517"/>
      <c r="MYQ13" s="517"/>
      <c r="MYR13" s="517"/>
      <c r="MYS13" s="516"/>
      <c r="MYT13" s="517"/>
      <c r="MYU13" s="517"/>
      <c r="MYV13" s="517"/>
      <c r="MYW13" s="517"/>
      <c r="MYX13" s="517"/>
      <c r="MYY13" s="516"/>
      <c r="MYZ13" s="517"/>
      <c r="MZA13" s="517"/>
      <c r="MZB13" s="517"/>
      <c r="MZC13" s="517"/>
      <c r="MZD13" s="517"/>
      <c r="MZE13" s="516"/>
      <c r="MZF13" s="517"/>
      <c r="MZG13" s="517"/>
      <c r="MZH13" s="517"/>
      <c r="MZI13" s="517"/>
      <c r="MZJ13" s="517"/>
      <c r="MZK13" s="516"/>
      <c r="MZL13" s="517"/>
      <c r="MZM13" s="517"/>
      <c r="MZN13" s="517"/>
      <c r="MZO13" s="517"/>
      <c r="MZP13" s="517"/>
      <c r="MZQ13" s="516"/>
      <c r="MZR13" s="517"/>
      <c r="MZS13" s="517"/>
      <c r="MZT13" s="517"/>
      <c r="MZU13" s="517"/>
      <c r="MZV13" s="517"/>
      <c r="MZW13" s="516"/>
      <c r="MZX13" s="517"/>
      <c r="MZY13" s="517"/>
      <c r="MZZ13" s="517"/>
      <c r="NAA13" s="517"/>
      <c r="NAB13" s="517"/>
      <c r="NAC13" s="516"/>
      <c r="NAD13" s="517"/>
      <c r="NAE13" s="517"/>
      <c r="NAF13" s="517"/>
      <c r="NAG13" s="517"/>
      <c r="NAH13" s="517"/>
      <c r="NAI13" s="516"/>
      <c r="NAJ13" s="517"/>
      <c r="NAK13" s="517"/>
      <c r="NAL13" s="517"/>
      <c r="NAM13" s="517"/>
      <c r="NAN13" s="517"/>
      <c r="NAO13" s="516"/>
      <c r="NAP13" s="517"/>
      <c r="NAQ13" s="517"/>
      <c r="NAR13" s="517"/>
      <c r="NAS13" s="517"/>
      <c r="NAT13" s="517"/>
      <c r="NAU13" s="516"/>
      <c r="NAV13" s="517"/>
      <c r="NAW13" s="517"/>
      <c r="NAX13" s="517"/>
      <c r="NAY13" s="517"/>
      <c r="NAZ13" s="517"/>
      <c r="NBA13" s="516"/>
      <c r="NBB13" s="517"/>
      <c r="NBC13" s="517"/>
      <c r="NBD13" s="517"/>
      <c r="NBE13" s="517"/>
      <c r="NBF13" s="517"/>
      <c r="NBG13" s="516"/>
      <c r="NBH13" s="517"/>
      <c r="NBI13" s="517"/>
      <c r="NBJ13" s="517"/>
      <c r="NBK13" s="517"/>
      <c r="NBL13" s="517"/>
      <c r="NBM13" s="516"/>
      <c r="NBN13" s="517"/>
      <c r="NBO13" s="517"/>
      <c r="NBP13" s="517"/>
      <c r="NBQ13" s="517"/>
      <c r="NBR13" s="517"/>
      <c r="NBS13" s="516"/>
      <c r="NBT13" s="517"/>
      <c r="NBU13" s="517"/>
      <c r="NBV13" s="517"/>
      <c r="NBW13" s="517"/>
      <c r="NBX13" s="517"/>
      <c r="NBY13" s="516"/>
      <c r="NBZ13" s="517"/>
      <c r="NCA13" s="517"/>
      <c r="NCB13" s="517"/>
      <c r="NCC13" s="517"/>
      <c r="NCD13" s="517"/>
      <c r="NCE13" s="516"/>
      <c r="NCF13" s="517"/>
      <c r="NCG13" s="517"/>
      <c r="NCH13" s="517"/>
      <c r="NCI13" s="517"/>
      <c r="NCJ13" s="517"/>
      <c r="NCK13" s="516"/>
      <c r="NCL13" s="517"/>
      <c r="NCM13" s="517"/>
      <c r="NCN13" s="517"/>
      <c r="NCO13" s="517"/>
      <c r="NCP13" s="517"/>
      <c r="NCQ13" s="516"/>
      <c r="NCR13" s="517"/>
      <c r="NCS13" s="517"/>
      <c r="NCT13" s="517"/>
      <c r="NCU13" s="517"/>
      <c r="NCV13" s="517"/>
      <c r="NCW13" s="516"/>
      <c r="NCX13" s="517"/>
      <c r="NCY13" s="517"/>
      <c r="NCZ13" s="517"/>
      <c r="NDA13" s="517"/>
      <c r="NDB13" s="517"/>
      <c r="NDC13" s="516"/>
      <c r="NDD13" s="517"/>
      <c r="NDE13" s="517"/>
      <c r="NDF13" s="517"/>
      <c r="NDG13" s="517"/>
      <c r="NDH13" s="517"/>
      <c r="NDI13" s="516"/>
      <c r="NDJ13" s="517"/>
      <c r="NDK13" s="517"/>
      <c r="NDL13" s="517"/>
      <c r="NDM13" s="517"/>
      <c r="NDN13" s="517"/>
      <c r="NDO13" s="516"/>
      <c r="NDP13" s="517"/>
      <c r="NDQ13" s="517"/>
      <c r="NDR13" s="517"/>
      <c r="NDS13" s="517"/>
      <c r="NDT13" s="517"/>
      <c r="NDU13" s="516"/>
      <c r="NDV13" s="517"/>
      <c r="NDW13" s="517"/>
      <c r="NDX13" s="517"/>
      <c r="NDY13" s="517"/>
      <c r="NDZ13" s="517"/>
      <c r="NEA13" s="516"/>
      <c r="NEB13" s="517"/>
      <c r="NEC13" s="517"/>
      <c r="NED13" s="517"/>
      <c r="NEE13" s="517"/>
      <c r="NEF13" s="517"/>
      <c r="NEG13" s="516"/>
      <c r="NEH13" s="517"/>
      <c r="NEI13" s="517"/>
      <c r="NEJ13" s="517"/>
      <c r="NEK13" s="517"/>
      <c r="NEL13" s="517"/>
      <c r="NEM13" s="516"/>
      <c r="NEN13" s="517"/>
      <c r="NEO13" s="517"/>
      <c r="NEP13" s="517"/>
      <c r="NEQ13" s="517"/>
      <c r="NER13" s="517"/>
      <c r="NES13" s="516"/>
      <c r="NET13" s="517"/>
      <c r="NEU13" s="517"/>
      <c r="NEV13" s="517"/>
      <c r="NEW13" s="517"/>
      <c r="NEX13" s="517"/>
      <c r="NEY13" s="516"/>
      <c r="NEZ13" s="517"/>
      <c r="NFA13" s="517"/>
      <c r="NFB13" s="517"/>
      <c r="NFC13" s="517"/>
      <c r="NFD13" s="517"/>
      <c r="NFE13" s="516"/>
      <c r="NFF13" s="517"/>
      <c r="NFG13" s="517"/>
      <c r="NFH13" s="517"/>
      <c r="NFI13" s="517"/>
      <c r="NFJ13" s="517"/>
      <c r="NFK13" s="516"/>
      <c r="NFL13" s="517"/>
      <c r="NFM13" s="517"/>
      <c r="NFN13" s="517"/>
      <c r="NFO13" s="517"/>
      <c r="NFP13" s="517"/>
      <c r="NFQ13" s="516"/>
      <c r="NFR13" s="517"/>
      <c r="NFS13" s="517"/>
      <c r="NFT13" s="517"/>
      <c r="NFU13" s="517"/>
      <c r="NFV13" s="517"/>
      <c r="NFW13" s="516"/>
      <c r="NFX13" s="517"/>
      <c r="NFY13" s="517"/>
      <c r="NFZ13" s="517"/>
      <c r="NGA13" s="517"/>
      <c r="NGB13" s="517"/>
      <c r="NGC13" s="516"/>
      <c r="NGD13" s="517"/>
      <c r="NGE13" s="517"/>
      <c r="NGF13" s="517"/>
      <c r="NGG13" s="517"/>
      <c r="NGH13" s="517"/>
      <c r="NGI13" s="516"/>
      <c r="NGJ13" s="517"/>
      <c r="NGK13" s="517"/>
      <c r="NGL13" s="517"/>
      <c r="NGM13" s="517"/>
      <c r="NGN13" s="517"/>
      <c r="NGO13" s="516"/>
      <c r="NGP13" s="517"/>
      <c r="NGQ13" s="517"/>
      <c r="NGR13" s="517"/>
      <c r="NGS13" s="517"/>
      <c r="NGT13" s="517"/>
      <c r="NGU13" s="516"/>
      <c r="NGV13" s="517"/>
      <c r="NGW13" s="517"/>
      <c r="NGX13" s="517"/>
      <c r="NGY13" s="517"/>
      <c r="NGZ13" s="517"/>
      <c r="NHA13" s="516"/>
      <c r="NHB13" s="517"/>
      <c r="NHC13" s="517"/>
      <c r="NHD13" s="517"/>
      <c r="NHE13" s="517"/>
      <c r="NHF13" s="517"/>
      <c r="NHG13" s="516"/>
      <c r="NHH13" s="517"/>
      <c r="NHI13" s="517"/>
      <c r="NHJ13" s="517"/>
      <c r="NHK13" s="517"/>
      <c r="NHL13" s="517"/>
      <c r="NHM13" s="516"/>
      <c r="NHN13" s="517"/>
      <c r="NHO13" s="517"/>
      <c r="NHP13" s="517"/>
      <c r="NHQ13" s="517"/>
      <c r="NHR13" s="517"/>
      <c r="NHS13" s="516"/>
      <c r="NHT13" s="517"/>
      <c r="NHU13" s="517"/>
      <c r="NHV13" s="517"/>
      <c r="NHW13" s="517"/>
      <c r="NHX13" s="517"/>
      <c r="NHY13" s="516"/>
      <c r="NHZ13" s="517"/>
      <c r="NIA13" s="517"/>
      <c r="NIB13" s="517"/>
      <c r="NIC13" s="517"/>
      <c r="NID13" s="517"/>
      <c r="NIE13" s="516"/>
      <c r="NIF13" s="517"/>
      <c r="NIG13" s="517"/>
      <c r="NIH13" s="517"/>
      <c r="NII13" s="517"/>
      <c r="NIJ13" s="517"/>
      <c r="NIK13" s="516"/>
      <c r="NIL13" s="517"/>
      <c r="NIM13" s="517"/>
      <c r="NIN13" s="517"/>
      <c r="NIO13" s="517"/>
      <c r="NIP13" s="517"/>
      <c r="NIQ13" s="516"/>
      <c r="NIR13" s="517"/>
      <c r="NIS13" s="517"/>
      <c r="NIT13" s="517"/>
      <c r="NIU13" s="517"/>
      <c r="NIV13" s="517"/>
      <c r="NIW13" s="516"/>
      <c r="NIX13" s="517"/>
      <c r="NIY13" s="517"/>
      <c r="NIZ13" s="517"/>
      <c r="NJA13" s="517"/>
      <c r="NJB13" s="517"/>
      <c r="NJC13" s="516"/>
      <c r="NJD13" s="517"/>
      <c r="NJE13" s="517"/>
      <c r="NJF13" s="517"/>
      <c r="NJG13" s="517"/>
      <c r="NJH13" s="517"/>
      <c r="NJI13" s="516"/>
      <c r="NJJ13" s="517"/>
      <c r="NJK13" s="517"/>
      <c r="NJL13" s="517"/>
      <c r="NJM13" s="517"/>
      <c r="NJN13" s="517"/>
      <c r="NJO13" s="516"/>
      <c r="NJP13" s="517"/>
      <c r="NJQ13" s="517"/>
      <c r="NJR13" s="517"/>
      <c r="NJS13" s="517"/>
      <c r="NJT13" s="517"/>
      <c r="NJU13" s="516"/>
      <c r="NJV13" s="517"/>
      <c r="NJW13" s="517"/>
      <c r="NJX13" s="517"/>
      <c r="NJY13" s="517"/>
      <c r="NJZ13" s="517"/>
      <c r="NKA13" s="516"/>
      <c r="NKB13" s="517"/>
      <c r="NKC13" s="517"/>
      <c r="NKD13" s="517"/>
      <c r="NKE13" s="517"/>
      <c r="NKF13" s="517"/>
      <c r="NKG13" s="516"/>
      <c r="NKH13" s="517"/>
      <c r="NKI13" s="517"/>
      <c r="NKJ13" s="517"/>
      <c r="NKK13" s="517"/>
      <c r="NKL13" s="517"/>
      <c r="NKM13" s="516"/>
      <c r="NKN13" s="517"/>
      <c r="NKO13" s="517"/>
      <c r="NKP13" s="517"/>
      <c r="NKQ13" s="517"/>
      <c r="NKR13" s="517"/>
      <c r="NKS13" s="516"/>
      <c r="NKT13" s="517"/>
      <c r="NKU13" s="517"/>
      <c r="NKV13" s="517"/>
      <c r="NKW13" s="517"/>
      <c r="NKX13" s="517"/>
      <c r="NKY13" s="516"/>
      <c r="NKZ13" s="517"/>
      <c r="NLA13" s="517"/>
      <c r="NLB13" s="517"/>
      <c r="NLC13" s="517"/>
      <c r="NLD13" s="517"/>
      <c r="NLE13" s="516"/>
      <c r="NLF13" s="517"/>
      <c r="NLG13" s="517"/>
      <c r="NLH13" s="517"/>
      <c r="NLI13" s="517"/>
      <c r="NLJ13" s="517"/>
      <c r="NLK13" s="516"/>
      <c r="NLL13" s="517"/>
      <c r="NLM13" s="517"/>
      <c r="NLN13" s="517"/>
      <c r="NLO13" s="517"/>
      <c r="NLP13" s="517"/>
      <c r="NLQ13" s="516"/>
      <c r="NLR13" s="517"/>
      <c r="NLS13" s="517"/>
      <c r="NLT13" s="517"/>
      <c r="NLU13" s="517"/>
      <c r="NLV13" s="517"/>
      <c r="NLW13" s="516"/>
      <c r="NLX13" s="517"/>
      <c r="NLY13" s="517"/>
      <c r="NLZ13" s="517"/>
      <c r="NMA13" s="517"/>
      <c r="NMB13" s="517"/>
      <c r="NMC13" s="516"/>
      <c r="NMD13" s="517"/>
      <c r="NME13" s="517"/>
      <c r="NMF13" s="517"/>
      <c r="NMG13" s="517"/>
      <c r="NMH13" s="517"/>
      <c r="NMI13" s="516"/>
      <c r="NMJ13" s="517"/>
      <c r="NMK13" s="517"/>
      <c r="NML13" s="517"/>
      <c r="NMM13" s="517"/>
      <c r="NMN13" s="517"/>
      <c r="NMO13" s="516"/>
      <c r="NMP13" s="517"/>
      <c r="NMQ13" s="517"/>
      <c r="NMR13" s="517"/>
      <c r="NMS13" s="517"/>
      <c r="NMT13" s="517"/>
      <c r="NMU13" s="516"/>
      <c r="NMV13" s="517"/>
      <c r="NMW13" s="517"/>
      <c r="NMX13" s="517"/>
      <c r="NMY13" s="517"/>
      <c r="NMZ13" s="517"/>
      <c r="NNA13" s="516"/>
      <c r="NNB13" s="517"/>
      <c r="NNC13" s="517"/>
      <c r="NND13" s="517"/>
      <c r="NNE13" s="517"/>
      <c r="NNF13" s="517"/>
      <c r="NNG13" s="516"/>
      <c r="NNH13" s="517"/>
      <c r="NNI13" s="517"/>
      <c r="NNJ13" s="517"/>
      <c r="NNK13" s="517"/>
      <c r="NNL13" s="517"/>
      <c r="NNM13" s="516"/>
      <c r="NNN13" s="517"/>
      <c r="NNO13" s="517"/>
      <c r="NNP13" s="517"/>
      <c r="NNQ13" s="517"/>
      <c r="NNR13" s="517"/>
      <c r="NNS13" s="516"/>
      <c r="NNT13" s="517"/>
      <c r="NNU13" s="517"/>
      <c r="NNV13" s="517"/>
      <c r="NNW13" s="517"/>
      <c r="NNX13" s="517"/>
      <c r="NNY13" s="516"/>
      <c r="NNZ13" s="517"/>
      <c r="NOA13" s="517"/>
      <c r="NOB13" s="517"/>
      <c r="NOC13" s="517"/>
      <c r="NOD13" s="517"/>
      <c r="NOE13" s="516"/>
      <c r="NOF13" s="517"/>
      <c r="NOG13" s="517"/>
      <c r="NOH13" s="517"/>
      <c r="NOI13" s="517"/>
      <c r="NOJ13" s="517"/>
      <c r="NOK13" s="516"/>
      <c r="NOL13" s="517"/>
      <c r="NOM13" s="517"/>
      <c r="NON13" s="517"/>
      <c r="NOO13" s="517"/>
      <c r="NOP13" s="517"/>
      <c r="NOQ13" s="516"/>
      <c r="NOR13" s="517"/>
      <c r="NOS13" s="517"/>
      <c r="NOT13" s="517"/>
      <c r="NOU13" s="517"/>
      <c r="NOV13" s="517"/>
      <c r="NOW13" s="516"/>
      <c r="NOX13" s="517"/>
      <c r="NOY13" s="517"/>
      <c r="NOZ13" s="517"/>
      <c r="NPA13" s="517"/>
      <c r="NPB13" s="517"/>
      <c r="NPC13" s="516"/>
      <c r="NPD13" s="517"/>
      <c r="NPE13" s="517"/>
      <c r="NPF13" s="517"/>
      <c r="NPG13" s="517"/>
      <c r="NPH13" s="517"/>
      <c r="NPI13" s="516"/>
      <c r="NPJ13" s="517"/>
      <c r="NPK13" s="517"/>
      <c r="NPL13" s="517"/>
      <c r="NPM13" s="517"/>
      <c r="NPN13" s="517"/>
      <c r="NPO13" s="516"/>
      <c r="NPP13" s="517"/>
      <c r="NPQ13" s="517"/>
      <c r="NPR13" s="517"/>
      <c r="NPS13" s="517"/>
      <c r="NPT13" s="517"/>
      <c r="NPU13" s="516"/>
      <c r="NPV13" s="517"/>
      <c r="NPW13" s="517"/>
      <c r="NPX13" s="517"/>
      <c r="NPY13" s="517"/>
      <c r="NPZ13" s="517"/>
      <c r="NQA13" s="516"/>
      <c r="NQB13" s="517"/>
      <c r="NQC13" s="517"/>
      <c r="NQD13" s="517"/>
      <c r="NQE13" s="517"/>
      <c r="NQF13" s="517"/>
      <c r="NQG13" s="516"/>
      <c r="NQH13" s="517"/>
      <c r="NQI13" s="517"/>
      <c r="NQJ13" s="517"/>
      <c r="NQK13" s="517"/>
      <c r="NQL13" s="517"/>
      <c r="NQM13" s="516"/>
      <c r="NQN13" s="517"/>
      <c r="NQO13" s="517"/>
      <c r="NQP13" s="517"/>
      <c r="NQQ13" s="517"/>
      <c r="NQR13" s="517"/>
      <c r="NQS13" s="516"/>
      <c r="NQT13" s="517"/>
      <c r="NQU13" s="517"/>
      <c r="NQV13" s="517"/>
      <c r="NQW13" s="517"/>
      <c r="NQX13" s="517"/>
      <c r="NQY13" s="516"/>
      <c r="NQZ13" s="517"/>
      <c r="NRA13" s="517"/>
      <c r="NRB13" s="517"/>
      <c r="NRC13" s="517"/>
      <c r="NRD13" s="517"/>
      <c r="NRE13" s="516"/>
      <c r="NRF13" s="517"/>
      <c r="NRG13" s="517"/>
      <c r="NRH13" s="517"/>
      <c r="NRI13" s="517"/>
      <c r="NRJ13" s="517"/>
      <c r="NRK13" s="516"/>
      <c r="NRL13" s="517"/>
      <c r="NRM13" s="517"/>
      <c r="NRN13" s="517"/>
      <c r="NRO13" s="517"/>
      <c r="NRP13" s="517"/>
      <c r="NRQ13" s="516"/>
      <c r="NRR13" s="517"/>
      <c r="NRS13" s="517"/>
      <c r="NRT13" s="517"/>
      <c r="NRU13" s="517"/>
      <c r="NRV13" s="517"/>
      <c r="NRW13" s="516"/>
      <c r="NRX13" s="517"/>
      <c r="NRY13" s="517"/>
      <c r="NRZ13" s="517"/>
      <c r="NSA13" s="517"/>
      <c r="NSB13" s="517"/>
      <c r="NSC13" s="516"/>
      <c r="NSD13" s="517"/>
      <c r="NSE13" s="517"/>
      <c r="NSF13" s="517"/>
      <c r="NSG13" s="517"/>
      <c r="NSH13" s="517"/>
      <c r="NSI13" s="516"/>
      <c r="NSJ13" s="517"/>
      <c r="NSK13" s="517"/>
      <c r="NSL13" s="517"/>
      <c r="NSM13" s="517"/>
      <c r="NSN13" s="517"/>
      <c r="NSO13" s="516"/>
      <c r="NSP13" s="517"/>
      <c r="NSQ13" s="517"/>
      <c r="NSR13" s="517"/>
      <c r="NSS13" s="517"/>
      <c r="NST13" s="517"/>
      <c r="NSU13" s="516"/>
      <c r="NSV13" s="517"/>
      <c r="NSW13" s="517"/>
      <c r="NSX13" s="517"/>
      <c r="NSY13" s="517"/>
      <c r="NSZ13" s="517"/>
      <c r="NTA13" s="516"/>
      <c r="NTB13" s="517"/>
      <c r="NTC13" s="517"/>
      <c r="NTD13" s="517"/>
      <c r="NTE13" s="517"/>
      <c r="NTF13" s="517"/>
      <c r="NTG13" s="516"/>
      <c r="NTH13" s="517"/>
      <c r="NTI13" s="517"/>
      <c r="NTJ13" s="517"/>
      <c r="NTK13" s="517"/>
      <c r="NTL13" s="517"/>
      <c r="NTM13" s="516"/>
      <c r="NTN13" s="517"/>
      <c r="NTO13" s="517"/>
      <c r="NTP13" s="517"/>
      <c r="NTQ13" s="517"/>
      <c r="NTR13" s="517"/>
      <c r="NTS13" s="516"/>
      <c r="NTT13" s="517"/>
      <c r="NTU13" s="517"/>
      <c r="NTV13" s="517"/>
      <c r="NTW13" s="517"/>
      <c r="NTX13" s="517"/>
      <c r="NTY13" s="516"/>
      <c r="NTZ13" s="517"/>
      <c r="NUA13" s="517"/>
      <c r="NUB13" s="517"/>
      <c r="NUC13" s="517"/>
      <c r="NUD13" s="517"/>
      <c r="NUE13" s="516"/>
      <c r="NUF13" s="517"/>
      <c r="NUG13" s="517"/>
      <c r="NUH13" s="517"/>
      <c r="NUI13" s="517"/>
      <c r="NUJ13" s="517"/>
      <c r="NUK13" s="516"/>
      <c r="NUL13" s="517"/>
      <c r="NUM13" s="517"/>
      <c r="NUN13" s="517"/>
      <c r="NUO13" s="517"/>
      <c r="NUP13" s="517"/>
      <c r="NUQ13" s="516"/>
      <c r="NUR13" s="517"/>
      <c r="NUS13" s="517"/>
      <c r="NUT13" s="517"/>
      <c r="NUU13" s="517"/>
      <c r="NUV13" s="517"/>
      <c r="NUW13" s="516"/>
      <c r="NUX13" s="517"/>
      <c r="NUY13" s="517"/>
      <c r="NUZ13" s="517"/>
      <c r="NVA13" s="517"/>
      <c r="NVB13" s="517"/>
      <c r="NVC13" s="516"/>
      <c r="NVD13" s="517"/>
      <c r="NVE13" s="517"/>
      <c r="NVF13" s="517"/>
      <c r="NVG13" s="517"/>
      <c r="NVH13" s="517"/>
      <c r="NVI13" s="516"/>
      <c r="NVJ13" s="517"/>
      <c r="NVK13" s="517"/>
      <c r="NVL13" s="517"/>
      <c r="NVM13" s="517"/>
      <c r="NVN13" s="517"/>
      <c r="NVO13" s="516"/>
      <c r="NVP13" s="517"/>
      <c r="NVQ13" s="517"/>
      <c r="NVR13" s="517"/>
      <c r="NVS13" s="517"/>
      <c r="NVT13" s="517"/>
      <c r="NVU13" s="516"/>
      <c r="NVV13" s="517"/>
      <c r="NVW13" s="517"/>
      <c r="NVX13" s="517"/>
      <c r="NVY13" s="517"/>
      <c r="NVZ13" s="517"/>
      <c r="NWA13" s="516"/>
      <c r="NWB13" s="517"/>
      <c r="NWC13" s="517"/>
      <c r="NWD13" s="517"/>
      <c r="NWE13" s="517"/>
      <c r="NWF13" s="517"/>
      <c r="NWG13" s="516"/>
      <c r="NWH13" s="517"/>
      <c r="NWI13" s="517"/>
      <c r="NWJ13" s="517"/>
      <c r="NWK13" s="517"/>
      <c r="NWL13" s="517"/>
      <c r="NWM13" s="516"/>
      <c r="NWN13" s="517"/>
      <c r="NWO13" s="517"/>
      <c r="NWP13" s="517"/>
      <c r="NWQ13" s="517"/>
      <c r="NWR13" s="517"/>
      <c r="NWS13" s="516"/>
      <c r="NWT13" s="517"/>
      <c r="NWU13" s="517"/>
      <c r="NWV13" s="517"/>
      <c r="NWW13" s="517"/>
      <c r="NWX13" s="517"/>
      <c r="NWY13" s="516"/>
      <c r="NWZ13" s="517"/>
      <c r="NXA13" s="517"/>
      <c r="NXB13" s="517"/>
      <c r="NXC13" s="517"/>
      <c r="NXD13" s="517"/>
      <c r="NXE13" s="516"/>
      <c r="NXF13" s="517"/>
      <c r="NXG13" s="517"/>
      <c r="NXH13" s="517"/>
      <c r="NXI13" s="517"/>
      <c r="NXJ13" s="517"/>
      <c r="NXK13" s="516"/>
      <c r="NXL13" s="517"/>
      <c r="NXM13" s="517"/>
      <c r="NXN13" s="517"/>
      <c r="NXO13" s="517"/>
      <c r="NXP13" s="517"/>
      <c r="NXQ13" s="516"/>
      <c r="NXR13" s="517"/>
      <c r="NXS13" s="517"/>
      <c r="NXT13" s="517"/>
      <c r="NXU13" s="517"/>
      <c r="NXV13" s="517"/>
      <c r="NXW13" s="516"/>
      <c r="NXX13" s="517"/>
      <c r="NXY13" s="517"/>
      <c r="NXZ13" s="517"/>
      <c r="NYA13" s="517"/>
      <c r="NYB13" s="517"/>
      <c r="NYC13" s="516"/>
      <c r="NYD13" s="517"/>
      <c r="NYE13" s="517"/>
      <c r="NYF13" s="517"/>
      <c r="NYG13" s="517"/>
      <c r="NYH13" s="517"/>
      <c r="NYI13" s="516"/>
      <c r="NYJ13" s="517"/>
      <c r="NYK13" s="517"/>
      <c r="NYL13" s="517"/>
      <c r="NYM13" s="517"/>
      <c r="NYN13" s="517"/>
      <c r="NYO13" s="516"/>
      <c r="NYP13" s="517"/>
      <c r="NYQ13" s="517"/>
      <c r="NYR13" s="517"/>
      <c r="NYS13" s="517"/>
      <c r="NYT13" s="517"/>
      <c r="NYU13" s="516"/>
      <c r="NYV13" s="517"/>
      <c r="NYW13" s="517"/>
      <c r="NYX13" s="517"/>
      <c r="NYY13" s="517"/>
      <c r="NYZ13" s="517"/>
      <c r="NZA13" s="516"/>
      <c r="NZB13" s="517"/>
      <c r="NZC13" s="517"/>
      <c r="NZD13" s="517"/>
      <c r="NZE13" s="517"/>
      <c r="NZF13" s="517"/>
      <c r="NZG13" s="516"/>
      <c r="NZH13" s="517"/>
      <c r="NZI13" s="517"/>
      <c r="NZJ13" s="517"/>
      <c r="NZK13" s="517"/>
      <c r="NZL13" s="517"/>
      <c r="NZM13" s="516"/>
      <c r="NZN13" s="517"/>
      <c r="NZO13" s="517"/>
      <c r="NZP13" s="517"/>
      <c r="NZQ13" s="517"/>
      <c r="NZR13" s="517"/>
      <c r="NZS13" s="516"/>
      <c r="NZT13" s="517"/>
      <c r="NZU13" s="517"/>
      <c r="NZV13" s="517"/>
      <c r="NZW13" s="517"/>
      <c r="NZX13" s="517"/>
      <c r="NZY13" s="516"/>
      <c r="NZZ13" s="517"/>
      <c r="OAA13" s="517"/>
      <c r="OAB13" s="517"/>
      <c r="OAC13" s="517"/>
      <c r="OAD13" s="517"/>
      <c r="OAE13" s="516"/>
      <c r="OAF13" s="517"/>
      <c r="OAG13" s="517"/>
      <c r="OAH13" s="517"/>
      <c r="OAI13" s="517"/>
      <c r="OAJ13" s="517"/>
      <c r="OAK13" s="516"/>
      <c r="OAL13" s="517"/>
      <c r="OAM13" s="517"/>
      <c r="OAN13" s="517"/>
      <c r="OAO13" s="517"/>
      <c r="OAP13" s="517"/>
      <c r="OAQ13" s="516"/>
      <c r="OAR13" s="517"/>
      <c r="OAS13" s="517"/>
      <c r="OAT13" s="517"/>
      <c r="OAU13" s="517"/>
      <c r="OAV13" s="517"/>
      <c r="OAW13" s="516"/>
      <c r="OAX13" s="517"/>
      <c r="OAY13" s="517"/>
      <c r="OAZ13" s="517"/>
      <c r="OBA13" s="517"/>
      <c r="OBB13" s="517"/>
      <c r="OBC13" s="516"/>
      <c r="OBD13" s="517"/>
      <c r="OBE13" s="517"/>
      <c r="OBF13" s="517"/>
      <c r="OBG13" s="517"/>
      <c r="OBH13" s="517"/>
      <c r="OBI13" s="516"/>
      <c r="OBJ13" s="517"/>
      <c r="OBK13" s="517"/>
      <c r="OBL13" s="517"/>
      <c r="OBM13" s="517"/>
      <c r="OBN13" s="517"/>
      <c r="OBO13" s="516"/>
      <c r="OBP13" s="517"/>
      <c r="OBQ13" s="517"/>
      <c r="OBR13" s="517"/>
      <c r="OBS13" s="517"/>
      <c r="OBT13" s="517"/>
      <c r="OBU13" s="516"/>
      <c r="OBV13" s="517"/>
      <c r="OBW13" s="517"/>
      <c r="OBX13" s="517"/>
      <c r="OBY13" s="517"/>
      <c r="OBZ13" s="517"/>
      <c r="OCA13" s="516"/>
      <c r="OCB13" s="517"/>
      <c r="OCC13" s="517"/>
      <c r="OCD13" s="517"/>
      <c r="OCE13" s="517"/>
      <c r="OCF13" s="517"/>
      <c r="OCG13" s="516"/>
      <c r="OCH13" s="517"/>
      <c r="OCI13" s="517"/>
      <c r="OCJ13" s="517"/>
      <c r="OCK13" s="517"/>
      <c r="OCL13" s="517"/>
      <c r="OCM13" s="516"/>
      <c r="OCN13" s="517"/>
      <c r="OCO13" s="517"/>
      <c r="OCP13" s="517"/>
      <c r="OCQ13" s="517"/>
      <c r="OCR13" s="517"/>
      <c r="OCS13" s="516"/>
      <c r="OCT13" s="517"/>
      <c r="OCU13" s="517"/>
      <c r="OCV13" s="517"/>
      <c r="OCW13" s="517"/>
      <c r="OCX13" s="517"/>
      <c r="OCY13" s="516"/>
      <c r="OCZ13" s="517"/>
      <c r="ODA13" s="517"/>
      <c r="ODB13" s="517"/>
      <c r="ODC13" s="517"/>
      <c r="ODD13" s="517"/>
      <c r="ODE13" s="516"/>
      <c r="ODF13" s="517"/>
      <c r="ODG13" s="517"/>
      <c r="ODH13" s="517"/>
      <c r="ODI13" s="517"/>
      <c r="ODJ13" s="517"/>
      <c r="ODK13" s="516"/>
      <c r="ODL13" s="517"/>
      <c r="ODM13" s="517"/>
      <c r="ODN13" s="517"/>
      <c r="ODO13" s="517"/>
      <c r="ODP13" s="517"/>
      <c r="ODQ13" s="516"/>
      <c r="ODR13" s="517"/>
      <c r="ODS13" s="517"/>
      <c r="ODT13" s="517"/>
      <c r="ODU13" s="517"/>
      <c r="ODV13" s="517"/>
      <c r="ODW13" s="516"/>
      <c r="ODX13" s="517"/>
      <c r="ODY13" s="517"/>
      <c r="ODZ13" s="517"/>
      <c r="OEA13" s="517"/>
      <c r="OEB13" s="517"/>
      <c r="OEC13" s="516"/>
      <c r="OED13" s="517"/>
      <c r="OEE13" s="517"/>
      <c r="OEF13" s="517"/>
      <c r="OEG13" s="517"/>
      <c r="OEH13" s="517"/>
      <c r="OEI13" s="516"/>
      <c r="OEJ13" s="517"/>
      <c r="OEK13" s="517"/>
      <c r="OEL13" s="517"/>
      <c r="OEM13" s="517"/>
      <c r="OEN13" s="517"/>
      <c r="OEO13" s="516"/>
      <c r="OEP13" s="517"/>
      <c r="OEQ13" s="517"/>
      <c r="OER13" s="517"/>
      <c r="OES13" s="517"/>
      <c r="OET13" s="517"/>
      <c r="OEU13" s="516"/>
      <c r="OEV13" s="517"/>
      <c r="OEW13" s="517"/>
      <c r="OEX13" s="517"/>
      <c r="OEY13" s="517"/>
      <c r="OEZ13" s="517"/>
      <c r="OFA13" s="516"/>
      <c r="OFB13" s="517"/>
      <c r="OFC13" s="517"/>
      <c r="OFD13" s="517"/>
      <c r="OFE13" s="517"/>
      <c r="OFF13" s="517"/>
      <c r="OFG13" s="516"/>
      <c r="OFH13" s="517"/>
      <c r="OFI13" s="517"/>
      <c r="OFJ13" s="517"/>
      <c r="OFK13" s="517"/>
      <c r="OFL13" s="517"/>
      <c r="OFM13" s="516"/>
      <c r="OFN13" s="517"/>
      <c r="OFO13" s="517"/>
      <c r="OFP13" s="517"/>
      <c r="OFQ13" s="517"/>
      <c r="OFR13" s="517"/>
      <c r="OFS13" s="516"/>
      <c r="OFT13" s="517"/>
      <c r="OFU13" s="517"/>
      <c r="OFV13" s="517"/>
      <c r="OFW13" s="517"/>
      <c r="OFX13" s="517"/>
      <c r="OFY13" s="516"/>
      <c r="OFZ13" s="517"/>
      <c r="OGA13" s="517"/>
      <c r="OGB13" s="517"/>
      <c r="OGC13" s="517"/>
      <c r="OGD13" s="517"/>
      <c r="OGE13" s="516"/>
      <c r="OGF13" s="517"/>
      <c r="OGG13" s="517"/>
      <c r="OGH13" s="517"/>
      <c r="OGI13" s="517"/>
      <c r="OGJ13" s="517"/>
      <c r="OGK13" s="516"/>
      <c r="OGL13" s="517"/>
      <c r="OGM13" s="517"/>
      <c r="OGN13" s="517"/>
      <c r="OGO13" s="517"/>
      <c r="OGP13" s="517"/>
      <c r="OGQ13" s="516"/>
      <c r="OGR13" s="517"/>
      <c r="OGS13" s="517"/>
      <c r="OGT13" s="517"/>
      <c r="OGU13" s="517"/>
      <c r="OGV13" s="517"/>
      <c r="OGW13" s="516"/>
      <c r="OGX13" s="517"/>
      <c r="OGY13" s="517"/>
      <c r="OGZ13" s="517"/>
      <c r="OHA13" s="517"/>
      <c r="OHB13" s="517"/>
      <c r="OHC13" s="516"/>
      <c r="OHD13" s="517"/>
      <c r="OHE13" s="517"/>
      <c r="OHF13" s="517"/>
      <c r="OHG13" s="517"/>
      <c r="OHH13" s="517"/>
      <c r="OHI13" s="516"/>
      <c r="OHJ13" s="517"/>
      <c r="OHK13" s="517"/>
      <c r="OHL13" s="517"/>
      <c r="OHM13" s="517"/>
      <c r="OHN13" s="517"/>
      <c r="OHO13" s="516"/>
      <c r="OHP13" s="517"/>
      <c r="OHQ13" s="517"/>
      <c r="OHR13" s="517"/>
      <c r="OHS13" s="517"/>
      <c r="OHT13" s="517"/>
      <c r="OHU13" s="516"/>
      <c r="OHV13" s="517"/>
      <c r="OHW13" s="517"/>
      <c r="OHX13" s="517"/>
      <c r="OHY13" s="517"/>
      <c r="OHZ13" s="517"/>
      <c r="OIA13" s="516"/>
      <c r="OIB13" s="517"/>
      <c r="OIC13" s="517"/>
      <c r="OID13" s="517"/>
      <c r="OIE13" s="517"/>
      <c r="OIF13" s="517"/>
      <c r="OIG13" s="516"/>
      <c r="OIH13" s="517"/>
      <c r="OII13" s="517"/>
      <c r="OIJ13" s="517"/>
      <c r="OIK13" s="517"/>
      <c r="OIL13" s="517"/>
      <c r="OIM13" s="516"/>
      <c r="OIN13" s="517"/>
      <c r="OIO13" s="517"/>
      <c r="OIP13" s="517"/>
      <c r="OIQ13" s="517"/>
      <c r="OIR13" s="517"/>
      <c r="OIS13" s="516"/>
      <c r="OIT13" s="517"/>
      <c r="OIU13" s="517"/>
      <c r="OIV13" s="517"/>
      <c r="OIW13" s="517"/>
      <c r="OIX13" s="517"/>
      <c r="OIY13" s="516"/>
      <c r="OIZ13" s="517"/>
      <c r="OJA13" s="517"/>
      <c r="OJB13" s="517"/>
      <c r="OJC13" s="517"/>
      <c r="OJD13" s="517"/>
      <c r="OJE13" s="516"/>
      <c r="OJF13" s="517"/>
      <c r="OJG13" s="517"/>
      <c r="OJH13" s="517"/>
      <c r="OJI13" s="517"/>
      <c r="OJJ13" s="517"/>
      <c r="OJK13" s="516"/>
      <c r="OJL13" s="517"/>
      <c r="OJM13" s="517"/>
      <c r="OJN13" s="517"/>
      <c r="OJO13" s="517"/>
      <c r="OJP13" s="517"/>
      <c r="OJQ13" s="516"/>
      <c r="OJR13" s="517"/>
      <c r="OJS13" s="517"/>
      <c r="OJT13" s="517"/>
      <c r="OJU13" s="517"/>
      <c r="OJV13" s="517"/>
      <c r="OJW13" s="516"/>
      <c r="OJX13" s="517"/>
      <c r="OJY13" s="517"/>
      <c r="OJZ13" s="517"/>
      <c r="OKA13" s="517"/>
      <c r="OKB13" s="517"/>
      <c r="OKC13" s="516"/>
      <c r="OKD13" s="517"/>
      <c r="OKE13" s="517"/>
      <c r="OKF13" s="517"/>
      <c r="OKG13" s="517"/>
      <c r="OKH13" s="517"/>
      <c r="OKI13" s="516"/>
      <c r="OKJ13" s="517"/>
      <c r="OKK13" s="517"/>
      <c r="OKL13" s="517"/>
      <c r="OKM13" s="517"/>
      <c r="OKN13" s="517"/>
      <c r="OKO13" s="516"/>
      <c r="OKP13" s="517"/>
      <c r="OKQ13" s="517"/>
      <c r="OKR13" s="517"/>
      <c r="OKS13" s="517"/>
      <c r="OKT13" s="517"/>
      <c r="OKU13" s="516"/>
      <c r="OKV13" s="517"/>
      <c r="OKW13" s="517"/>
      <c r="OKX13" s="517"/>
      <c r="OKY13" s="517"/>
      <c r="OKZ13" s="517"/>
      <c r="OLA13" s="516"/>
      <c r="OLB13" s="517"/>
      <c r="OLC13" s="517"/>
      <c r="OLD13" s="517"/>
      <c r="OLE13" s="517"/>
      <c r="OLF13" s="517"/>
      <c r="OLG13" s="516"/>
      <c r="OLH13" s="517"/>
      <c r="OLI13" s="517"/>
      <c r="OLJ13" s="517"/>
      <c r="OLK13" s="517"/>
      <c r="OLL13" s="517"/>
      <c r="OLM13" s="516"/>
      <c r="OLN13" s="517"/>
      <c r="OLO13" s="517"/>
      <c r="OLP13" s="517"/>
      <c r="OLQ13" s="517"/>
      <c r="OLR13" s="517"/>
      <c r="OLS13" s="516"/>
      <c r="OLT13" s="517"/>
      <c r="OLU13" s="517"/>
      <c r="OLV13" s="517"/>
      <c r="OLW13" s="517"/>
      <c r="OLX13" s="517"/>
      <c r="OLY13" s="516"/>
      <c r="OLZ13" s="517"/>
      <c r="OMA13" s="517"/>
      <c r="OMB13" s="517"/>
      <c r="OMC13" s="517"/>
      <c r="OMD13" s="517"/>
      <c r="OME13" s="516"/>
      <c r="OMF13" s="517"/>
      <c r="OMG13" s="517"/>
      <c r="OMH13" s="517"/>
      <c r="OMI13" s="517"/>
      <c r="OMJ13" s="517"/>
      <c r="OMK13" s="516"/>
      <c r="OML13" s="517"/>
      <c r="OMM13" s="517"/>
      <c r="OMN13" s="517"/>
      <c r="OMO13" s="517"/>
      <c r="OMP13" s="517"/>
      <c r="OMQ13" s="516"/>
      <c r="OMR13" s="517"/>
      <c r="OMS13" s="517"/>
      <c r="OMT13" s="517"/>
      <c r="OMU13" s="517"/>
      <c r="OMV13" s="517"/>
      <c r="OMW13" s="516"/>
      <c r="OMX13" s="517"/>
      <c r="OMY13" s="517"/>
      <c r="OMZ13" s="517"/>
      <c r="ONA13" s="517"/>
      <c r="ONB13" s="517"/>
      <c r="ONC13" s="516"/>
      <c r="OND13" s="517"/>
      <c r="ONE13" s="517"/>
      <c r="ONF13" s="517"/>
      <c r="ONG13" s="517"/>
      <c r="ONH13" s="517"/>
      <c r="ONI13" s="516"/>
      <c r="ONJ13" s="517"/>
      <c r="ONK13" s="517"/>
      <c r="ONL13" s="517"/>
      <c r="ONM13" s="517"/>
      <c r="ONN13" s="517"/>
      <c r="ONO13" s="516"/>
      <c r="ONP13" s="517"/>
      <c r="ONQ13" s="517"/>
      <c r="ONR13" s="517"/>
      <c r="ONS13" s="517"/>
      <c r="ONT13" s="517"/>
      <c r="ONU13" s="516"/>
      <c r="ONV13" s="517"/>
      <c r="ONW13" s="517"/>
      <c r="ONX13" s="517"/>
      <c r="ONY13" s="517"/>
      <c r="ONZ13" s="517"/>
      <c r="OOA13" s="516"/>
      <c r="OOB13" s="517"/>
      <c r="OOC13" s="517"/>
      <c r="OOD13" s="517"/>
      <c r="OOE13" s="517"/>
      <c r="OOF13" s="517"/>
      <c r="OOG13" s="516"/>
      <c r="OOH13" s="517"/>
      <c r="OOI13" s="517"/>
      <c r="OOJ13" s="517"/>
      <c r="OOK13" s="517"/>
      <c r="OOL13" s="517"/>
      <c r="OOM13" s="516"/>
      <c r="OON13" s="517"/>
      <c r="OOO13" s="517"/>
      <c r="OOP13" s="517"/>
      <c r="OOQ13" s="517"/>
      <c r="OOR13" s="517"/>
      <c r="OOS13" s="516"/>
      <c r="OOT13" s="517"/>
      <c r="OOU13" s="517"/>
      <c r="OOV13" s="517"/>
      <c r="OOW13" s="517"/>
      <c r="OOX13" s="517"/>
      <c r="OOY13" s="516"/>
      <c r="OOZ13" s="517"/>
      <c r="OPA13" s="517"/>
      <c r="OPB13" s="517"/>
      <c r="OPC13" s="517"/>
      <c r="OPD13" s="517"/>
      <c r="OPE13" s="516"/>
      <c r="OPF13" s="517"/>
      <c r="OPG13" s="517"/>
      <c r="OPH13" s="517"/>
      <c r="OPI13" s="517"/>
      <c r="OPJ13" s="517"/>
      <c r="OPK13" s="516"/>
      <c r="OPL13" s="517"/>
      <c r="OPM13" s="517"/>
      <c r="OPN13" s="517"/>
      <c r="OPO13" s="517"/>
      <c r="OPP13" s="517"/>
      <c r="OPQ13" s="516"/>
      <c r="OPR13" s="517"/>
      <c r="OPS13" s="517"/>
      <c r="OPT13" s="517"/>
      <c r="OPU13" s="517"/>
      <c r="OPV13" s="517"/>
      <c r="OPW13" s="516"/>
      <c r="OPX13" s="517"/>
      <c r="OPY13" s="517"/>
      <c r="OPZ13" s="517"/>
      <c r="OQA13" s="517"/>
      <c r="OQB13" s="517"/>
      <c r="OQC13" s="516"/>
      <c r="OQD13" s="517"/>
      <c r="OQE13" s="517"/>
      <c r="OQF13" s="517"/>
      <c r="OQG13" s="517"/>
      <c r="OQH13" s="517"/>
      <c r="OQI13" s="516"/>
      <c r="OQJ13" s="517"/>
      <c r="OQK13" s="517"/>
      <c r="OQL13" s="517"/>
      <c r="OQM13" s="517"/>
      <c r="OQN13" s="517"/>
      <c r="OQO13" s="516"/>
      <c r="OQP13" s="517"/>
      <c r="OQQ13" s="517"/>
      <c r="OQR13" s="517"/>
      <c r="OQS13" s="517"/>
      <c r="OQT13" s="517"/>
      <c r="OQU13" s="516"/>
      <c r="OQV13" s="517"/>
      <c r="OQW13" s="517"/>
      <c r="OQX13" s="517"/>
      <c r="OQY13" s="517"/>
      <c r="OQZ13" s="517"/>
      <c r="ORA13" s="516"/>
      <c r="ORB13" s="517"/>
      <c r="ORC13" s="517"/>
      <c r="ORD13" s="517"/>
      <c r="ORE13" s="517"/>
      <c r="ORF13" s="517"/>
      <c r="ORG13" s="516"/>
      <c r="ORH13" s="517"/>
      <c r="ORI13" s="517"/>
      <c r="ORJ13" s="517"/>
      <c r="ORK13" s="517"/>
      <c r="ORL13" s="517"/>
      <c r="ORM13" s="516"/>
      <c r="ORN13" s="517"/>
      <c r="ORO13" s="517"/>
      <c r="ORP13" s="517"/>
      <c r="ORQ13" s="517"/>
      <c r="ORR13" s="517"/>
      <c r="ORS13" s="516"/>
      <c r="ORT13" s="517"/>
      <c r="ORU13" s="517"/>
      <c r="ORV13" s="517"/>
      <c r="ORW13" s="517"/>
      <c r="ORX13" s="517"/>
      <c r="ORY13" s="516"/>
      <c r="ORZ13" s="517"/>
      <c r="OSA13" s="517"/>
      <c r="OSB13" s="517"/>
      <c r="OSC13" s="517"/>
      <c r="OSD13" s="517"/>
      <c r="OSE13" s="516"/>
      <c r="OSF13" s="517"/>
      <c r="OSG13" s="517"/>
      <c r="OSH13" s="517"/>
      <c r="OSI13" s="517"/>
      <c r="OSJ13" s="517"/>
      <c r="OSK13" s="516"/>
      <c r="OSL13" s="517"/>
      <c r="OSM13" s="517"/>
      <c r="OSN13" s="517"/>
      <c r="OSO13" s="517"/>
      <c r="OSP13" s="517"/>
      <c r="OSQ13" s="516"/>
      <c r="OSR13" s="517"/>
      <c r="OSS13" s="517"/>
      <c r="OST13" s="517"/>
      <c r="OSU13" s="517"/>
      <c r="OSV13" s="517"/>
      <c r="OSW13" s="516"/>
      <c r="OSX13" s="517"/>
      <c r="OSY13" s="517"/>
      <c r="OSZ13" s="517"/>
      <c r="OTA13" s="517"/>
      <c r="OTB13" s="517"/>
      <c r="OTC13" s="516"/>
      <c r="OTD13" s="517"/>
      <c r="OTE13" s="517"/>
      <c r="OTF13" s="517"/>
      <c r="OTG13" s="517"/>
      <c r="OTH13" s="517"/>
      <c r="OTI13" s="516"/>
      <c r="OTJ13" s="517"/>
      <c r="OTK13" s="517"/>
      <c r="OTL13" s="517"/>
      <c r="OTM13" s="517"/>
      <c r="OTN13" s="517"/>
      <c r="OTO13" s="516"/>
      <c r="OTP13" s="517"/>
      <c r="OTQ13" s="517"/>
      <c r="OTR13" s="517"/>
      <c r="OTS13" s="517"/>
      <c r="OTT13" s="517"/>
      <c r="OTU13" s="516"/>
      <c r="OTV13" s="517"/>
      <c r="OTW13" s="517"/>
      <c r="OTX13" s="517"/>
      <c r="OTY13" s="517"/>
      <c r="OTZ13" s="517"/>
      <c r="OUA13" s="516"/>
      <c r="OUB13" s="517"/>
      <c r="OUC13" s="517"/>
      <c r="OUD13" s="517"/>
      <c r="OUE13" s="517"/>
      <c r="OUF13" s="517"/>
      <c r="OUG13" s="516"/>
      <c r="OUH13" s="517"/>
      <c r="OUI13" s="517"/>
      <c r="OUJ13" s="517"/>
      <c r="OUK13" s="517"/>
      <c r="OUL13" s="517"/>
      <c r="OUM13" s="516"/>
      <c r="OUN13" s="517"/>
      <c r="OUO13" s="517"/>
      <c r="OUP13" s="517"/>
      <c r="OUQ13" s="517"/>
      <c r="OUR13" s="517"/>
      <c r="OUS13" s="516"/>
      <c r="OUT13" s="517"/>
      <c r="OUU13" s="517"/>
      <c r="OUV13" s="517"/>
      <c r="OUW13" s="517"/>
      <c r="OUX13" s="517"/>
      <c r="OUY13" s="516"/>
      <c r="OUZ13" s="517"/>
      <c r="OVA13" s="517"/>
      <c r="OVB13" s="517"/>
      <c r="OVC13" s="517"/>
      <c r="OVD13" s="517"/>
      <c r="OVE13" s="516"/>
      <c r="OVF13" s="517"/>
      <c r="OVG13" s="517"/>
      <c r="OVH13" s="517"/>
      <c r="OVI13" s="517"/>
      <c r="OVJ13" s="517"/>
      <c r="OVK13" s="516"/>
      <c r="OVL13" s="517"/>
      <c r="OVM13" s="517"/>
      <c r="OVN13" s="517"/>
      <c r="OVO13" s="517"/>
      <c r="OVP13" s="517"/>
      <c r="OVQ13" s="516"/>
      <c r="OVR13" s="517"/>
      <c r="OVS13" s="517"/>
      <c r="OVT13" s="517"/>
      <c r="OVU13" s="517"/>
      <c r="OVV13" s="517"/>
      <c r="OVW13" s="516"/>
      <c r="OVX13" s="517"/>
      <c r="OVY13" s="517"/>
      <c r="OVZ13" s="517"/>
      <c r="OWA13" s="517"/>
      <c r="OWB13" s="517"/>
      <c r="OWC13" s="516"/>
      <c r="OWD13" s="517"/>
      <c r="OWE13" s="517"/>
      <c r="OWF13" s="517"/>
      <c r="OWG13" s="517"/>
      <c r="OWH13" s="517"/>
      <c r="OWI13" s="516"/>
      <c r="OWJ13" s="517"/>
      <c r="OWK13" s="517"/>
      <c r="OWL13" s="517"/>
      <c r="OWM13" s="517"/>
      <c r="OWN13" s="517"/>
      <c r="OWO13" s="516"/>
      <c r="OWP13" s="517"/>
      <c r="OWQ13" s="517"/>
      <c r="OWR13" s="517"/>
      <c r="OWS13" s="517"/>
      <c r="OWT13" s="517"/>
      <c r="OWU13" s="516"/>
      <c r="OWV13" s="517"/>
      <c r="OWW13" s="517"/>
      <c r="OWX13" s="517"/>
      <c r="OWY13" s="517"/>
      <c r="OWZ13" s="517"/>
      <c r="OXA13" s="516"/>
      <c r="OXB13" s="517"/>
      <c r="OXC13" s="517"/>
      <c r="OXD13" s="517"/>
      <c r="OXE13" s="517"/>
      <c r="OXF13" s="517"/>
      <c r="OXG13" s="516"/>
      <c r="OXH13" s="517"/>
      <c r="OXI13" s="517"/>
      <c r="OXJ13" s="517"/>
      <c r="OXK13" s="517"/>
      <c r="OXL13" s="517"/>
      <c r="OXM13" s="516"/>
      <c r="OXN13" s="517"/>
      <c r="OXO13" s="517"/>
      <c r="OXP13" s="517"/>
      <c r="OXQ13" s="517"/>
      <c r="OXR13" s="517"/>
      <c r="OXS13" s="516"/>
      <c r="OXT13" s="517"/>
      <c r="OXU13" s="517"/>
      <c r="OXV13" s="517"/>
      <c r="OXW13" s="517"/>
      <c r="OXX13" s="517"/>
      <c r="OXY13" s="516"/>
      <c r="OXZ13" s="517"/>
      <c r="OYA13" s="517"/>
      <c r="OYB13" s="517"/>
      <c r="OYC13" s="517"/>
      <c r="OYD13" s="517"/>
      <c r="OYE13" s="516"/>
      <c r="OYF13" s="517"/>
      <c r="OYG13" s="517"/>
      <c r="OYH13" s="517"/>
      <c r="OYI13" s="517"/>
      <c r="OYJ13" s="517"/>
      <c r="OYK13" s="516"/>
      <c r="OYL13" s="517"/>
      <c r="OYM13" s="517"/>
      <c r="OYN13" s="517"/>
      <c r="OYO13" s="517"/>
      <c r="OYP13" s="517"/>
      <c r="OYQ13" s="516"/>
      <c r="OYR13" s="517"/>
      <c r="OYS13" s="517"/>
      <c r="OYT13" s="517"/>
      <c r="OYU13" s="517"/>
      <c r="OYV13" s="517"/>
      <c r="OYW13" s="516"/>
      <c r="OYX13" s="517"/>
      <c r="OYY13" s="517"/>
      <c r="OYZ13" s="517"/>
      <c r="OZA13" s="517"/>
      <c r="OZB13" s="517"/>
      <c r="OZC13" s="516"/>
      <c r="OZD13" s="517"/>
      <c r="OZE13" s="517"/>
      <c r="OZF13" s="517"/>
      <c r="OZG13" s="517"/>
      <c r="OZH13" s="517"/>
      <c r="OZI13" s="516"/>
      <c r="OZJ13" s="517"/>
      <c r="OZK13" s="517"/>
      <c r="OZL13" s="517"/>
      <c r="OZM13" s="517"/>
      <c r="OZN13" s="517"/>
      <c r="OZO13" s="516"/>
      <c r="OZP13" s="517"/>
      <c r="OZQ13" s="517"/>
      <c r="OZR13" s="517"/>
      <c r="OZS13" s="517"/>
      <c r="OZT13" s="517"/>
      <c r="OZU13" s="516"/>
      <c r="OZV13" s="517"/>
      <c r="OZW13" s="517"/>
      <c r="OZX13" s="517"/>
      <c r="OZY13" s="517"/>
      <c r="OZZ13" s="517"/>
      <c r="PAA13" s="516"/>
      <c r="PAB13" s="517"/>
      <c r="PAC13" s="517"/>
      <c r="PAD13" s="517"/>
      <c r="PAE13" s="517"/>
      <c r="PAF13" s="517"/>
      <c r="PAG13" s="516"/>
      <c r="PAH13" s="517"/>
      <c r="PAI13" s="517"/>
      <c r="PAJ13" s="517"/>
      <c r="PAK13" s="517"/>
      <c r="PAL13" s="517"/>
      <c r="PAM13" s="516"/>
      <c r="PAN13" s="517"/>
      <c r="PAO13" s="517"/>
      <c r="PAP13" s="517"/>
      <c r="PAQ13" s="517"/>
      <c r="PAR13" s="517"/>
      <c r="PAS13" s="516"/>
      <c r="PAT13" s="517"/>
      <c r="PAU13" s="517"/>
      <c r="PAV13" s="517"/>
      <c r="PAW13" s="517"/>
      <c r="PAX13" s="517"/>
      <c r="PAY13" s="516"/>
      <c r="PAZ13" s="517"/>
      <c r="PBA13" s="517"/>
      <c r="PBB13" s="517"/>
      <c r="PBC13" s="517"/>
      <c r="PBD13" s="517"/>
      <c r="PBE13" s="516"/>
      <c r="PBF13" s="517"/>
      <c r="PBG13" s="517"/>
      <c r="PBH13" s="517"/>
      <c r="PBI13" s="517"/>
      <c r="PBJ13" s="517"/>
      <c r="PBK13" s="516"/>
      <c r="PBL13" s="517"/>
      <c r="PBM13" s="517"/>
      <c r="PBN13" s="517"/>
      <c r="PBO13" s="517"/>
      <c r="PBP13" s="517"/>
      <c r="PBQ13" s="516"/>
      <c r="PBR13" s="517"/>
      <c r="PBS13" s="517"/>
      <c r="PBT13" s="517"/>
      <c r="PBU13" s="517"/>
      <c r="PBV13" s="517"/>
      <c r="PBW13" s="516"/>
      <c r="PBX13" s="517"/>
      <c r="PBY13" s="517"/>
      <c r="PBZ13" s="517"/>
      <c r="PCA13" s="517"/>
      <c r="PCB13" s="517"/>
      <c r="PCC13" s="516"/>
      <c r="PCD13" s="517"/>
      <c r="PCE13" s="517"/>
      <c r="PCF13" s="517"/>
      <c r="PCG13" s="517"/>
      <c r="PCH13" s="517"/>
      <c r="PCI13" s="516"/>
      <c r="PCJ13" s="517"/>
      <c r="PCK13" s="517"/>
      <c r="PCL13" s="517"/>
      <c r="PCM13" s="517"/>
      <c r="PCN13" s="517"/>
      <c r="PCO13" s="516"/>
      <c r="PCP13" s="517"/>
      <c r="PCQ13" s="517"/>
      <c r="PCR13" s="517"/>
      <c r="PCS13" s="517"/>
      <c r="PCT13" s="517"/>
      <c r="PCU13" s="516"/>
      <c r="PCV13" s="517"/>
      <c r="PCW13" s="517"/>
      <c r="PCX13" s="517"/>
      <c r="PCY13" s="517"/>
      <c r="PCZ13" s="517"/>
      <c r="PDA13" s="516"/>
      <c r="PDB13" s="517"/>
      <c r="PDC13" s="517"/>
      <c r="PDD13" s="517"/>
      <c r="PDE13" s="517"/>
      <c r="PDF13" s="517"/>
      <c r="PDG13" s="516"/>
      <c r="PDH13" s="517"/>
      <c r="PDI13" s="517"/>
      <c r="PDJ13" s="517"/>
      <c r="PDK13" s="517"/>
      <c r="PDL13" s="517"/>
      <c r="PDM13" s="516"/>
      <c r="PDN13" s="517"/>
      <c r="PDO13" s="517"/>
      <c r="PDP13" s="517"/>
      <c r="PDQ13" s="517"/>
      <c r="PDR13" s="517"/>
      <c r="PDS13" s="516"/>
      <c r="PDT13" s="517"/>
      <c r="PDU13" s="517"/>
      <c r="PDV13" s="517"/>
      <c r="PDW13" s="517"/>
      <c r="PDX13" s="517"/>
      <c r="PDY13" s="516"/>
      <c r="PDZ13" s="517"/>
      <c r="PEA13" s="517"/>
      <c r="PEB13" s="517"/>
      <c r="PEC13" s="517"/>
      <c r="PED13" s="517"/>
      <c r="PEE13" s="516"/>
      <c r="PEF13" s="517"/>
      <c r="PEG13" s="517"/>
      <c r="PEH13" s="517"/>
      <c r="PEI13" s="517"/>
      <c r="PEJ13" s="517"/>
      <c r="PEK13" s="516"/>
      <c r="PEL13" s="517"/>
      <c r="PEM13" s="517"/>
      <c r="PEN13" s="517"/>
      <c r="PEO13" s="517"/>
      <c r="PEP13" s="517"/>
      <c r="PEQ13" s="516"/>
      <c r="PER13" s="517"/>
      <c r="PES13" s="517"/>
      <c r="PET13" s="517"/>
      <c r="PEU13" s="517"/>
      <c r="PEV13" s="517"/>
      <c r="PEW13" s="516"/>
      <c r="PEX13" s="517"/>
      <c r="PEY13" s="517"/>
      <c r="PEZ13" s="517"/>
      <c r="PFA13" s="517"/>
      <c r="PFB13" s="517"/>
      <c r="PFC13" s="516"/>
      <c r="PFD13" s="517"/>
      <c r="PFE13" s="517"/>
      <c r="PFF13" s="517"/>
      <c r="PFG13" s="517"/>
      <c r="PFH13" s="517"/>
      <c r="PFI13" s="516"/>
      <c r="PFJ13" s="517"/>
      <c r="PFK13" s="517"/>
      <c r="PFL13" s="517"/>
      <c r="PFM13" s="517"/>
      <c r="PFN13" s="517"/>
      <c r="PFO13" s="516"/>
      <c r="PFP13" s="517"/>
      <c r="PFQ13" s="517"/>
      <c r="PFR13" s="517"/>
      <c r="PFS13" s="517"/>
      <c r="PFT13" s="517"/>
      <c r="PFU13" s="516"/>
      <c r="PFV13" s="517"/>
      <c r="PFW13" s="517"/>
      <c r="PFX13" s="517"/>
      <c r="PFY13" s="517"/>
      <c r="PFZ13" s="517"/>
      <c r="PGA13" s="516"/>
      <c r="PGB13" s="517"/>
      <c r="PGC13" s="517"/>
      <c r="PGD13" s="517"/>
      <c r="PGE13" s="517"/>
      <c r="PGF13" s="517"/>
      <c r="PGG13" s="516"/>
      <c r="PGH13" s="517"/>
      <c r="PGI13" s="517"/>
      <c r="PGJ13" s="517"/>
      <c r="PGK13" s="517"/>
      <c r="PGL13" s="517"/>
      <c r="PGM13" s="516"/>
      <c r="PGN13" s="517"/>
      <c r="PGO13" s="517"/>
      <c r="PGP13" s="517"/>
      <c r="PGQ13" s="517"/>
      <c r="PGR13" s="517"/>
      <c r="PGS13" s="516"/>
      <c r="PGT13" s="517"/>
      <c r="PGU13" s="517"/>
      <c r="PGV13" s="517"/>
      <c r="PGW13" s="517"/>
      <c r="PGX13" s="517"/>
      <c r="PGY13" s="516"/>
      <c r="PGZ13" s="517"/>
      <c r="PHA13" s="517"/>
      <c r="PHB13" s="517"/>
      <c r="PHC13" s="517"/>
      <c r="PHD13" s="517"/>
      <c r="PHE13" s="516"/>
      <c r="PHF13" s="517"/>
      <c r="PHG13" s="517"/>
      <c r="PHH13" s="517"/>
      <c r="PHI13" s="517"/>
      <c r="PHJ13" s="517"/>
      <c r="PHK13" s="516"/>
      <c r="PHL13" s="517"/>
      <c r="PHM13" s="517"/>
      <c r="PHN13" s="517"/>
      <c r="PHO13" s="517"/>
      <c r="PHP13" s="517"/>
      <c r="PHQ13" s="516"/>
      <c r="PHR13" s="517"/>
      <c r="PHS13" s="517"/>
      <c r="PHT13" s="517"/>
      <c r="PHU13" s="517"/>
      <c r="PHV13" s="517"/>
      <c r="PHW13" s="516"/>
      <c r="PHX13" s="517"/>
      <c r="PHY13" s="517"/>
      <c r="PHZ13" s="517"/>
      <c r="PIA13" s="517"/>
      <c r="PIB13" s="517"/>
      <c r="PIC13" s="516"/>
      <c r="PID13" s="517"/>
      <c r="PIE13" s="517"/>
      <c r="PIF13" s="517"/>
      <c r="PIG13" s="517"/>
      <c r="PIH13" s="517"/>
      <c r="PII13" s="516"/>
      <c r="PIJ13" s="517"/>
      <c r="PIK13" s="517"/>
      <c r="PIL13" s="517"/>
      <c r="PIM13" s="517"/>
      <c r="PIN13" s="517"/>
      <c r="PIO13" s="516"/>
      <c r="PIP13" s="517"/>
      <c r="PIQ13" s="517"/>
      <c r="PIR13" s="517"/>
      <c r="PIS13" s="517"/>
      <c r="PIT13" s="517"/>
      <c r="PIU13" s="516"/>
      <c r="PIV13" s="517"/>
      <c r="PIW13" s="517"/>
      <c r="PIX13" s="517"/>
      <c r="PIY13" s="517"/>
      <c r="PIZ13" s="517"/>
      <c r="PJA13" s="516"/>
      <c r="PJB13" s="517"/>
      <c r="PJC13" s="517"/>
      <c r="PJD13" s="517"/>
      <c r="PJE13" s="517"/>
      <c r="PJF13" s="517"/>
      <c r="PJG13" s="516"/>
      <c r="PJH13" s="517"/>
      <c r="PJI13" s="517"/>
      <c r="PJJ13" s="517"/>
      <c r="PJK13" s="517"/>
      <c r="PJL13" s="517"/>
      <c r="PJM13" s="516"/>
      <c r="PJN13" s="517"/>
      <c r="PJO13" s="517"/>
      <c r="PJP13" s="517"/>
      <c r="PJQ13" s="517"/>
      <c r="PJR13" s="517"/>
      <c r="PJS13" s="516"/>
      <c r="PJT13" s="517"/>
      <c r="PJU13" s="517"/>
      <c r="PJV13" s="517"/>
      <c r="PJW13" s="517"/>
      <c r="PJX13" s="517"/>
      <c r="PJY13" s="516"/>
      <c r="PJZ13" s="517"/>
      <c r="PKA13" s="517"/>
      <c r="PKB13" s="517"/>
      <c r="PKC13" s="517"/>
      <c r="PKD13" s="517"/>
      <c r="PKE13" s="516"/>
      <c r="PKF13" s="517"/>
      <c r="PKG13" s="517"/>
      <c r="PKH13" s="517"/>
      <c r="PKI13" s="517"/>
      <c r="PKJ13" s="517"/>
      <c r="PKK13" s="516"/>
      <c r="PKL13" s="517"/>
      <c r="PKM13" s="517"/>
      <c r="PKN13" s="517"/>
      <c r="PKO13" s="517"/>
      <c r="PKP13" s="517"/>
      <c r="PKQ13" s="516"/>
      <c r="PKR13" s="517"/>
      <c r="PKS13" s="517"/>
      <c r="PKT13" s="517"/>
      <c r="PKU13" s="517"/>
      <c r="PKV13" s="517"/>
      <c r="PKW13" s="516"/>
      <c r="PKX13" s="517"/>
      <c r="PKY13" s="517"/>
      <c r="PKZ13" s="517"/>
      <c r="PLA13" s="517"/>
      <c r="PLB13" s="517"/>
      <c r="PLC13" s="516"/>
      <c r="PLD13" s="517"/>
      <c r="PLE13" s="517"/>
      <c r="PLF13" s="517"/>
      <c r="PLG13" s="517"/>
      <c r="PLH13" s="517"/>
      <c r="PLI13" s="516"/>
      <c r="PLJ13" s="517"/>
      <c r="PLK13" s="517"/>
      <c r="PLL13" s="517"/>
      <c r="PLM13" s="517"/>
      <c r="PLN13" s="517"/>
      <c r="PLO13" s="516"/>
      <c r="PLP13" s="517"/>
      <c r="PLQ13" s="517"/>
      <c r="PLR13" s="517"/>
      <c r="PLS13" s="517"/>
      <c r="PLT13" s="517"/>
      <c r="PLU13" s="516"/>
      <c r="PLV13" s="517"/>
      <c r="PLW13" s="517"/>
      <c r="PLX13" s="517"/>
      <c r="PLY13" s="517"/>
      <c r="PLZ13" s="517"/>
      <c r="PMA13" s="516"/>
      <c r="PMB13" s="517"/>
      <c r="PMC13" s="517"/>
      <c r="PMD13" s="517"/>
      <c r="PME13" s="517"/>
      <c r="PMF13" s="517"/>
      <c r="PMG13" s="516"/>
      <c r="PMH13" s="517"/>
      <c r="PMI13" s="517"/>
      <c r="PMJ13" s="517"/>
      <c r="PMK13" s="517"/>
      <c r="PML13" s="517"/>
      <c r="PMM13" s="516"/>
      <c r="PMN13" s="517"/>
      <c r="PMO13" s="517"/>
      <c r="PMP13" s="517"/>
      <c r="PMQ13" s="517"/>
      <c r="PMR13" s="517"/>
      <c r="PMS13" s="516"/>
      <c r="PMT13" s="517"/>
      <c r="PMU13" s="517"/>
      <c r="PMV13" s="517"/>
      <c r="PMW13" s="517"/>
      <c r="PMX13" s="517"/>
      <c r="PMY13" s="516"/>
      <c r="PMZ13" s="517"/>
      <c r="PNA13" s="517"/>
      <c r="PNB13" s="517"/>
      <c r="PNC13" s="517"/>
      <c r="PND13" s="517"/>
      <c r="PNE13" s="516"/>
      <c r="PNF13" s="517"/>
      <c r="PNG13" s="517"/>
      <c r="PNH13" s="517"/>
      <c r="PNI13" s="517"/>
      <c r="PNJ13" s="517"/>
      <c r="PNK13" s="516"/>
      <c r="PNL13" s="517"/>
      <c r="PNM13" s="517"/>
      <c r="PNN13" s="517"/>
      <c r="PNO13" s="517"/>
      <c r="PNP13" s="517"/>
      <c r="PNQ13" s="516"/>
      <c r="PNR13" s="517"/>
      <c r="PNS13" s="517"/>
      <c r="PNT13" s="517"/>
      <c r="PNU13" s="517"/>
      <c r="PNV13" s="517"/>
      <c r="PNW13" s="516"/>
      <c r="PNX13" s="517"/>
      <c r="PNY13" s="517"/>
      <c r="PNZ13" s="517"/>
      <c r="POA13" s="517"/>
      <c r="POB13" s="517"/>
      <c r="POC13" s="516"/>
      <c r="POD13" s="517"/>
      <c r="POE13" s="517"/>
      <c r="POF13" s="517"/>
      <c r="POG13" s="517"/>
      <c r="POH13" s="517"/>
      <c r="POI13" s="516"/>
      <c r="POJ13" s="517"/>
      <c r="POK13" s="517"/>
      <c r="POL13" s="517"/>
      <c r="POM13" s="517"/>
      <c r="PON13" s="517"/>
      <c r="POO13" s="516"/>
      <c r="POP13" s="517"/>
      <c r="POQ13" s="517"/>
      <c r="POR13" s="517"/>
      <c r="POS13" s="517"/>
      <c r="POT13" s="517"/>
      <c r="POU13" s="516"/>
      <c r="POV13" s="517"/>
      <c r="POW13" s="517"/>
      <c r="POX13" s="517"/>
      <c r="POY13" s="517"/>
      <c r="POZ13" s="517"/>
      <c r="PPA13" s="516"/>
      <c r="PPB13" s="517"/>
      <c r="PPC13" s="517"/>
      <c r="PPD13" s="517"/>
      <c r="PPE13" s="517"/>
      <c r="PPF13" s="517"/>
      <c r="PPG13" s="516"/>
      <c r="PPH13" s="517"/>
      <c r="PPI13" s="517"/>
      <c r="PPJ13" s="517"/>
      <c r="PPK13" s="517"/>
      <c r="PPL13" s="517"/>
      <c r="PPM13" s="516"/>
      <c r="PPN13" s="517"/>
      <c r="PPO13" s="517"/>
      <c r="PPP13" s="517"/>
      <c r="PPQ13" s="517"/>
      <c r="PPR13" s="517"/>
      <c r="PPS13" s="516"/>
      <c r="PPT13" s="517"/>
      <c r="PPU13" s="517"/>
      <c r="PPV13" s="517"/>
      <c r="PPW13" s="517"/>
      <c r="PPX13" s="517"/>
      <c r="PPY13" s="516"/>
      <c r="PPZ13" s="517"/>
      <c r="PQA13" s="517"/>
      <c r="PQB13" s="517"/>
      <c r="PQC13" s="517"/>
      <c r="PQD13" s="517"/>
      <c r="PQE13" s="516"/>
      <c r="PQF13" s="517"/>
      <c r="PQG13" s="517"/>
      <c r="PQH13" s="517"/>
      <c r="PQI13" s="517"/>
      <c r="PQJ13" s="517"/>
      <c r="PQK13" s="516"/>
      <c r="PQL13" s="517"/>
      <c r="PQM13" s="517"/>
      <c r="PQN13" s="517"/>
      <c r="PQO13" s="517"/>
      <c r="PQP13" s="517"/>
      <c r="PQQ13" s="516"/>
      <c r="PQR13" s="517"/>
      <c r="PQS13" s="517"/>
      <c r="PQT13" s="517"/>
      <c r="PQU13" s="517"/>
      <c r="PQV13" s="517"/>
      <c r="PQW13" s="516"/>
      <c r="PQX13" s="517"/>
      <c r="PQY13" s="517"/>
      <c r="PQZ13" s="517"/>
      <c r="PRA13" s="517"/>
      <c r="PRB13" s="517"/>
      <c r="PRC13" s="516"/>
      <c r="PRD13" s="517"/>
      <c r="PRE13" s="517"/>
      <c r="PRF13" s="517"/>
      <c r="PRG13" s="517"/>
      <c r="PRH13" s="517"/>
      <c r="PRI13" s="516"/>
      <c r="PRJ13" s="517"/>
      <c r="PRK13" s="517"/>
      <c r="PRL13" s="517"/>
      <c r="PRM13" s="517"/>
      <c r="PRN13" s="517"/>
      <c r="PRO13" s="516"/>
      <c r="PRP13" s="517"/>
      <c r="PRQ13" s="517"/>
      <c r="PRR13" s="517"/>
      <c r="PRS13" s="517"/>
      <c r="PRT13" s="517"/>
      <c r="PRU13" s="516"/>
      <c r="PRV13" s="517"/>
      <c r="PRW13" s="517"/>
      <c r="PRX13" s="517"/>
      <c r="PRY13" s="517"/>
      <c r="PRZ13" s="517"/>
      <c r="PSA13" s="516"/>
      <c r="PSB13" s="517"/>
      <c r="PSC13" s="517"/>
      <c r="PSD13" s="517"/>
      <c r="PSE13" s="517"/>
      <c r="PSF13" s="517"/>
      <c r="PSG13" s="516"/>
      <c r="PSH13" s="517"/>
      <c r="PSI13" s="517"/>
      <c r="PSJ13" s="517"/>
      <c r="PSK13" s="517"/>
      <c r="PSL13" s="517"/>
      <c r="PSM13" s="516"/>
      <c r="PSN13" s="517"/>
      <c r="PSO13" s="517"/>
      <c r="PSP13" s="517"/>
      <c r="PSQ13" s="517"/>
      <c r="PSR13" s="517"/>
      <c r="PSS13" s="516"/>
      <c r="PST13" s="517"/>
      <c r="PSU13" s="517"/>
      <c r="PSV13" s="517"/>
      <c r="PSW13" s="517"/>
      <c r="PSX13" s="517"/>
      <c r="PSY13" s="516"/>
      <c r="PSZ13" s="517"/>
      <c r="PTA13" s="517"/>
      <c r="PTB13" s="517"/>
      <c r="PTC13" s="517"/>
      <c r="PTD13" s="517"/>
      <c r="PTE13" s="516"/>
      <c r="PTF13" s="517"/>
      <c r="PTG13" s="517"/>
      <c r="PTH13" s="517"/>
      <c r="PTI13" s="517"/>
      <c r="PTJ13" s="517"/>
      <c r="PTK13" s="516"/>
      <c r="PTL13" s="517"/>
      <c r="PTM13" s="517"/>
      <c r="PTN13" s="517"/>
      <c r="PTO13" s="517"/>
      <c r="PTP13" s="517"/>
      <c r="PTQ13" s="516"/>
      <c r="PTR13" s="517"/>
      <c r="PTS13" s="517"/>
      <c r="PTT13" s="517"/>
      <c r="PTU13" s="517"/>
      <c r="PTV13" s="517"/>
      <c r="PTW13" s="516"/>
      <c r="PTX13" s="517"/>
      <c r="PTY13" s="517"/>
      <c r="PTZ13" s="517"/>
      <c r="PUA13" s="517"/>
      <c r="PUB13" s="517"/>
      <c r="PUC13" s="516"/>
      <c r="PUD13" s="517"/>
      <c r="PUE13" s="517"/>
      <c r="PUF13" s="517"/>
      <c r="PUG13" s="517"/>
      <c r="PUH13" s="517"/>
      <c r="PUI13" s="516"/>
      <c r="PUJ13" s="517"/>
      <c r="PUK13" s="517"/>
      <c r="PUL13" s="517"/>
      <c r="PUM13" s="517"/>
      <c r="PUN13" s="517"/>
      <c r="PUO13" s="516"/>
      <c r="PUP13" s="517"/>
      <c r="PUQ13" s="517"/>
      <c r="PUR13" s="517"/>
      <c r="PUS13" s="517"/>
      <c r="PUT13" s="517"/>
      <c r="PUU13" s="516"/>
      <c r="PUV13" s="517"/>
      <c r="PUW13" s="517"/>
      <c r="PUX13" s="517"/>
      <c r="PUY13" s="517"/>
      <c r="PUZ13" s="517"/>
      <c r="PVA13" s="516"/>
      <c r="PVB13" s="517"/>
      <c r="PVC13" s="517"/>
      <c r="PVD13" s="517"/>
      <c r="PVE13" s="517"/>
      <c r="PVF13" s="517"/>
      <c r="PVG13" s="516"/>
      <c r="PVH13" s="517"/>
      <c r="PVI13" s="517"/>
      <c r="PVJ13" s="517"/>
      <c r="PVK13" s="517"/>
      <c r="PVL13" s="517"/>
      <c r="PVM13" s="516"/>
      <c r="PVN13" s="517"/>
      <c r="PVO13" s="517"/>
      <c r="PVP13" s="517"/>
      <c r="PVQ13" s="517"/>
      <c r="PVR13" s="517"/>
      <c r="PVS13" s="516"/>
      <c r="PVT13" s="517"/>
      <c r="PVU13" s="517"/>
      <c r="PVV13" s="517"/>
      <c r="PVW13" s="517"/>
      <c r="PVX13" s="517"/>
      <c r="PVY13" s="516"/>
      <c r="PVZ13" s="517"/>
      <c r="PWA13" s="517"/>
      <c r="PWB13" s="517"/>
      <c r="PWC13" s="517"/>
      <c r="PWD13" s="517"/>
      <c r="PWE13" s="516"/>
      <c r="PWF13" s="517"/>
      <c r="PWG13" s="517"/>
      <c r="PWH13" s="517"/>
      <c r="PWI13" s="517"/>
      <c r="PWJ13" s="517"/>
      <c r="PWK13" s="516"/>
      <c r="PWL13" s="517"/>
      <c r="PWM13" s="517"/>
      <c r="PWN13" s="517"/>
      <c r="PWO13" s="517"/>
      <c r="PWP13" s="517"/>
      <c r="PWQ13" s="516"/>
      <c r="PWR13" s="517"/>
      <c r="PWS13" s="517"/>
      <c r="PWT13" s="517"/>
      <c r="PWU13" s="517"/>
      <c r="PWV13" s="517"/>
      <c r="PWW13" s="516"/>
      <c r="PWX13" s="517"/>
      <c r="PWY13" s="517"/>
      <c r="PWZ13" s="517"/>
      <c r="PXA13" s="517"/>
      <c r="PXB13" s="517"/>
      <c r="PXC13" s="516"/>
      <c r="PXD13" s="517"/>
      <c r="PXE13" s="517"/>
      <c r="PXF13" s="517"/>
      <c r="PXG13" s="517"/>
      <c r="PXH13" s="517"/>
      <c r="PXI13" s="516"/>
      <c r="PXJ13" s="517"/>
      <c r="PXK13" s="517"/>
      <c r="PXL13" s="517"/>
      <c r="PXM13" s="517"/>
      <c r="PXN13" s="517"/>
      <c r="PXO13" s="516"/>
      <c r="PXP13" s="517"/>
      <c r="PXQ13" s="517"/>
      <c r="PXR13" s="517"/>
      <c r="PXS13" s="517"/>
      <c r="PXT13" s="517"/>
      <c r="PXU13" s="516"/>
      <c r="PXV13" s="517"/>
      <c r="PXW13" s="517"/>
      <c r="PXX13" s="517"/>
      <c r="PXY13" s="517"/>
      <c r="PXZ13" s="517"/>
      <c r="PYA13" s="516"/>
      <c r="PYB13" s="517"/>
      <c r="PYC13" s="517"/>
      <c r="PYD13" s="517"/>
      <c r="PYE13" s="517"/>
      <c r="PYF13" s="517"/>
      <c r="PYG13" s="516"/>
      <c r="PYH13" s="517"/>
      <c r="PYI13" s="517"/>
      <c r="PYJ13" s="517"/>
      <c r="PYK13" s="517"/>
      <c r="PYL13" s="517"/>
      <c r="PYM13" s="516"/>
      <c r="PYN13" s="517"/>
      <c r="PYO13" s="517"/>
      <c r="PYP13" s="517"/>
      <c r="PYQ13" s="517"/>
      <c r="PYR13" s="517"/>
      <c r="PYS13" s="516"/>
      <c r="PYT13" s="517"/>
      <c r="PYU13" s="517"/>
      <c r="PYV13" s="517"/>
      <c r="PYW13" s="517"/>
      <c r="PYX13" s="517"/>
      <c r="PYY13" s="516"/>
      <c r="PYZ13" s="517"/>
      <c r="PZA13" s="517"/>
      <c r="PZB13" s="517"/>
      <c r="PZC13" s="517"/>
      <c r="PZD13" s="517"/>
      <c r="PZE13" s="516"/>
      <c r="PZF13" s="517"/>
      <c r="PZG13" s="517"/>
      <c r="PZH13" s="517"/>
      <c r="PZI13" s="517"/>
      <c r="PZJ13" s="517"/>
      <c r="PZK13" s="516"/>
      <c r="PZL13" s="517"/>
      <c r="PZM13" s="517"/>
      <c r="PZN13" s="517"/>
      <c r="PZO13" s="517"/>
      <c r="PZP13" s="517"/>
      <c r="PZQ13" s="516"/>
      <c r="PZR13" s="517"/>
      <c r="PZS13" s="517"/>
      <c r="PZT13" s="517"/>
      <c r="PZU13" s="517"/>
      <c r="PZV13" s="517"/>
      <c r="PZW13" s="516"/>
      <c r="PZX13" s="517"/>
      <c r="PZY13" s="517"/>
      <c r="PZZ13" s="517"/>
      <c r="QAA13" s="517"/>
      <c r="QAB13" s="517"/>
      <c r="QAC13" s="516"/>
      <c r="QAD13" s="517"/>
      <c r="QAE13" s="517"/>
      <c r="QAF13" s="517"/>
      <c r="QAG13" s="517"/>
      <c r="QAH13" s="517"/>
      <c r="QAI13" s="516"/>
      <c r="QAJ13" s="517"/>
      <c r="QAK13" s="517"/>
      <c r="QAL13" s="517"/>
      <c r="QAM13" s="517"/>
      <c r="QAN13" s="517"/>
      <c r="QAO13" s="516"/>
      <c r="QAP13" s="517"/>
      <c r="QAQ13" s="517"/>
      <c r="QAR13" s="517"/>
      <c r="QAS13" s="517"/>
      <c r="QAT13" s="517"/>
      <c r="QAU13" s="516"/>
      <c r="QAV13" s="517"/>
      <c r="QAW13" s="517"/>
      <c r="QAX13" s="517"/>
      <c r="QAY13" s="517"/>
      <c r="QAZ13" s="517"/>
      <c r="QBA13" s="516"/>
      <c r="QBB13" s="517"/>
      <c r="QBC13" s="517"/>
      <c r="QBD13" s="517"/>
      <c r="QBE13" s="517"/>
      <c r="QBF13" s="517"/>
      <c r="QBG13" s="516"/>
      <c r="QBH13" s="517"/>
      <c r="QBI13" s="517"/>
      <c r="QBJ13" s="517"/>
      <c r="QBK13" s="517"/>
      <c r="QBL13" s="517"/>
      <c r="QBM13" s="516"/>
      <c r="QBN13" s="517"/>
      <c r="QBO13" s="517"/>
      <c r="QBP13" s="517"/>
      <c r="QBQ13" s="517"/>
      <c r="QBR13" s="517"/>
      <c r="QBS13" s="516"/>
      <c r="QBT13" s="517"/>
      <c r="QBU13" s="517"/>
      <c r="QBV13" s="517"/>
      <c r="QBW13" s="517"/>
      <c r="QBX13" s="517"/>
      <c r="QBY13" s="516"/>
      <c r="QBZ13" s="517"/>
      <c r="QCA13" s="517"/>
      <c r="QCB13" s="517"/>
      <c r="QCC13" s="517"/>
      <c r="QCD13" s="517"/>
      <c r="QCE13" s="516"/>
      <c r="QCF13" s="517"/>
      <c r="QCG13" s="517"/>
      <c r="QCH13" s="517"/>
      <c r="QCI13" s="517"/>
      <c r="QCJ13" s="517"/>
      <c r="QCK13" s="516"/>
      <c r="QCL13" s="517"/>
      <c r="QCM13" s="517"/>
      <c r="QCN13" s="517"/>
      <c r="QCO13" s="517"/>
      <c r="QCP13" s="517"/>
      <c r="QCQ13" s="516"/>
      <c r="QCR13" s="517"/>
      <c r="QCS13" s="517"/>
      <c r="QCT13" s="517"/>
      <c r="QCU13" s="517"/>
      <c r="QCV13" s="517"/>
      <c r="QCW13" s="516"/>
      <c r="QCX13" s="517"/>
      <c r="QCY13" s="517"/>
      <c r="QCZ13" s="517"/>
      <c r="QDA13" s="517"/>
      <c r="QDB13" s="517"/>
      <c r="QDC13" s="516"/>
      <c r="QDD13" s="517"/>
      <c r="QDE13" s="517"/>
      <c r="QDF13" s="517"/>
      <c r="QDG13" s="517"/>
      <c r="QDH13" s="517"/>
      <c r="QDI13" s="516"/>
      <c r="QDJ13" s="517"/>
      <c r="QDK13" s="517"/>
      <c r="QDL13" s="517"/>
      <c r="QDM13" s="517"/>
      <c r="QDN13" s="517"/>
      <c r="QDO13" s="516"/>
      <c r="QDP13" s="517"/>
      <c r="QDQ13" s="517"/>
      <c r="QDR13" s="517"/>
      <c r="QDS13" s="517"/>
      <c r="QDT13" s="517"/>
      <c r="QDU13" s="516"/>
      <c r="QDV13" s="517"/>
      <c r="QDW13" s="517"/>
      <c r="QDX13" s="517"/>
      <c r="QDY13" s="517"/>
      <c r="QDZ13" s="517"/>
      <c r="QEA13" s="516"/>
      <c r="QEB13" s="517"/>
      <c r="QEC13" s="517"/>
      <c r="QED13" s="517"/>
      <c r="QEE13" s="517"/>
      <c r="QEF13" s="517"/>
      <c r="QEG13" s="516"/>
      <c r="QEH13" s="517"/>
      <c r="QEI13" s="517"/>
      <c r="QEJ13" s="517"/>
      <c r="QEK13" s="517"/>
      <c r="QEL13" s="517"/>
      <c r="QEM13" s="516"/>
      <c r="QEN13" s="517"/>
      <c r="QEO13" s="517"/>
      <c r="QEP13" s="517"/>
      <c r="QEQ13" s="517"/>
      <c r="QER13" s="517"/>
      <c r="QES13" s="516"/>
      <c r="QET13" s="517"/>
      <c r="QEU13" s="517"/>
      <c r="QEV13" s="517"/>
      <c r="QEW13" s="517"/>
      <c r="QEX13" s="517"/>
      <c r="QEY13" s="516"/>
      <c r="QEZ13" s="517"/>
      <c r="QFA13" s="517"/>
      <c r="QFB13" s="517"/>
      <c r="QFC13" s="517"/>
      <c r="QFD13" s="517"/>
      <c r="QFE13" s="516"/>
      <c r="QFF13" s="517"/>
      <c r="QFG13" s="517"/>
      <c r="QFH13" s="517"/>
      <c r="QFI13" s="517"/>
      <c r="QFJ13" s="517"/>
      <c r="QFK13" s="516"/>
      <c r="QFL13" s="517"/>
      <c r="QFM13" s="517"/>
      <c r="QFN13" s="517"/>
      <c r="QFO13" s="517"/>
      <c r="QFP13" s="517"/>
      <c r="QFQ13" s="516"/>
      <c r="QFR13" s="517"/>
      <c r="QFS13" s="517"/>
      <c r="QFT13" s="517"/>
      <c r="QFU13" s="517"/>
      <c r="QFV13" s="517"/>
      <c r="QFW13" s="516"/>
      <c r="QFX13" s="517"/>
      <c r="QFY13" s="517"/>
      <c r="QFZ13" s="517"/>
      <c r="QGA13" s="517"/>
      <c r="QGB13" s="517"/>
      <c r="QGC13" s="516"/>
      <c r="QGD13" s="517"/>
      <c r="QGE13" s="517"/>
      <c r="QGF13" s="517"/>
      <c r="QGG13" s="517"/>
      <c r="QGH13" s="517"/>
      <c r="QGI13" s="516"/>
      <c r="QGJ13" s="517"/>
      <c r="QGK13" s="517"/>
      <c r="QGL13" s="517"/>
      <c r="QGM13" s="517"/>
      <c r="QGN13" s="517"/>
      <c r="QGO13" s="516"/>
      <c r="QGP13" s="517"/>
      <c r="QGQ13" s="517"/>
      <c r="QGR13" s="517"/>
      <c r="QGS13" s="517"/>
      <c r="QGT13" s="517"/>
      <c r="QGU13" s="516"/>
      <c r="QGV13" s="517"/>
      <c r="QGW13" s="517"/>
      <c r="QGX13" s="517"/>
      <c r="QGY13" s="517"/>
      <c r="QGZ13" s="517"/>
      <c r="QHA13" s="516"/>
      <c r="QHB13" s="517"/>
      <c r="QHC13" s="517"/>
      <c r="QHD13" s="517"/>
      <c r="QHE13" s="517"/>
      <c r="QHF13" s="517"/>
      <c r="QHG13" s="516"/>
      <c r="QHH13" s="517"/>
      <c r="QHI13" s="517"/>
      <c r="QHJ13" s="517"/>
      <c r="QHK13" s="517"/>
      <c r="QHL13" s="517"/>
      <c r="QHM13" s="516"/>
      <c r="QHN13" s="517"/>
      <c r="QHO13" s="517"/>
      <c r="QHP13" s="517"/>
      <c r="QHQ13" s="517"/>
      <c r="QHR13" s="517"/>
      <c r="QHS13" s="516"/>
      <c r="QHT13" s="517"/>
      <c r="QHU13" s="517"/>
      <c r="QHV13" s="517"/>
      <c r="QHW13" s="517"/>
      <c r="QHX13" s="517"/>
      <c r="QHY13" s="516"/>
      <c r="QHZ13" s="517"/>
      <c r="QIA13" s="517"/>
      <c r="QIB13" s="517"/>
      <c r="QIC13" s="517"/>
      <c r="QID13" s="517"/>
      <c r="QIE13" s="516"/>
      <c r="QIF13" s="517"/>
      <c r="QIG13" s="517"/>
      <c r="QIH13" s="517"/>
      <c r="QII13" s="517"/>
      <c r="QIJ13" s="517"/>
      <c r="QIK13" s="516"/>
      <c r="QIL13" s="517"/>
      <c r="QIM13" s="517"/>
      <c r="QIN13" s="517"/>
      <c r="QIO13" s="517"/>
      <c r="QIP13" s="517"/>
      <c r="QIQ13" s="516"/>
      <c r="QIR13" s="517"/>
      <c r="QIS13" s="517"/>
      <c r="QIT13" s="517"/>
      <c r="QIU13" s="517"/>
      <c r="QIV13" s="517"/>
      <c r="QIW13" s="516"/>
      <c r="QIX13" s="517"/>
      <c r="QIY13" s="517"/>
      <c r="QIZ13" s="517"/>
      <c r="QJA13" s="517"/>
      <c r="QJB13" s="517"/>
      <c r="QJC13" s="516"/>
      <c r="QJD13" s="517"/>
      <c r="QJE13" s="517"/>
      <c r="QJF13" s="517"/>
      <c r="QJG13" s="517"/>
      <c r="QJH13" s="517"/>
      <c r="QJI13" s="516"/>
      <c r="QJJ13" s="517"/>
      <c r="QJK13" s="517"/>
      <c r="QJL13" s="517"/>
      <c r="QJM13" s="517"/>
      <c r="QJN13" s="517"/>
      <c r="QJO13" s="516"/>
      <c r="QJP13" s="517"/>
      <c r="QJQ13" s="517"/>
      <c r="QJR13" s="517"/>
      <c r="QJS13" s="517"/>
      <c r="QJT13" s="517"/>
      <c r="QJU13" s="516"/>
      <c r="QJV13" s="517"/>
      <c r="QJW13" s="517"/>
      <c r="QJX13" s="517"/>
      <c r="QJY13" s="517"/>
      <c r="QJZ13" s="517"/>
      <c r="QKA13" s="516"/>
      <c r="QKB13" s="517"/>
      <c r="QKC13" s="517"/>
      <c r="QKD13" s="517"/>
      <c r="QKE13" s="517"/>
      <c r="QKF13" s="517"/>
      <c r="QKG13" s="516"/>
      <c r="QKH13" s="517"/>
      <c r="QKI13" s="517"/>
      <c r="QKJ13" s="517"/>
      <c r="QKK13" s="517"/>
      <c r="QKL13" s="517"/>
      <c r="QKM13" s="516"/>
      <c r="QKN13" s="517"/>
      <c r="QKO13" s="517"/>
      <c r="QKP13" s="517"/>
      <c r="QKQ13" s="517"/>
      <c r="QKR13" s="517"/>
      <c r="QKS13" s="516"/>
      <c r="QKT13" s="517"/>
      <c r="QKU13" s="517"/>
      <c r="QKV13" s="517"/>
      <c r="QKW13" s="517"/>
      <c r="QKX13" s="517"/>
      <c r="QKY13" s="516"/>
      <c r="QKZ13" s="517"/>
      <c r="QLA13" s="517"/>
      <c r="QLB13" s="517"/>
      <c r="QLC13" s="517"/>
      <c r="QLD13" s="517"/>
      <c r="QLE13" s="516"/>
      <c r="QLF13" s="517"/>
      <c r="QLG13" s="517"/>
      <c r="QLH13" s="517"/>
      <c r="QLI13" s="517"/>
      <c r="QLJ13" s="517"/>
      <c r="QLK13" s="516"/>
      <c r="QLL13" s="517"/>
      <c r="QLM13" s="517"/>
      <c r="QLN13" s="517"/>
      <c r="QLO13" s="517"/>
      <c r="QLP13" s="517"/>
      <c r="QLQ13" s="516"/>
      <c r="QLR13" s="517"/>
      <c r="QLS13" s="517"/>
      <c r="QLT13" s="517"/>
      <c r="QLU13" s="517"/>
      <c r="QLV13" s="517"/>
      <c r="QLW13" s="516"/>
      <c r="QLX13" s="517"/>
      <c r="QLY13" s="517"/>
      <c r="QLZ13" s="517"/>
      <c r="QMA13" s="517"/>
      <c r="QMB13" s="517"/>
      <c r="QMC13" s="516"/>
      <c r="QMD13" s="517"/>
      <c r="QME13" s="517"/>
      <c r="QMF13" s="517"/>
      <c r="QMG13" s="517"/>
      <c r="QMH13" s="517"/>
      <c r="QMI13" s="516"/>
      <c r="QMJ13" s="517"/>
      <c r="QMK13" s="517"/>
      <c r="QML13" s="517"/>
      <c r="QMM13" s="517"/>
      <c r="QMN13" s="517"/>
      <c r="QMO13" s="516"/>
      <c r="QMP13" s="517"/>
      <c r="QMQ13" s="517"/>
      <c r="QMR13" s="517"/>
      <c r="QMS13" s="517"/>
      <c r="QMT13" s="517"/>
      <c r="QMU13" s="516"/>
      <c r="QMV13" s="517"/>
      <c r="QMW13" s="517"/>
      <c r="QMX13" s="517"/>
      <c r="QMY13" s="517"/>
      <c r="QMZ13" s="517"/>
      <c r="QNA13" s="516"/>
      <c r="QNB13" s="517"/>
      <c r="QNC13" s="517"/>
      <c r="QND13" s="517"/>
      <c r="QNE13" s="517"/>
      <c r="QNF13" s="517"/>
      <c r="QNG13" s="516"/>
      <c r="QNH13" s="517"/>
      <c r="QNI13" s="517"/>
      <c r="QNJ13" s="517"/>
      <c r="QNK13" s="517"/>
      <c r="QNL13" s="517"/>
      <c r="QNM13" s="516"/>
      <c r="QNN13" s="517"/>
      <c r="QNO13" s="517"/>
      <c r="QNP13" s="517"/>
      <c r="QNQ13" s="517"/>
      <c r="QNR13" s="517"/>
      <c r="QNS13" s="516"/>
      <c r="QNT13" s="517"/>
      <c r="QNU13" s="517"/>
      <c r="QNV13" s="517"/>
      <c r="QNW13" s="517"/>
      <c r="QNX13" s="517"/>
      <c r="QNY13" s="516"/>
      <c r="QNZ13" s="517"/>
      <c r="QOA13" s="517"/>
      <c r="QOB13" s="517"/>
      <c r="QOC13" s="517"/>
      <c r="QOD13" s="517"/>
      <c r="QOE13" s="516"/>
      <c r="QOF13" s="517"/>
      <c r="QOG13" s="517"/>
      <c r="QOH13" s="517"/>
      <c r="QOI13" s="517"/>
      <c r="QOJ13" s="517"/>
      <c r="QOK13" s="516"/>
      <c r="QOL13" s="517"/>
      <c r="QOM13" s="517"/>
      <c r="QON13" s="517"/>
      <c r="QOO13" s="517"/>
      <c r="QOP13" s="517"/>
      <c r="QOQ13" s="516"/>
      <c r="QOR13" s="517"/>
      <c r="QOS13" s="517"/>
      <c r="QOT13" s="517"/>
      <c r="QOU13" s="517"/>
      <c r="QOV13" s="517"/>
      <c r="QOW13" s="516"/>
      <c r="QOX13" s="517"/>
      <c r="QOY13" s="517"/>
      <c r="QOZ13" s="517"/>
      <c r="QPA13" s="517"/>
      <c r="QPB13" s="517"/>
      <c r="QPC13" s="516"/>
      <c r="QPD13" s="517"/>
      <c r="QPE13" s="517"/>
      <c r="QPF13" s="517"/>
      <c r="QPG13" s="517"/>
      <c r="QPH13" s="517"/>
      <c r="QPI13" s="516"/>
      <c r="QPJ13" s="517"/>
      <c r="QPK13" s="517"/>
      <c r="QPL13" s="517"/>
      <c r="QPM13" s="517"/>
      <c r="QPN13" s="517"/>
      <c r="QPO13" s="516"/>
      <c r="QPP13" s="517"/>
      <c r="QPQ13" s="517"/>
      <c r="QPR13" s="517"/>
      <c r="QPS13" s="517"/>
      <c r="QPT13" s="517"/>
      <c r="QPU13" s="516"/>
      <c r="QPV13" s="517"/>
      <c r="QPW13" s="517"/>
      <c r="QPX13" s="517"/>
      <c r="QPY13" s="517"/>
      <c r="QPZ13" s="517"/>
      <c r="QQA13" s="516"/>
      <c r="QQB13" s="517"/>
      <c r="QQC13" s="517"/>
      <c r="QQD13" s="517"/>
      <c r="QQE13" s="517"/>
      <c r="QQF13" s="517"/>
      <c r="QQG13" s="516"/>
      <c r="QQH13" s="517"/>
      <c r="QQI13" s="517"/>
      <c r="QQJ13" s="517"/>
      <c r="QQK13" s="517"/>
      <c r="QQL13" s="517"/>
      <c r="QQM13" s="516"/>
      <c r="QQN13" s="517"/>
      <c r="QQO13" s="517"/>
      <c r="QQP13" s="517"/>
      <c r="QQQ13" s="517"/>
      <c r="QQR13" s="517"/>
      <c r="QQS13" s="516"/>
      <c r="QQT13" s="517"/>
      <c r="QQU13" s="517"/>
      <c r="QQV13" s="517"/>
      <c r="QQW13" s="517"/>
      <c r="QQX13" s="517"/>
      <c r="QQY13" s="516"/>
      <c r="QQZ13" s="517"/>
      <c r="QRA13" s="517"/>
      <c r="QRB13" s="517"/>
      <c r="QRC13" s="517"/>
      <c r="QRD13" s="517"/>
      <c r="QRE13" s="516"/>
      <c r="QRF13" s="517"/>
      <c r="QRG13" s="517"/>
      <c r="QRH13" s="517"/>
      <c r="QRI13" s="517"/>
      <c r="QRJ13" s="517"/>
      <c r="QRK13" s="516"/>
      <c r="QRL13" s="517"/>
      <c r="QRM13" s="517"/>
      <c r="QRN13" s="517"/>
      <c r="QRO13" s="517"/>
      <c r="QRP13" s="517"/>
      <c r="QRQ13" s="516"/>
      <c r="QRR13" s="517"/>
      <c r="QRS13" s="517"/>
      <c r="QRT13" s="517"/>
      <c r="QRU13" s="517"/>
      <c r="QRV13" s="517"/>
      <c r="QRW13" s="516"/>
      <c r="QRX13" s="517"/>
      <c r="QRY13" s="517"/>
      <c r="QRZ13" s="517"/>
      <c r="QSA13" s="517"/>
      <c r="QSB13" s="517"/>
      <c r="QSC13" s="516"/>
      <c r="QSD13" s="517"/>
      <c r="QSE13" s="517"/>
      <c r="QSF13" s="517"/>
      <c r="QSG13" s="517"/>
      <c r="QSH13" s="517"/>
      <c r="QSI13" s="516"/>
      <c r="QSJ13" s="517"/>
      <c r="QSK13" s="517"/>
      <c r="QSL13" s="517"/>
      <c r="QSM13" s="517"/>
      <c r="QSN13" s="517"/>
      <c r="QSO13" s="516"/>
      <c r="QSP13" s="517"/>
      <c r="QSQ13" s="517"/>
      <c r="QSR13" s="517"/>
      <c r="QSS13" s="517"/>
      <c r="QST13" s="517"/>
      <c r="QSU13" s="516"/>
      <c r="QSV13" s="517"/>
      <c r="QSW13" s="517"/>
      <c r="QSX13" s="517"/>
      <c r="QSY13" s="517"/>
      <c r="QSZ13" s="517"/>
      <c r="QTA13" s="516"/>
      <c r="QTB13" s="517"/>
      <c r="QTC13" s="517"/>
      <c r="QTD13" s="517"/>
      <c r="QTE13" s="517"/>
      <c r="QTF13" s="517"/>
      <c r="QTG13" s="516"/>
      <c r="QTH13" s="517"/>
      <c r="QTI13" s="517"/>
      <c r="QTJ13" s="517"/>
      <c r="QTK13" s="517"/>
      <c r="QTL13" s="517"/>
      <c r="QTM13" s="516"/>
      <c r="QTN13" s="517"/>
      <c r="QTO13" s="517"/>
      <c r="QTP13" s="517"/>
      <c r="QTQ13" s="517"/>
      <c r="QTR13" s="517"/>
      <c r="QTS13" s="516"/>
      <c r="QTT13" s="517"/>
      <c r="QTU13" s="517"/>
      <c r="QTV13" s="517"/>
      <c r="QTW13" s="517"/>
      <c r="QTX13" s="517"/>
      <c r="QTY13" s="516"/>
      <c r="QTZ13" s="517"/>
      <c r="QUA13" s="517"/>
      <c r="QUB13" s="517"/>
      <c r="QUC13" s="517"/>
      <c r="QUD13" s="517"/>
      <c r="QUE13" s="516"/>
      <c r="QUF13" s="517"/>
      <c r="QUG13" s="517"/>
      <c r="QUH13" s="517"/>
      <c r="QUI13" s="517"/>
      <c r="QUJ13" s="517"/>
      <c r="QUK13" s="516"/>
      <c r="QUL13" s="517"/>
      <c r="QUM13" s="517"/>
      <c r="QUN13" s="517"/>
      <c r="QUO13" s="517"/>
      <c r="QUP13" s="517"/>
      <c r="QUQ13" s="516"/>
      <c r="QUR13" s="517"/>
      <c r="QUS13" s="517"/>
      <c r="QUT13" s="517"/>
      <c r="QUU13" s="517"/>
      <c r="QUV13" s="517"/>
      <c r="QUW13" s="516"/>
      <c r="QUX13" s="517"/>
      <c r="QUY13" s="517"/>
      <c r="QUZ13" s="517"/>
      <c r="QVA13" s="517"/>
      <c r="QVB13" s="517"/>
      <c r="QVC13" s="516"/>
      <c r="QVD13" s="517"/>
      <c r="QVE13" s="517"/>
      <c r="QVF13" s="517"/>
      <c r="QVG13" s="517"/>
      <c r="QVH13" s="517"/>
      <c r="QVI13" s="516"/>
      <c r="QVJ13" s="517"/>
      <c r="QVK13" s="517"/>
      <c r="QVL13" s="517"/>
      <c r="QVM13" s="517"/>
      <c r="QVN13" s="517"/>
      <c r="QVO13" s="516"/>
      <c r="QVP13" s="517"/>
      <c r="QVQ13" s="517"/>
      <c r="QVR13" s="517"/>
      <c r="QVS13" s="517"/>
      <c r="QVT13" s="517"/>
      <c r="QVU13" s="516"/>
      <c r="QVV13" s="517"/>
      <c r="QVW13" s="517"/>
      <c r="QVX13" s="517"/>
      <c r="QVY13" s="517"/>
      <c r="QVZ13" s="517"/>
      <c r="QWA13" s="516"/>
      <c r="QWB13" s="517"/>
      <c r="QWC13" s="517"/>
      <c r="QWD13" s="517"/>
      <c r="QWE13" s="517"/>
      <c r="QWF13" s="517"/>
      <c r="QWG13" s="516"/>
      <c r="QWH13" s="517"/>
      <c r="QWI13" s="517"/>
      <c r="QWJ13" s="517"/>
      <c r="QWK13" s="517"/>
      <c r="QWL13" s="517"/>
      <c r="QWM13" s="516"/>
      <c r="QWN13" s="517"/>
      <c r="QWO13" s="517"/>
      <c r="QWP13" s="517"/>
      <c r="QWQ13" s="517"/>
      <c r="QWR13" s="517"/>
      <c r="QWS13" s="516"/>
      <c r="QWT13" s="517"/>
      <c r="QWU13" s="517"/>
      <c r="QWV13" s="517"/>
      <c r="QWW13" s="517"/>
      <c r="QWX13" s="517"/>
      <c r="QWY13" s="516"/>
      <c r="QWZ13" s="517"/>
      <c r="QXA13" s="517"/>
      <c r="QXB13" s="517"/>
      <c r="QXC13" s="517"/>
      <c r="QXD13" s="517"/>
      <c r="QXE13" s="516"/>
      <c r="QXF13" s="517"/>
      <c r="QXG13" s="517"/>
      <c r="QXH13" s="517"/>
      <c r="QXI13" s="517"/>
      <c r="QXJ13" s="517"/>
      <c r="QXK13" s="516"/>
      <c r="QXL13" s="517"/>
      <c r="QXM13" s="517"/>
      <c r="QXN13" s="517"/>
      <c r="QXO13" s="517"/>
      <c r="QXP13" s="517"/>
      <c r="QXQ13" s="516"/>
      <c r="QXR13" s="517"/>
      <c r="QXS13" s="517"/>
      <c r="QXT13" s="517"/>
      <c r="QXU13" s="517"/>
      <c r="QXV13" s="517"/>
      <c r="QXW13" s="516"/>
      <c r="QXX13" s="517"/>
      <c r="QXY13" s="517"/>
      <c r="QXZ13" s="517"/>
      <c r="QYA13" s="517"/>
      <c r="QYB13" s="517"/>
      <c r="QYC13" s="516"/>
      <c r="QYD13" s="517"/>
      <c r="QYE13" s="517"/>
      <c r="QYF13" s="517"/>
      <c r="QYG13" s="517"/>
      <c r="QYH13" s="517"/>
      <c r="QYI13" s="516"/>
      <c r="QYJ13" s="517"/>
      <c r="QYK13" s="517"/>
      <c r="QYL13" s="517"/>
      <c r="QYM13" s="517"/>
      <c r="QYN13" s="517"/>
      <c r="QYO13" s="516"/>
      <c r="QYP13" s="517"/>
      <c r="QYQ13" s="517"/>
      <c r="QYR13" s="517"/>
      <c r="QYS13" s="517"/>
      <c r="QYT13" s="517"/>
      <c r="QYU13" s="516"/>
      <c r="QYV13" s="517"/>
      <c r="QYW13" s="517"/>
      <c r="QYX13" s="517"/>
      <c r="QYY13" s="517"/>
      <c r="QYZ13" s="517"/>
      <c r="QZA13" s="516"/>
      <c r="QZB13" s="517"/>
      <c r="QZC13" s="517"/>
      <c r="QZD13" s="517"/>
      <c r="QZE13" s="517"/>
      <c r="QZF13" s="517"/>
      <c r="QZG13" s="516"/>
      <c r="QZH13" s="517"/>
      <c r="QZI13" s="517"/>
      <c r="QZJ13" s="517"/>
      <c r="QZK13" s="517"/>
      <c r="QZL13" s="517"/>
      <c r="QZM13" s="516"/>
      <c r="QZN13" s="517"/>
      <c r="QZO13" s="517"/>
      <c r="QZP13" s="517"/>
      <c r="QZQ13" s="517"/>
      <c r="QZR13" s="517"/>
      <c r="QZS13" s="516"/>
      <c r="QZT13" s="517"/>
      <c r="QZU13" s="517"/>
      <c r="QZV13" s="517"/>
      <c r="QZW13" s="517"/>
      <c r="QZX13" s="517"/>
      <c r="QZY13" s="516"/>
      <c r="QZZ13" s="517"/>
      <c r="RAA13" s="517"/>
      <c r="RAB13" s="517"/>
      <c r="RAC13" s="517"/>
      <c r="RAD13" s="517"/>
      <c r="RAE13" s="516"/>
      <c r="RAF13" s="517"/>
      <c r="RAG13" s="517"/>
      <c r="RAH13" s="517"/>
      <c r="RAI13" s="517"/>
      <c r="RAJ13" s="517"/>
      <c r="RAK13" s="516"/>
      <c r="RAL13" s="517"/>
      <c r="RAM13" s="517"/>
      <c r="RAN13" s="517"/>
      <c r="RAO13" s="517"/>
      <c r="RAP13" s="517"/>
      <c r="RAQ13" s="516"/>
      <c r="RAR13" s="517"/>
      <c r="RAS13" s="517"/>
      <c r="RAT13" s="517"/>
      <c r="RAU13" s="517"/>
      <c r="RAV13" s="517"/>
      <c r="RAW13" s="516"/>
      <c r="RAX13" s="517"/>
      <c r="RAY13" s="517"/>
      <c r="RAZ13" s="517"/>
      <c r="RBA13" s="517"/>
      <c r="RBB13" s="517"/>
      <c r="RBC13" s="516"/>
      <c r="RBD13" s="517"/>
      <c r="RBE13" s="517"/>
      <c r="RBF13" s="517"/>
      <c r="RBG13" s="517"/>
      <c r="RBH13" s="517"/>
      <c r="RBI13" s="516"/>
      <c r="RBJ13" s="517"/>
      <c r="RBK13" s="517"/>
      <c r="RBL13" s="517"/>
      <c r="RBM13" s="517"/>
      <c r="RBN13" s="517"/>
      <c r="RBO13" s="516"/>
      <c r="RBP13" s="517"/>
      <c r="RBQ13" s="517"/>
      <c r="RBR13" s="517"/>
      <c r="RBS13" s="517"/>
      <c r="RBT13" s="517"/>
      <c r="RBU13" s="516"/>
      <c r="RBV13" s="517"/>
      <c r="RBW13" s="517"/>
      <c r="RBX13" s="517"/>
      <c r="RBY13" s="517"/>
      <c r="RBZ13" s="517"/>
      <c r="RCA13" s="516"/>
      <c r="RCB13" s="517"/>
      <c r="RCC13" s="517"/>
      <c r="RCD13" s="517"/>
      <c r="RCE13" s="517"/>
      <c r="RCF13" s="517"/>
      <c r="RCG13" s="516"/>
      <c r="RCH13" s="517"/>
      <c r="RCI13" s="517"/>
      <c r="RCJ13" s="517"/>
      <c r="RCK13" s="517"/>
      <c r="RCL13" s="517"/>
      <c r="RCM13" s="516"/>
      <c r="RCN13" s="517"/>
      <c r="RCO13" s="517"/>
      <c r="RCP13" s="517"/>
      <c r="RCQ13" s="517"/>
      <c r="RCR13" s="517"/>
      <c r="RCS13" s="516"/>
      <c r="RCT13" s="517"/>
      <c r="RCU13" s="517"/>
      <c r="RCV13" s="517"/>
      <c r="RCW13" s="517"/>
      <c r="RCX13" s="517"/>
      <c r="RCY13" s="516"/>
      <c r="RCZ13" s="517"/>
      <c r="RDA13" s="517"/>
      <c r="RDB13" s="517"/>
      <c r="RDC13" s="517"/>
      <c r="RDD13" s="517"/>
      <c r="RDE13" s="516"/>
      <c r="RDF13" s="517"/>
      <c r="RDG13" s="517"/>
      <c r="RDH13" s="517"/>
      <c r="RDI13" s="517"/>
      <c r="RDJ13" s="517"/>
      <c r="RDK13" s="516"/>
      <c r="RDL13" s="517"/>
      <c r="RDM13" s="517"/>
      <c r="RDN13" s="517"/>
      <c r="RDO13" s="517"/>
      <c r="RDP13" s="517"/>
      <c r="RDQ13" s="516"/>
      <c r="RDR13" s="517"/>
      <c r="RDS13" s="517"/>
      <c r="RDT13" s="517"/>
      <c r="RDU13" s="517"/>
      <c r="RDV13" s="517"/>
      <c r="RDW13" s="516"/>
      <c r="RDX13" s="517"/>
      <c r="RDY13" s="517"/>
      <c r="RDZ13" s="517"/>
      <c r="REA13" s="517"/>
      <c r="REB13" s="517"/>
      <c r="REC13" s="516"/>
      <c r="RED13" s="517"/>
      <c r="REE13" s="517"/>
      <c r="REF13" s="517"/>
      <c r="REG13" s="517"/>
      <c r="REH13" s="517"/>
      <c r="REI13" s="516"/>
      <c r="REJ13" s="517"/>
      <c r="REK13" s="517"/>
      <c r="REL13" s="517"/>
      <c r="REM13" s="517"/>
      <c r="REN13" s="517"/>
      <c r="REO13" s="516"/>
      <c r="REP13" s="517"/>
      <c r="REQ13" s="517"/>
      <c r="RER13" s="517"/>
      <c r="RES13" s="517"/>
      <c r="RET13" s="517"/>
      <c r="REU13" s="516"/>
      <c r="REV13" s="517"/>
      <c r="REW13" s="517"/>
      <c r="REX13" s="517"/>
      <c r="REY13" s="517"/>
      <c r="REZ13" s="517"/>
      <c r="RFA13" s="516"/>
      <c r="RFB13" s="517"/>
      <c r="RFC13" s="517"/>
      <c r="RFD13" s="517"/>
      <c r="RFE13" s="517"/>
      <c r="RFF13" s="517"/>
      <c r="RFG13" s="516"/>
      <c r="RFH13" s="517"/>
      <c r="RFI13" s="517"/>
      <c r="RFJ13" s="517"/>
      <c r="RFK13" s="517"/>
      <c r="RFL13" s="517"/>
      <c r="RFM13" s="516"/>
      <c r="RFN13" s="517"/>
      <c r="RFO13" s="517"/>
      <c r="RFP13" s="517"/>
      <c r="RFQ13" s="517"/>
      <c r="RFR13" s="517"/>
      <c r="RFS13" s="516"/>
      <c r="RFT13" s="517"/>
      <c r="RFU13" s="517"/>
      <c r="RFV13" s="517"/>
      <c r="RFW13" s="517"/>
      <c r="RFX13" s="517"/>
      <c r="RFY13" s="516"/>
      <c r="RFZ13" s="517"/>
      <c r="RGA13" s="517"/>
      <c r="RGB13" s="517"/>
      <c r="RGC13" s="517"/>
      <c r="RGD13" s="517"/>
      <c r="RGE13" s="516"/>
      <c r="RGF13" s="517"/>
      <c r="RGG13" s="517"/>
      <c r="RGH13" s="517"/>
      <c r="RGI13" s="517"/>
      <c r="RGJ13" s="517"/>
      <c r="RGK13" s="516"/>
      <c r="RGL13" s="517"/>
      <c r="RGM13" s="517"/>
      <c r="RGN13" s="517"/>
      <c r="RGO13" s="517"/>
      <c r="RGP13" s="517"/>
      <c r="RGQ13" s="516"/>
      <c r="RGR13" s="517"/>
      <c r="RGS13" s="517"/>
      <c r="RGT13" s="517"/>
      <c r="RGU13" s="517"/>
      <c r="RGV13" s="517"/>
      <c r="RGW13" s="516"/>
      <c r="RGX13" s="517"/>
      <c r="RGY13" s="517"/>
      <c r="RGZ13" s="517"/>
      <c r="RHA13" s="517"/>
      <c r="RHB13" s="517"/>
      <c r="RHC13" s="516"/>
      <c r="RHD13" s="517"/>
      <c r="RHE13" s="517"/>
      <c r="RHF13" s="517"/>
      <c r="RHG13" s="517"/>
      <c r="RHH13" s="517"/>
      <c r="RHI13" s="516"/>
      <c r="RHJ13" s="517"/>
      <c r="RHK13" s="517"/>
      <c r="RHL13" s="517"/>
      <c r="RHM13" s="517"/>
      <c r="RHN13" s="517"/>
      <c r="RHO13" s="516"/>
      <c r="RHP13" s="517"/>
      <c r="RHQ13" s="517"/>
      <c r="RHR13" s="517"/>
      <c r="RHS13" s="517"/>
      <c r="RHT13" s="517"/>
      <c r="RHU13" s="516"/>
      <c r="RHV13" s="517"/>
      <c r="RHW13" s="517"/>
      <c r="RHX13" s="517"/>
      <c r="RHY13" s="517"/>
      <c r="RHZ13" s="517"/>
      <c r="RIA13" s="516"/>
      <c r="RIB13" s="517"/>
      <c r="RIC13" s="517"/>
      <c r="RID13" s="517"/>
      <c r="RIE13" s="517"/>
      <c r="RIF13" s="517"/>
      <c r="RIG13" s="516"/>
      <c r="RIH13" s="517"/>
      <c r="RII13" s="517"/>
      <c r="RIJ13" s="517"/>
      <c r="RIK13" s="517"/>
      <c r="RIL13" s="517"/>
      <c r="RIM13" s="516"/>
      <c r="RIN13" s="517"/>
      <c r="RIO13" s="517"/>
      <c r="RIP13" s="517"/>
      <c r="RIQ13" s="517"/>
      <c r="RIR13" s="517"/>
      <c r="RIS13" s="516"/>
      <c r="RIT13" s="517"/>
      <c r="RIU13" s="517"/>
      <c r="RIV13" s="517"/>
      <c r="RIW13" s="517"/>
      <c r="RIX13" s="517"/>
      <c r="RIY13" s="516"/>
      <c r="RIZ13" s="517"/>
      <c r="RJA13" s="517"/>
      <c r="RJB13" s="517"/>
      <c r="RJC13" s="517"/>
      <c r="RJD13" s="517"/>
      <c r="RJE13" s="516"/>
      <c r="RJF13" s="517"/>
      <c r="RJG13" s="517"/>
      <c r="RJH13" s="517"/>
      <c r="RJI13" s="517"/>
      <c r="RJJ13" s="517"/>
      <c r="RJK13" s="516"/>
      <c r="RJL13" s="517"/>
      <c r="RJM13" s="517"/>
      <c r="RJN13" s="517"/>
      <c r="RJO13" s="517"/>
      <c r="RJP13" s="517"/>
      <c r="RJQ13" s="516"/>
      <c r="RJR13" s="517"/>
      <c r="RJS13" s="517"/>
      <c r="RJT13" s="517"/>
      <c r="RJU13" s="517"/>
      <c r="RJV13" s="517"/>
      <c r="RJW13" s="516"/>
      <c r="RJX13" s="517"/>
      <c r="RJY13" s="517"/>
      <c r="RJZ13" s="517"/>
      <c r="RKA13" s="517"/>
      <c r="RKB13" s="517"/>
      <c r="RKC13" s="516"/>
      <c r="RKD13" s="517"/>
      <c r="RKE13" s="517"/>
      <c r="RKF13" s="517"/>
      <c r="RKG13" s="517"/>
      <c r="RKH13" s="517"/>
      <c r="RKI13" s="516"/>
      <c r="RKJ13" s="517"/>
      <c r="RKK13" s="517"/>
      <c r="RKL13" s="517"/>
      <c r="RKM13" s="517"/>
      <c r="RKN13" s="517"/>
      <c r="RKO13" s="516"/>
      <c r="RKP13" s="517"/>
      <c r="RKQ13" s="517"/>
      <c r="RKR13" s="517"/>
      <c r="RKS13" s="517"/>
      <c r="RKT13" s="517"/>
      <c r="RKU13" s="516"/>
      <c r="RKV13" s="517"/>
      <c r="RKW13" s="517"/>
      <c r="RKX13" s="517"/>
      <c r="RKY13" s="517"/>
      <c r="RKZ13" s="517"/>
      <c r="RLA13" s="516"/>
      <c r="RLB13" s="517"/>
      <c r="RLC13" s="517"/>
      <c r="RLD13" s="517"/>
      <c r="RLE13" s="517"/>
      <c r="RLF13" s="517"/>
      <c r="RLG13" s="516"/>
      <c r="RLH13" s="517"/>
      <c r="RLI13" s="517"/>
      <c r="RLJ13" s="517"/>
      <c r="RLK13" s="517"/>
      <c r="RLL13" s="517"/>
      <c r="RLM13" s="516"/>
      <c r="RLN13" s="517"/>
      <c r="RLO13" s="517"/>
      <c r="RLP13" s="517"/>
      <c r="RLQ13" s="517"/>
      <c r="RLR13" s="517"/>
      <c r="RLS13" s="516"/>
      <c r="RLT13" s="517"/>
      <c r="RLU13" s="517"/>
      <c r="RLV13" s="517"/>
      <c r="RLW13" s="517"/>
      <c r="RLX13" s="517"/>
      <c r="RLY13" s="516"/>
      <c r="RLZ13" s="517"/>
      <c r="RMA13" s="517"/>
      <c r="RMB13" s="517"/>
      <c r="RMC13" s="517"/>
      <c r="RMD13" s="517"/>
      <c r="RME13" s="516"/>
      <c r="RMF13" s="517"/>
      <c r="RMG13" s="517"/>
      <c r="RMH13" s="517"/>
      <c r="RMI13" s="517"/>
      <c r="RMJ13" s="517"/>
      <c r="RMK13" s="516"/>
      <c r="RML13" s="517"/>
      <c r="RMM13" s="517"/>
      <c r="RMN13" s="517"/>
      <c r="RMO13" s="517"/>
      <c r="RMP13" s="517"/>
      <c r="RMQ13" s="516"/>
      <c r="RMR13" s="517"/>
      <c r="RMS13" s="517"/>
      <c r="RMT13" s="517"/>
      <c r="RMU13" s="517"/>
      <c r="RMV13" s="517"/>
      <c r="RMW13" s="516"/>
      <c r="RMX13" s="517"/>
      <c r="RMY13" s="517"/>
      <c r="RMZ13" s="517"/>
      <c r="RNA13" s="517"/>
      <c r="RNB13" s="517"/>
      <c r="RNC13" s="516"/>
      <c r="RND13" s="517"/>
      <c r="RNE13" s="517"/>
      <c r="RNF13" s="517"/>
      <c r="RNG13" s="517"/>
      <c r="RNH13" s="517"/>
      <c r="RNI13" s="516"/>
      <c r="RNJ13" s="517"/>
      <c r="RNK13" s="517"/>
      <c r="RNL13" s="517"/>
      <c r="RNM13" s="517"/>
      <c r="RNN13" s="517"/>
      <c r="RNO13" s="516"/>
      <c r="RNP13" s="517"/>
      <c r="RNQ13" s="517"/>
      <c r="RNR13" s="517"/>
      <c r="RNS13" s="517"/>
      <c r="RNT13" s="517"/>
      <c r="RNU13" s="516"/>
      <c r="RNV13" s="517"/>
      <c r="RNW13" s="517"/>
      <c r="RNX13" s="517"/>
      <c r="RNY13" s="517"/>
      <c r="RNZ13" s="517"/>
      <c r="ROA13" s="516"/>
      <c r="ROB13" s="517"/>
      <c r="ROC13" s="517"/>
      <c r="ROD13" s="517"/>
      <c r="ROE13" s="517"/>
      <c r="ROF13" s="517"/>
      <c r="ROG13" s="516"/>
      <c r="ROH13" s="517"/>
      <c r="ROI13" s="517"/>
      <c r="ROJ13" s="517"/>
      <c r="ROK13" s="517"/>
      <c r="ROL13" s="517"/>
      <c r="ROM13" s="516"/>
      <c r="RON13" s="517"/>
      <c r="ROO13" s="517"/>
      <c r="ROP13" s="517"/>
      <c r="ROQ13" s="517"/>
      <c r="ROR13" s="517"/>
      <c r="ROS13" s="516"/>
      <c r="ROT13" s="517"/>
      <c r="ROU13" s="517"/>
      <c r="ROV13" s="517"/>
      <c r="ROW13" s="517"/>
      <c r="ROX13" s="517"/>
      <c r="ROY13" s="516"/>
      <c r="ROZ13" s="517"/>
      <c r="RPA13" s="517"/>
      <c r="RPB13" s="517"/>
      <c r="RPC13" s="517"/>
      <c r="RPD13" s="517"/>
      <c r="RPE13" s="516"/>
      <c r="RPF13" s="517"/>
      <c r="RPG13" s="517"/>
      <c r="RPH13" s="517"/>
      <c r="RPI13" s="517"/>
      <c r="RPJ13" s="517"/>
      <c r="RPK13" s="516"/>
      <c r="RPL13" s="517"/>
      <c r="RPM13" s="517"/>
      <c r="RPN13" s="517"/>
      <c r="RPO13" s="517"/>
      <c r="RPP13" s="517"/>
      <c r="RPQ13" s="516"/>
      <c r="RPR13" s="517"/>
      <c r="RPS13" s="517"/>
      <c r="RPT13" s="517"/>
      <c r="RPU13" s="517"/>
      <c r="RPV13" s="517"/>
      <c r="RPW13" s="516"/>
      <c r="RPX13" s="517"/>
      <c r="RPY13" s="517"/>
      <c r="RPZ13" s="517"/>
      <c r="RQA13" s="517"/>
      <c r="RQB13" s="517"/>
      <c r="RQC13" s="516"/>
      <c r="RQD13" s="517"/>
      <c r="RQE13" s="517"/>
      <c r="RQF13" s="517"/>
      <c r="RQG13" s="517"/>
      <c r="RQH13" s="517"/>
      <c r="RQI13" s="516"/>
      <c r="RQJ13" s="517"/>
      <c r="RQK13" s="517"/>
      <c r="RQL13" s="517"/>
      <c r="RQM13" s="517"/>
      <c r="RQN13" s="517"/>
      <c r="RQO13" s="516"/>
      <c r="RQP13" s="517"/>
      <c r="RQQ13" s="517"/>
      <c r="RQR13" s="517"/>
      <c r="RQS13" s="517"/>
      <c r="RQT13" s="517"/>
      <c r="RQU13" s="516"/>
      <c r="RQV13" s="517"/>
      <c r="RQW13" s="517"/>
      <c r="RQX13" s="517"/>
      <c r="RQY13" s="517"/>
      <c r="RQZ13" s="517"/>
      <c r="RRA13" s="516"/>
      <c r="RRB13" s="517"/>
      <c r="RRC13" s="517"/>
      <c r="RRD13" s="517"/>
      <c r="RRE13" s="517"/>
      <c r="RRF13" s="517"/>
      <c r="RRG13" s="516"/>
      <c r="RRH13" s="517"/>
      <c r="RRI13" s="517"/>
      <c r="RRJ13" s="517"/>
      <c r="RRK13" s="517"/>
      <c r="RRL13" s="517"/>
      <c r="RRM13" s="516"/>
      <c r="RRN13" s="517"/>
      <c r="RRO13" s="517"/>
      <c r="RRP13" s="517"/>
      <c r="RRQ13" s="517"/>
      <c r="RRR13" s="517"/>
      <c r="RRS13" s="516"/>
      <c r="RRT13" s="517"/>
      <c r="RRU13" s="517"/>
      <c r="RRV13" s="517"/>
      <c r="RRW13" s="517"/>
      <c r="RRX13" s="517"/>
      <c r="RRY13" s="516"/>
      <c r="RRZ13" s="517"/>
      <c r="RSA13" s="517"/>
      <c r="RSB13" s="517"/>
      <c r="RSC13" s="517"/>
      <c r="RSD13" s="517"/>
      <c r="RSE13" s="516"/>
      <c r="RSF13" s="517"/>
      <c r="RSG13" s="517"/>
      <c r="RSH13" s="517"/>
      <c r="RSI13" s="517"/>
      <c r="RSJ13" s="517"/>
      <c r="RSK13" s="516"/>
      <c r="RSL13" s="517"/>
      <c r="RSM13" s="517"/>
      <c r="RSN13" s="517"/>
      <c r="RSO13" s="517"/>
      <c r="RSP13" s="517"/>
      <c r="RSQ13" s="516"/>
      <c r="RSR13" s="517"/>
      <c r="RSS13" s="517"/>
      <c r="RST13" s="517"/>
      <c r="RSU13" s="517"/>
      <c r="RSV13" s="517"/>
      <c r="RSW13" s="516"/>
      <c r="RSX13" s="517"/>
      <c r="RSY13" s="517"/>
      <c r="RSZ13" s="517"/>
      <c r="RTA13" s="517"/>
      <c r="RTB13" s="517"/>
      <c r="RTC13" s="516"/>
      <c r="RTD13" s="517"/>
      <c r="RTE13" s="517"/>
      <c r="RTF13" s="517"/>
      <c r="RTG13" s="517"/>
      <c r="RTH13" s="517"/>
      <c r="RTI13" s="516"/>
      <c r="RTJ13" s="517"/>
      <c r="RTK13" s="517"/>
      <c r="RTL13" s="517"/>
      <c r="RTM13" s="517"/>
      <c r="RTN13" s="517"/>
      <c r="RTO13" s="516"/>
      <c r="RTP13" s="517"/>
      <c r="RTQ13" s="517"/>
      <c r="RTR13" s="517"/>
      <c r="RTS13" s="517"/>
      <c r="RTT13" s="517"/>
      <c r="RTU13" s="516"/>
      <c r="RTV13" s="517"/>
      <c r="RTW13" s="517"/>
      <c r="RTX13" s="517"/>
      <c r="RTY13" s="517"/>
      <c r="RTZ13" s="517"/>
      <c r="RUA13" s="516"/>
      <c r="RUB13" s="517"/>
      <c r="RUC13" s="517"/>
      <c r="RUD13" s="517"/>
      <c r="RUE13" s="517"/>
      <c r="RUF13" s="517"/>
      <c r="RUG13" s="516"/>
      <c r="RUH13" s="517"/>
      <c r="RUI13" s="517"/>
      <c r="RUJ13" s="517"/>
      <c r="RUK13" s="517"/>
      <c r="RUL13" s="517"/>
      <c r="RUM13" s="516"/>
      <c r="RUN13" s="517"/>
      <c r="RUO13" s="517"/>
      <c r="RUP13" s="517"/>
      <c r="RUQ13" s="517"/>
      <c r="RUR13" s="517"/>
      <c r="RUS13" s="516"/>
      <c r="RUT13" s="517"/>
      <c r="RUU13" s="517"/>
      <c r="RUV13" s="517"/>
      <c r="RUW13" s="517"/>
      <c r="RUX13" s="517"/>
      <c r="RUY13" s="516"/>
      <c r="RUZ13" s="517"/>
      <c r="RVA13" s="517"/>
      <c r="RVB13" s="517"/>
      <c r="RVC13" s="517"/>
      <c r="RVD13" s="517"/>
      <c r="RVE13" s="516"/>
      <c r="RVF13" s="517"/>
      <c r="RVG13" s="517"/>
      <c r="RVH13" s="517"/>
      <c r="RVI13" s="517"/>
      <c r="RVJ13" s="517"/>
      <c r="RVK13" s="516"/>
      <c r="RVL13" s="517"/>
      <c r="RVM13" s="517"/>
      <c r="RVN13" s="517"/>
      <c r="RVO13" s="517"/>
      <c r="RVP13" s="517"/>
      <c r="RVQ13" s="516"/>
      <c r="RVR13" s="517"/>
      <c r="RVS13" s="517"/>
      <c r="RVT13" s="517"/>
      <c r="RVU13" s="517"/>
      <c r="RVV13" s="517"/>
      <c r="RVW13" s="516"/>
      <c r="RVX13" s="517"/>
      <c r="RVY13" s="517"/>
      <c r="RVZ13" s="517"/>
      <c r="RWA13" s="517"/>
      <c r="RWB13" s="517"/>
      <c r="RWC13" s="516"/>
      <c r="RWD13" s="517"/>
      <c r="RWE13" s="517"/>
      <c r="RWF13" s="517"/>
      <c r="RWG13" s="517"/>
      <c r="RWH13" s="517"/>
      <c r="RWI13" s="516"/>
      <c r="RWJ13" s="517"/>
      <c r="RWK13" s="517"/>
      <c r="RWL13" s="517"/>
      <c r="RWM13" s="517"/>
      <c r="RWN13" s="517"/>
      <c r="RWO13" s="516"/>
      <c r="RWP13" s="517"/>
      <c r="RWQ13" s="517"/>
      <c r="RWR13" s="517"/>
      <c r="RWS13" s="517"/>
      <c r="RWT13" s="517"/>
      <c r="RWU13" s="516"/>
      <c r="RWV13" s="517"/>
      <c r="RWW13" s="517"/>
      <c r="RWX13" s="517"/>
      <c r="RWY13" s="517"/>
      <c r="RWZ13" s="517"/>
      <c r="RXA13" s="516"/>
      <c r="RXB13" s="517"/>
      <c r="RXC13" s="517"/>
      <c r="RXD13" s="517"/>
      <c r="RXE13" s="517"/>
      <c r="RXF13" s="517"/>
      <c r="RXG13" s="516"/>
      <c r="RXH13" s="517"/>
      <c r="RXI13" s="517"/>
      <c r="RXJ13" s="517"/>
      <c r="RXK13" s="517"/>
      <c r="RXL13" s="517"/>
      <c r="RXM13" s="516"/>
      <c r="RXN13" s="517"/>
      <c r="RXO13" s="517"/>
      <c r="RXP13" s="517"/>
      <c r="RXQ13" s="517"/>
      <c r="RXR13" s="517"/>
      <c r="RXS13" s="516"/>
      <c r="RXT13" s="517"/>
      <c r="RXU13" s="517"/>
      <c r="RXV13" s="517"/>
      <c r="RXW13" s="517"/>
      <c r="RXX13" s="517"/>
      <c r="RXY13" s="516"/>
      <c r="RXZ13" s="517"/>
      <c r="RYA13" s="517"/>
      <c r="RYB13" s="517"/>
      <c r="RYC13" s="517"/>
      <c r="RYD13" s="517"/>
      <c r="RYE13" s="516"/>
      <c r="RYF13" s="517"/>
      <c r="RYG13" s="517"/>
      <c r="RYH13" s="517"/>
      <c r="RYI13" s="517"/>
      <c r="RYJ13" s="517"/>
      <c r="RYK13" s="516"/>
      <c r="RYL13" s="517"/>
      <c r="RYM13" s="517"/>
      <c r="RYN13" s="517"/>
      <c r="RYO13" s="517"/>
      <c r="RYP13" s="517"/>
      <c r="RYQ13" s="516"/>
      <c r="RYR13" s="517"/>
      <c r="RYS13" s="517"/>
      <c r="RYT13" s="517"/>
      <c r="RYU13" s="517"/>
      <c r="RYV13" s="517"/>
      <c r="RYW13" s="516"/>
      <c r="RYX13" s="517"/>
      <c r="RYY13" s="517"/>
      <c r="RYZ13" s="517"/>
      <c r="RZA13" s="517"/>
      <c r="RZB13" s="517"/>
      <c r="RZC13" s="516"/>
      <c r="RZD13" s="517"/>
      <c r="RZE13" s="517"/>
      <c r="RZF13" s="517"/>
      <c r="RZG13" s="517"/>
      <c r="RZH13" s="517"/>
      <c r="RZI13" s="516"/>
      <c r="RZJ13" s="517"/>
      <c r="RZK13" s="517"/>
      <c r="RZL13" s="517"/>
      <c r="RZM13" s="517"/>
      <c r="RZN13" s="517"/>
      <c r="RZO13" s="516"/>
      <c r="RZP13" s="517"/>
      <c r="RZQ13" s="517"/>
      <c r="RZR13" s="517"/>
      <c r="RZS13" s="517"/>
      <c r="RZT13" s="517"/>
      <c r="RZU13" s="516"/>
      <c r="RZV13" s="517"/>
      <c r="RZW13" s="517"/>
      <c r="RZX13" s="517"/>
      <c r="RZY13" s="517"/>
      <c r="RZZ13" s="517"/>
      <c r="SAA13" s="516"/>
      <c r="SAB13" s="517"/>
      <c r="SAC13" s="517"/>
      <c r="SAD13" s="517"/>
      <c r="SAE13" s="517"/>
      <c r="SAF13" s="517"/>
      <c r="SAG13" s="516"/>
      <c r="SAH13" s="517"/>
      <c r="SAI13" s="517"/>
      <c r="SAJ13" s="517"/>
      <c r="SAK13" s="517"/>
      <c r="SAL13" s="517"/>
      <c r="SAM13" s="516"/>
      <c r="SAN13" s="517"/>
      <c r="SAO13" s="517"/>
      <c r="SAP13" s="517"/>
      <c r="SAQ13" s="517"/>
      <c r="SAR13" s="517"/>
      <c r="SAS13" s="516"/>
      <c r="SAT13" s="517"/>
      <c r="SAU13" s="517"/>
      <c r="SAV13" s="517"/>
      <c r="SAW13" s="517"/>
      <c r="SAX13" s="517"/>
      <c r="SAY13" s="516"/>
      <c r="SAZ13" s="517"/>
      <c r="SBA13" s="517"/>
      <c r="SBB13" s="517"/>
      <c r="SBC13" s="517"/>
      <c r="SBD13" s="517"/>
      <c r="SBE13" s="516"/>
      <c r="SBF13" s="517"/>
      <c r="SBG13" s="517"/>
      <c r="SBH13" s="517"/>
      <c r="SBI13" s="517"/>
      <c r="SBJ13" s="517"/>
      <c r="SBK13" s="516"/>
      <c r="SBL13" s="517"/>
      <c r="SBM13" s="517"/>
      <c r="SBN13" s="517"/>
      <c r="SBO13" s="517"/>
      <c r="SBP13" s="517"/>
      <c r="SBQ13" s="516"/>
      <c r="SBR13" s="517"/>
      <c r="SBS13" s="517"/>
      <c r="SBT13" s="517"/>
      <c r="SBU13" s="517"/>
      <c r="SBV13" s="517"/>
      <c r="SBW13" s="516"/>
      <c r="SBX13" s="517"/>
      <c r="SBY13" s="517"/>
      <c r="SBZ13" s="517"/>
      <c r="SCA13" s="517"/>
      <c r="SCB13" s="517"/>
      <c r="SCC13" s="516"/>
      <c r="SCD13" s="517"/>
      <c r="SCE13" s="517"/>
      <c r="SCF13" s="517"/>
      <c r="SCG13" s="517"/>
      <c r="SCH13" s="517"/>
      <c r="SCI13" s="516"/>
      <c r="SCJ13" s="517"/>
      <c r="SCK13" s="517"/>
      <c r="SCL13" s="517"/>
      <c r="SCM13" s="517"/>
      <c r="SCN13" s="517"/>
      <c r="SCO13" s="516"/>
      <c r="SCP13" s="517"/>
      <c r="SCQ13" s="517"/>
      <c r="SCR13" s="517"/>
      <c r="SCS13" s="517"/>
      <c r="SCT13" s="517"/>
      <c r="SCU13" s="516"/>
      <c r="SCV13" s="517"/>
      <c r="SCW13" s="517"/>
      <c r="SCX13" s="517"/>
      <c r="SCY13" s="517"/>
      <c r="SCZ13" s="517"/>
      <c r="SDA13" s="516"/>
      <c r="SDB13" s="517"/>
      <c r="SDC13" s="517"/>
      <c r="SDD13" s="517"/>
      <c r="SDE13" s="517"/>
      <c r="SDF13" s="517"/>
      <c r="SDG13" s="516"/>
      <c r="SDH13" s="517"/>
      <c r="SDI13" s="517"/>
      <c r="SDJ13" s="517"/>
      <c r="SDK13" s="517"/>
      <c r="SDL13" s="517"/>
      <c r="SDM13" s="516"/>
      <c r="SDN13" s="517"/>
      <c r="SDO13" s="517"/>
      <c r="SDP13" s="517"/>
      <c r="SDQ13" s="517"/>
      <c r="SDR13" s="517"/>
      <c r="SDS13" s="516"/>
      <c r="SDT13" s="517"/>
      <c r="SDU13" s="517"/>
      <c r="SDV13" s="517"/>
      <c r="SDW13" s="517"/>
      <c r="SDX13" s="517"/>
      <c r="SDY13" s="516"/>
      <c r="SDZ13" s="517"/>
      <c r="SEA13" s="517"/>
      <c r="SEB13" s="517"/>
      <c r="SEC13" s="517"/>
      <c r="SED13" s="517"/>
      <c r="SEE13" s="516"/>
      <c r="SEF13" s="517"/>
      <c r="SEG13" s="517"/>
      <c r="SEH13" s="517"/>
      <c r="SEI13" s="517"/>
      <c r="SEJ13" s="517"/>
      <c r="SEK13" s="516"/>
      <c r="SEL13" s="517"/>
      <c r="SEM13" s="517"/>
      <c r="SEN13" s="517"/>
      <c r="SEO13" s="517"/>
      <c r="SEP13" s="517"/>
      <c r="SEQ13" s="516"/>
      <c r="SER13" s="517"/>
      <c r="SES13" s="517"/>
      <c r="SET13" s="517"/>
      <c r="SEU13" s="517"/>
      <c r="SEV13" s="517"/>
      <c r="SEW13" s="516"/>
      <c r="SEX13" s="517"/>
      <c r="SEY13" s="517"/>
      <c r="SEZ13" s="517"/>
      <c r="SFA13" s="517"/>
      <c r="SFB13" s="517"/>
      <c r="SFC13" s="516"/>
      <c r="SFD13" s="517"/>
      <c r="SFE13" s="517"/>
      <c r="SFF13" s="517"/>
      <c r="SFG13" s="517"/>
      <c r="SFH13" s="517"/>
      <c r="SFI13" s="516"/>
      <c r="SFJ13" s="517"/>
      <c r="SFK13" s="517"/>
      <c r="SFL13" s="517"/>
      <c r="SFM13" s="517"/>
      <c r="SFN13" s="517"/>
      <c r="SFO13" s="516"/>
      <c r="SFP13" s="517"/>
      <c r="SFQ13" s="517"/>
      <c r="SFR13" s="517"/>
      <c r="SFS13" s="517"/>
      <c r="SFT13" s="517"/>
      <c r="SFU13" s="516"/>
      <c r="SFV13" s="517"/>
      <c r="SFW13" s="517"/>
      <c r="SFX13" s="517"/>
      <c r="SFY13" s="517"/>
      <c r="SFZ13" s="517"/>
      <c r="SGA13" s="516"/>
      <c r="SGB13" s="517"/>
      <c r="SGC13" s="517"/>
      <c r="SGD13" s="517"/>
      <c r="SGE13" s="517"/>
      <c r="SGF13" s="517"/>
      <c r="SGG13" s="516"/>
      <c r="SGH13" s="517"/>
      <c r="SGI13" s="517"/>
      <c r="SGJ13" s="517"/>
      <c r="SGK13" s="517"/>
      <c r="SGL13" s="517"/>
      <c r="SGM13" s="516"/>
      <c r="SGN13" s="517"/>
      <c r="SGO13" s="517"/>
      <c r="SGP13" s="517"/>
      <c r="SGQ13" s="517"/>
      <c r="SGR13" s="517"/>
      <c r="SGS13" s="516"/>
      <c r="SGT13" s="517"/>
      <c r="SGU13" s="517"/>
      <c r="SGV13" s="517"/>
      <c r="SGW13" s="517"/>
      <c r="SGX13" s="517"/>
      <c r="SGY13" s="516"/>
      <c r="SGZ13" s="517"/>
      <c r="SHA13" s="517"/>
      <c r="SHB13" s="517"/>
      <c r="SHC13" s="517"/>
      <c r="SHD13" s="517"/>
      <c r="SHE13" s="516"/>
      <c r="SHF13" s="517"/>
      <c r="SHG13" s="517"/>
      <c r="SHH13" s="517"/>
      <c r="SHI13" s="517"/>
      <c r="SHJ13" s="517"/>
      <c r="SHK13" s="516"/>
      <c r="SHL13" s="517"/>
      <c r="SHM13" s="517"/>
      <c r="SHN13" s="517"/>
      <c r="SHO13" s="517"/>
      <c r="SHP13" s="517"/>
      <c r="SHQ13" s="516"/>
      <c r="SHR13" s="517"/>
      <c r="SHS13" s="517"/>
      <c r="SHT13" s="517"/>
      <c r="SHU13" s="517"/>
      <c r="SHV13" s="517"/>
      <c r="SHW13" s="516"/>
      <c r="SHX13" s="517"/>
      <c r="SHY13" s="517"/>
      <c r="SHZ13" s="517"/>
      <c r="SIA13" s="517"/>
      <c r="SIB13" s="517"/>
      <c r="SIC13" s="516"/>
      <c r="SID13" s="517"/>
      <c r="SIE13" s="517"/>
      <c r="SIF13" s="517"/>
      <c r="SIG13" s="517"/>
      <c r="SIH13" s="517"/>
      <c r="SII13" s="516"/>
      <c r="SIJ13" s="517"/>
      <c r="SIK13" s="517"/>
      <c r="SIL13" s="517"/>
      <c r="SIM13" s="517"/>
      <c r="SIN13" s="517"/>
      <c r="SIO13" s="516"/>
      <c r="SIP13" s="517"/>
      <c r="SIQ13" s="517"/>
      <c r="SIR13" s="517"/>
      <c r="SIS13" s="517"/>
      <c r="SIT13" s="517"/>
      <c r="SIU13" s="516"/>
      <c r="SIV13" s="517"/>
      <c r="SIW13" s="517"/>
      <c r="SIX13" s="517"/>
      <c r="SIY13" s="517"/>
      <c r="SIZ13" s="517"/>
      <c r="SJA13" s="516"/>
      <c r="SJB13" s="517"/>
      <c r="SJC13" s="517"/>
      <c r="SJD13" s="517"/>
      <c r="SJE13" s="517"/>
      <c r="SJF13" s="517"/>
      <c r="SJG13" s="516"/>
      <c r="SJH13" s="517"/>
      <c r="SJI13" s="517"/>
      <c r="SJJ13" s="517"/>
      <c r="SJK13" s="517"/>
      <c r="SJL13" s="517"/>
      <c r="SJM13" s="516"/>
      <c r="SJN13" s="517"/>
      <c r="SJO13" s="517"/>
      <c r="SJP13" s="517"/>
      <c r="SJQ13" s="517"/>
      <c r="SJR13" s="517"/>
      <c r="SJS13" s="516"/>
      <c r="SJT13" s="517"/>
      <c r="SJU13" s="517"/>
      <c r="SJV13" s="517"/>
      <c r="SJW13" s="517"/>
      <c r="SJX13" s="517"/>
      <c r="SJY13" s="516"/>
      <c r="SJZ13" s="517"/>
      <c r="SKA13" s="517"/>
      <c r="SKB13" s="517"/>
      <c r="SKC13" s="517"/>
      <c r="SKD13" s="517"/>
      <c r="SKE13" s="516"/>
      <c r="SKF13" s="517"/>
      <c r="SKG13" s="517"/>
      <c r="SKH13" s="517"/>
      <c r="SKI13" s="517"/>
      <c r="SKJ13" s="517"/>
      <c r="SKK13" s="516"/>
      <c r="SKL13" s="517"/>
      <c r="SKM13" s="517"/>
      <c r="SKN13" s="517"/>
      <c r="SKO13" s="517"/>
      <c r="SKP13" s="517"/>
      <c r="SKQ13" s="516"/>
      <c r="SKR13" s="517"/>
      <c r="SKS13" s="517"/>
      <c r="SKT13" s="517"/>
      <c r="SKU13" s="517"/>
      <c r="SKV13" s="517"/>
      <c r="SKW13" s="516"/>
      <c r="SKX13" s="517"/>
      <c r="SKY13" s="517"/>
      <c r="SKZ13" s="517"/>
      <c r="SLA13" s="517"/>
      <c r="SLB13" s="517"/>
      <c r="SLC13" s="516"/>
      <c r="SLD13" s="517"/>
      <c r="SLE13" s="517"/>
      <c r="SLF13" s="517"/>
      <c r="SLG13" s="517"/>
      <c r="SLH13" s="517"/>
      <c r="SLI13" s="516"/>
      <c r="SLJ13" s="517"/>
      <c r="SLK13" s="517"/>
      <c r="SLL13" s="517"/>
      <c r="SLM13" s="517"/>
      <c r="SLN13" s="517"/>
      <c r="SLO13" s="516"/>
      <c r="SLP13" s="517"/>
      <c r="SLQ13" s="517"/>
      <c r="SLR13" s="517"/>
      <c r="SLS13" s="517"/>
      <c r="SLT13" s="517"/>
      <c r="SLU13" s="516"/>
      <c r="SLV13" s="517"/>
      <c r="SLW13" s="517"/>
      <c r="SLX13" s="517"/>
      <c r="SLY13" s="517"/>
      <c r="SLZ13" s="517"/>
      <c r="SMA13" s="516"/>
      <c r="SMB13" s="517"/>
      <c r="SMC13" s="517"/>
      <c r="SMD13" s="517"/>
      <c r="SME13" s="517"/>
      <c r="SMF13" s="517"/>
      <c r="SMG13" s="516"/>
      <c r="SMH13" s="517"/>
      <c r="SMI13" s="517"/>
      <c r="SMJ13" s="517"/>
      <c r="SMK13" s="517"/>
      <c r="SML13" s="517"/>
      <c r="SMM13" s="516"/>
      <c r="SMN13" s="517"/>
      <c r="SMO13" s="517"/>
      <c r="SMP13" s="517"/>
      <c r="SMQ13" s="517"/>
      <c r="SMR13" s="517"/>
      <c r="SMS13" s="516"/>
      <c r="SMT13" s="517"/>
      <c r="SMU13" s="517"/>
      <c r="SMV13" s="517"/>
      <c r="SMW13" s="517"/>
      <c r="SMX13" s="517"/>
      <c r="SMY13" s="516"/>
      <c r="SMZ13" s="517"/>
      <c r="SNA13" s="517"/>
      <c r="SNB13" s="517"/>
      <c r="SNC13" s="517"/>
      <c r="SND13" s="517"/>
      <c r="SNE13" s="516"/>
      <c r="SNF13" s="517"/>
      <c r="SNG13" s="517"/>
      <c r="SNH13" s="517"/>
      <c r="SNI13" s="517"/>
      <c r="SNJ13" s="517"/>
      <c r="SNK13" s="516"/>
      <c r="SNL13" s="517"/>
      <c r="SNM13" s="517"/>
      <c r="SNN13" s="517"/>
      <c r="SNO13" s="517"/>
      <c r="SNP13" s="517"/>
      <c r="SNQ13" s="516"/>
      <c r="SNR13" s="517"/>
      <c r="SNS13" s="517"/>
      <c r="SNT13" s="517"/>
      <c r="SNU13" s="517"/>
      <c r="SNV13" s="517"/>
      <c r="SNW13" s="516"/>
      <c r="SNX13" s="517"/>
      <c r="SNY13" s="517"/>
      <c r="SNZ13" s="517"/>
      <c r="SOA13" s="517"/>
      <c r="SOB13" s="517"/>
      <c r="SOC13" s="516"/>
      <c r="SOD13" s="517"/>
      <c r="SOE13" s="517"/>
      <c r="SOF13" s="517"/>
      <c r="SOG13" s="517"/>
      <c r="SOH13" s="517"/>
      <c r="SOI13" s="516"/>
      <c r="SOJ13" s="517"/>
      <c r="SOK13" s="517"/>
      <c r="SOL13" s="517"/>
      <c r="SOM13" s="517"/>
      <c r="SON13" s="517"/>
      <c r="SOO13" s="516"/>
      <c r="SOP13" s="517"/>
      <c r="SOQ13" s="517"/>
      <c r="SOR13" s="517"/>
      <c r="SOS13" s="517"/>
      <c r="SOT13" s="517"/>
      <c r="SOU13" s="516"/>
      <c r="SOV13" s="517"/>
      <c r="SOW13" s="517"/>
      <c r="SOX13" s="517"/>
      <c r="SOY13" s="517"/>
      <c r="SOZ13" s="517"/>
      <c r="SPA13" s="516"/>
      <c r="SPB13" s="517"/>
      <c r="SPC13" s="517"/>
      <c r="SPD13" s="517"/>
      <c r="SPE13" s="517"/>
      <c r="SPF13" s="517"/>
      <c r="SPG13" s="516"/>
      <c r="SPH13" s="517"/>
      <c r="SPI13" s="517"/>
      <c r="SPJ13" s="517"/>
      <c r="SPK13" s="517"/>
      <c r="SPL13" s="517"/>
      <c r="SPM13" s="516"/>
      <c r="SPN13" s="517"/>
      <c r="SPO13" s="517"/>
      <c r="SPP13" s="517"/>
      <c r="SPQ13" s="517"/>
      <c r="SPR13" s="517"/>
      <c r="SPS13" s="516"/>
      <c r="SPT13" s="517"/>
      <c r="SPU13" s="517"/>
      <c r="SPV13" s="517"/>
      <c r="SPW13" s="517"/>
      <c r="SPX13" s="517"/>
      <c r="SPY13" s="516"/>
      <c r="SPZ13" s="517"/>
      <c r="SQA13" s="517"/>
      <c r="SQB13" s="517"/>
      <c r="SQC13" s="517"/>
      <c r="SQD13" s="517"/>
      <c r="SQE13" s="516"/>
      <c r="SQF13" s="517"/>
      <c r="SQG13" s="517"/>
      <c r="SQH13" s="517"/>
      <c r="SQI13" s="517"/>
      <c r="SQJ13" s="517"/>
      <c r="SQK13" s="516"/>
      <c r="SQL13" s="517"/>
      <c r="SQM13" s="517"/>
      <c r="SQN13" s="517"/>
      <c r="SQO13" s="517"/>
      <c r="SQP13" s="517"/>
      <c r="SQQ13" s="516"/>
      <c r="SQR13" s="517"/>
      <c r="SQS13" s="517"/>
      <c r="SQT13" s="517"/>
      <c r="SQU13" s="517"/>
      <c r="SQV13" s="517"/>
      <c r="SQW13" s="516"/>
      <c r="SQX13" s="517"/>
      <c r="SQY13" s="517"/>
      <c r="SQZ13" s="517"/>
      <c r="SRA13" s="517"/>
      <c r="SRB13" s="517"/>
      <c r="SRC13" s="516"/>
      <c r="SRD13" s="517"/>
      <c r="SRE13" s="517"/>
      <c r="SRF13" s="517"/>
      <c r="SRG13" s="517"/>
      <c r="SRH13" s="517"/>
      <c r="SRI13" s="516"/>
      <c r="SRJ13" s="517"/>
      <c r="SRK13" s="517"/>
      <c r="SRL13" s="517"/>
      <c r="SRM13" s="517"/>
      <c r="SRN13" s="517"/>
      <c r="SRO13" s="516"/>
      <c r="SRP13" s="517"/>
      <c r="SRQ13" s="517"/>
      <c r="SRR13" s="517"/>
      <c r="SRS13" s="517"/>
      <c r="SRT13" s="517"/>
      <c r="SRU13" s="516"/>
      <c r="SRV13" s="517"/>
      <c r="SRW13" s="517"/>
      <c r="SRX13" s="517"/>
      <c r="SRY13" s="517"/>
      <c r="SRZ13" s="517"/>
      <c r="SSA13" s="516"/>
      <c r="SSB13" s="517"/>
      <c r="SSC13" s="517"/>
      <c r="SSD13" s="517"/>
      <c r="SSE13" s="517"/>
      <c r="SSF13" s="517"/>
      <c r="SSG13" s="516"/>
      <c r="SSH13" s="517"/>
      <c r="SSI13" s="517"/>
      <c r="SSJ13" s="517"/>
      <c r="SSK13" s="517"/>
      <c r="SSL13" s="517"/>
      <c r="SSM13" s="516"/>
      <c r="SSN13" s="517"/>
      <c r="SSO13" s="517"/>
      <c r="SSP13" s="517"/>
      <c r="SSQ13" s="517"/>
      <c r="SSR13" s="517"/>
      <c r="SSS13" s="516"/>
      <c r="SST13" s="517"/>
      <c r="SSU13" s="517"/>
      <c r="SSV13" s="517"/>
      <c r="SSW13" s="517"/>
      <c r="SSX13" s="517"/>
      <c r="SSY13" s="516"/>
      <c r="SSZ13" s="517"/>
      <c r="STA13" s="517"/>
      <c r="STB13" s="517"/>
      <c r="STC13" s="517"/>
      <c r="STD13" s="517"/>
      <c r="STE13" s="516"/>
      <c r="STF13" s="517"/>
      <c r="STG13" s="517"/>
      <c r="STH13" s="517"/>
      <c r="STI13" s="517"/>
      <c r="STJ13" s="517"/>
      <c r="STK13" s="516"/>
      <c r="STL13" s="517"/>
      <c r="STM13" s="517"/>
      <c r="STN13" s="517"/>
      <c r="STO13" s="517"/>
      <c r="STP13" s="517"/>
      <c r="STQ13" s="516"/>
      <c r="STR13" s="517"/>
      <c r="STS13" s="517"/>
      <c r="STT13" s="517"/>
      <c r="STU13" s="517"/>
      <c r="STV13" s="517"/>
      <c r="STW13" s="516"/>
      <c r="STX13" s="517"/>
      <c r="STY13" s="517"/>
      <c r="STZ13" s="517"/>
      <c r="SUA13" s="517"/>
      <c r="SUB13" s="517"/>
      <c r="SUC13" s="516"/>
      <c r="SUD13" s="517"/>
      <c r="SUE13" s="517"/>
      <c r="SUF13" s="517"/>
      <c r="SUG13" s="517"/>
      <c r="SUH13" s="517"/>
      <c r="SUI13" s="516"/>
      <c r="SUJ13" s="517"/>
      <c r="SUK13" s="517"/>
      <c r="SUL13" s="517"/>
      <c r="SUM13" s="517"/>
      <c r="SUN13" s="517"/>
      <c r="SUO13" s="516"/>
      <c r="SUP13" s="517"/>
      <c r="SUQ13" s="517"/>
      <c r="SUR13" s="517"/>
      <c r="SUS13" s="517"/>
      <c r="SUT13" s="517"/>
      <c r="SUU13" s="516"/>
      <c r="SUV13" s="517"/>
      <c r="SUW13" s="517"/>
      <c r="SUX13" s="517"/>
      <c r="SUY13" s="517"/>
      <c r="SUZ13" s="517"/>
      <c r="SVA13" s="516"/>
      <c r="SVB13" s="517"/>
      <c r="SVC13" s="517"/>
      <c r="SVD13" s="517"/>
      <c r="SVE13" s="517"/>
      <c r="SVF13" s="517"/>
      <c r="SVG13" s="516"/>
      <c r="SVH13" s="517"/>
      <c r="SVI13" s="517"/>
      <c r="SVJ13" s="517"/>
      <c r="SVK13" s="517"/>
      <c r="SVL13" s="517"/>
      <c r="SVM13" s="516"/>
      <c r="SVN13" s="517"/>
      <c r="SVO13" s="517"/>
      <c r="SVP13" s="517"/>
      <c r="SVQ13" s="517"/>
      <c r="SVR13" s="517"/>
      <c r="SVS13" s="516"/>
      <c r="SVT13" s="517"/>
      <c r="SVU13" s="517"/>
      <c r="SVV13" s="517"/>
      <c r="SVW13" s="517"/>
      <c r="SVX13" s="517"/>
      <c r="SVY13" s="516"/>
      <c r="SVZ13" s="517"/>
      <c r="SWA13" s="517"/>
      <c r="SWB13" s="517"/>
      <c r="SWC13" s="517"/>
      <c r="SWD13" s="517"/>
      <c r="SWE13" s="516"/>
      <c r="SWF13" s="517"/>
      <c r="SWG13" s="517"/>
      <c r="SWH13" s="517"/>
      <c r="SWI13" s="517"/>
      <c r="SWJ13" s="517"/>
      <c r="SWK13" s="516"/>
      <c r="SWL13" s="517"/>
      <c r="SWM13" s="517"/>
      <c r="SWN13" s="517"/>
      <c r="SWO13" s="517"/>
      <c r="SWP13" s="517"/>
      <c r="SWQ13" s="516"/>
      <c r="SWR13" s="517"/>
      <c r="SWS13" s="517"/>
      <c r="SWT13" s="517"/>
      <c r="SWU13" s="517"/>
      <c r="SWV13" s="517"/>
      <c r="SWW13" s="516"/>
      <c r="SWX13" s="517"/>
      <c r="SWY13" s="517"/>
      <c r="SWZ13" s="517"/>
      <c r="SXA13" s="517"/>
      <c r="SXB13" s="517"/>
      <c r="SXC13" s="516"/>
      <c r="SXD13" s="517"/>
      <c r="SXE13" s="517"/>
      <c r="SXF13" s="517"/>
      <c r="SXG13" s="517"/>
      <c r="SXH13" s="517"/>
      <c r="SXI13" s="516"/>
      <c r="SXJ13" s="517"/>
      <c r="SXK13" s="517"/>
      <c r="SXL13" s="517"/>
      <c r="SXM13" s="517"/>
      <c r="SXN13" s="517"/>
      <c r="SXO13" s="516"/>
      <c r="SXP13" s="517"/>
      <c r="SXQ13" s="517"/>
      <c r="SXR13" s="517"/>
      <c r="SXS13" s="517"/>
      <c r="SXT13" s="517"/>
      <c r="SXU13" s="516"/>
      <c r="SXV13" s="517"/>
      <c r="SXW13" s="517"/>
      <c r="SXX13" s="517"/>
      <c r="SXY13" s="517"/>
      <c r="SXZ13" s="517"/>
      <c r="SYA13" s="516"/>
      <c r="SYB13" s="517"/>
      <c r="SYC13" s="517"/>
      <c r="SYD13" s="517"/>
      <c r="SYE13" s="517"/>
      <c r="SYF13" s="517"/>
      <c r="SYG13" s="516"/>
      <c r="SYH13" s="517"/>
      <c r="SYI13" s="517"/>
      <c r="SYJ13" s="517"/>
      <c r="SYK13" s="517"/>
      <c r="SYL13" s="517"/>
      <c r="SYM13" s="516"/>
      <c r="SYN13" s="517"/>
      <c r="SYO13" s="517"/>
      <c r="SYP13" s="517"/>
      <c r="SYQ13" s="517"/>
      <c r="SYR13" s="517"/>
      <c r="SYS13" s="516"/>
      <c r="SYT13" s="517"/>
      <c r="SYU13" s="517"/>
      <c r="SYV13" s="517"/>
      <c r="SYW13" s="517"/>
      <c r="SYX13" s="517"/>
      <c r="SYY13" s="516"/>
      <c r="SYZ13" s="517"/>
      <c r="SZA13" s="517"/>
      <c r="SZB13" s="517"/>
      <c r="SZC13" s="517"/>
      <c r="SZD13" s="517"/>
      <c r="SZE13" s="516"/>
      <c r="SZF13" s="517"/>
      <c r="SZG13" s="517"/>
      <c r="SZH13" s="517"/>
      <c r="SZI13" s="517"/>
      <c r="SZJ13" s="517"/>
      <c r="SZK13" s="516"/>
      <c r="SZL13" s="517"/>
      <c r="SZM13" s="517"/>
      <c r="SZN13" s="517"/>
      <c r="SZO13" s="517"/>
      <c r="SZP13" s="517"/>
      <c r="SZQ13" s="516"/>
      <c r="SZR13" s="517"/>
      <c r="SZS13" s="517"/>
      <c r="SZT13" s="517"/>
      <c r="SZU13" s="517"/>
      <c r="SZV13" s="517"/>
      <c r="SZW13" s="516"/>
      <c r="SZX13" s="517"/>
      <c r="SZY13" s="517"/>
      <c r="SZZ13" s="517"/>
      <c r="TAA13" s="517"/>
      <c r="TAB13" s="517"/>
      <c r="TAC13" s="516"/>
      <c r="TAD13" s="517"/>
      <c r="TAE13" s="517"/>
      <c r="TAF13" s="517"/>
      <c r="TAG13" s="517"/>
      <c r="TAH13" s="517"/>
      <c r="TAI13" s="516"/>
      <c r="TAJ13" s="517"/>
      <c r="TAK13" s="517"/>
      <c r="TAL13" s="517"/>
      <c r="TAM13" s="517"/>
      <c r="TAN13" s="517"/>
      <c r="TAO13" s="516"/>
      <c r="TAP13" s="517"/>
      <c r="TAQ13" s="517"/>
      <c r="TAR13" s="517"/>
      <c r="TAS13" s="517"/>
      <c r="TAT13" s="517"/>
      <c r="TAU13" s="516"/>
      <c r="TAV13" s="517"/>
      <c r="TAW13" s="517"/>
      <c r="TAX13" s="517"/>
      <c r="TAY13" s="517"/>
      <c r="TAZ13" s="517"/>
      <c r="TBA13" s="516"/>
      <c r="TBB13" s="517"/>
      <c r="TBC13" s="517"/>
      <c r="TBD13" s="517"/>
      <c r="TBE13" s="517"/>
      <c r="TBF13" s="517"/>
      <c r="TBG13" s="516"/>
      <c r="TBH13" s="517"/>
      <c r="TBI13" s="517"/>
      <c r="TBJ13" s="517"/>
      <c r="TBK13" s="517"/>
      <c r="TBL13" s="517"/>
      <c r="TBM13" s="516"/>
      <c r="TBN13" s="517"/>
      <c r="TBO13" s="517"/>
      <c r="TBP13" s="517"/>
      <c r="TBQ13" s="517"/>
      <c r="TBR13" s="517"/>
      <c r="TBS13" s="516"/>
      <c r="TBT13" s="517"/>
      <c r="TBU13" s="517"/>
      <c r="TBV13" s="517"/>
      <c r="TBW13" s="517"/>
      <c r="TBX13" s="517"/>
      <c r="TBY13" s="516"/>
      <c r="TBZ13" s="517"/>
      <c r="TCA13" s="517"/>
      <c r="TCB13" s="517"/>
      <c r="TCC13" s="517"/>
      <c r="TCD13" s="517"/>
      <c r="TCE13" s="516"/>
      <c r="TCF13" s="517"/>
      <c r="TCG13" s="517"/>
      <c r="TCH13" s="517"/>
      <c r="TCI13" s="517"/>
      <c r="TCJ13" s="517"/>
      <c r="TCK13" s="516"/>
      <c r="TCL13" s="517"/>
      <c r="TCM13" s="517"/>
      <c r="TCN13" s="517"/>
      <c r="TCO13" s="517"/>
      <c r="TCP13" s="517"/>
      <c r="TCQ13" s="516"/>
      <c r="TCR13" s="517"/>
      <c r="TCS13" s="517"/>
      <c r="TCT13" s="517"/>
      <c r="TCU13" s="517"/>
      <c r="TCV13" s="517"/>
      <c r="TCW13" s="516"/>
      <c r="TCX13" s="517"/>
      <c r="TCY13" s="517"/>
      <c r="TCZ13" s="517"/>
      <c r="TDA13" s="517"/>
      <c r="TDB13" s="517"/>
      <c r="TDC13" s="516"/>
      <c r="TDD13" s="517"/>
      <c r="TDE13" s="517"/>
      <c r="TDF13" s="517"/>
      <c r="TDG13" s="517"/>
      <c r="TDH13" s="517"/>
      <c r="TDI13" s="516"/>
      <c r="TDJ13" s="517"/>
      <c r="TDK13" s="517"/>
      <c r="TDL13" s="517"/>
      <c r="TDM13" s="517"/>
      <c r="TDN13" s="517"/>
      <c r="TDO13" s="516"/>
      <c r="TDP13" s="517"/>
      <c r="TDQ13" s="517"/>
      <c r="TDR13" s="517"/>
      <c r="TDS13" s="517"/>
      <c r="TDT13" s="517"/>
      <c r="TDU13" s="516"/>
      <c r="TDV13" s="517"/>
      <c r="TDW13" s="517"/>
      <c r="TDX13" s="517"/>
      <c r="TDY13" s="517"/>
      <c r="TDZ13" s="517"/>
      <c r="TEA13" s="516"/>
      <c r="TEB13" s="517"/>
      <c r="TEC13" s="517"/>
      <c r="TED13" s="517"/>
      <c r="TEE13" s="517"/>
      <c r="TEF13" s="517"/>
      <c r="TEG13" s="516"/>
      <c r="TEH13" s="517"/>
      <c r="TEI13" s="517"/>
      <c r="TEJ13" s="517"/>
      <c r="TEK13" s="517"/>
      <c r="TEL13" s="517"/>
      <c r="TEM13" s="516"/>
      <c r="TEN13" s="517"/>
      <c r="TEO13" s="517"/>
      <c r="TEP13" s="517"/>
      <c r="TEQ13" s="517"/>
      <c r="TER13" s="517"/>
      <c r="TES13" s="516"/>
      <c r="TET13" s="517"/>
      <c r="TEU13" s="517"/>
      <c r="TEV13" s="517"/>
      <c r="TEW13" s="517"/>
      <c r="TEX13" s="517"/>
      <c r="TEY13" s="516"/>
      <c r="TEZ13" s="517"/>
      <c r="TFA13" s="517"/>
      <c r="TFB13" s="517"/>
      <c r="TFC13" s="517"/>
      <c r="TFD13" s="517"/>
      <c r="TFE13" s="516"/>
      <c r="TFF13" s="517"/>
      <c r="TFG13" s="517"/>
      <c r="TFH13" s="517"/>
      <c r="TFI13" s="517"/>
      <c r="TFJ13" s="517"/>
      <c r="TFK13" s="516"/>
      <c r="TFL13" s="517"/>
      <c r="TFM13" s="517"/>
      <c r="TFN13" s="517"/>
      <c r="TFO13" s="517"/>
      <c r="TFP13" s="517"/>
      <c r="TFQ13" s="516"/>
      <c r="TFR13" s="517"/>
      <c r="TFS13" s="517"/>
      <c r="TFT13" s="517"/>
      <c r="TFU13" s="517"/>
      <c r="TFV13" s="517"/>
      <c r="TFW13" s="516"/>
      <c r="TFX13" s="517"/>
      <c r="TFY13" s="517"/>
      <c r="TFZ13" s="517"/>
      <c r="TGA13" s="517"/>
      <c r="TGB13" s="517"/>
      <c r="TGC13" s="516"/>
      <c r="TGD13" s="517"/>
      <c r="TGE13" s="517"/>
      <c r="TGF13" s="517"/>
      <c r="TGG13" s="517"/>
      <c r="TGH13" s="517"/>
      <c r="TGI13" s="516"/>
      <c r="TGJ13" s="517"/>
      <c r="TGK13" s="517"/>
      <c r="TGL13" s="517"/>
      <c r="TGM13" s="517"/>
      <c r="TGN13" s="517"/>
      <c r="TGO13" s="516"/>
      <c r="TGP13" s="517"/>
      <c r="TGQ13" s="517"/>
      <c r="TGR13" s="517"/>
      <c r="TGS13" s="517"/>
      <c r="TGT13" s="517"/>
      <c r="TGU13" s="516"/>
      <c r="TGV13" s="517"/>
      <c r="TGW13" s="517"/>
      <c r="TGX13" s="517"/>
      <c r="TGY13" s="517"/>
      <c r="TGZ13" s="517"/>
      <c r="THA13" s="516"/>
      <c r="THB13" s="517"/>
      <c r="THC13" s="517"/>
      <c r="THD13" s="517"/>
      <c r="THE13" s="517"/>
      <c r="THF13" s="517"/>
      <c r="THG13" s="516"/>
      <c r="THH13" s="517"/>
      <c r="THI13" s="517"/>
      <c r="THJ13" s="517"/>
      <c r="THK13" s="517"/>
      <c r="THL13" s="517"/>
      <c r="THM13" s="516"/>
      <c r="THN13" s="517"/>
      <c r="THO13" s="517"/>
      <c r="THP13" s="517"/>
      <c r="THQ13" s="517"/>
      <c r="THR13" s="517"/>
      <c r="THS13" s="516"/>
      <c r="THT13" s="517"/>
      <c r="THU13" s="517"/>
      <c r="THV13" s="517"/>
      <c r="THW13" s="517"/>
      <c r="THX13" s="517"/>
      <c r="THY13" s="516"/>
      <c r="THZ13" s="517"/>
      <c r="TIA13" s="517"/>
      <c r="TIB13" s="517"/>
      <c r="TIC13" s="517"/>
      <c r="TID13" s="517"/>
      <c r="TIE13" s="516"/>
      <c r="TIF13" s="517"/>
      <c r="TIG13" s="517"/>
      <c r="TIH13" s="517"/>
      <c r="TII13" s="517"/>
      <c r="TIJ13" s="517"/>
      <c r="TIK13" s="516"/>
      <c r="TIL13" s="517"/>
      <c r="TIM13" s="517"/>
      <c r="TIN13" s="517"/>
      <c r="TIO13" s="517"/>
      <c r="TIP13" s="517"/>
      <c r="TIQ13" s="516"/>
      <c r="TIR13" s="517"/>
      <c r="TIS13" s="517"/>
      <c r="TIT13" s="517"/>
      <c r="TIU13" s="517"/>
      <c r="TIV13" s="517"/>
      <c r="TIW13" s="516"/>
      <c r="TIX13" s="517"/>
      <c r="TIY13" s="517"/>
      <c r="TIZ13" s="517"/>
      <c r="TJA13" s="517"/>
      <c r="TJB13" s="517"/>
      <c r="TJC13" s="516"/>
      <c r="TJD13" s="517"/>
      <c r="TJE13" s="517"/>
      <c r="TJF13" s="517"/>
      <c r="TJG13" s="517"/>
      <c r="TJH13" s="517"/>
      <c r="TJI13" s="516"/>
      <c r="TJJ13" s="517"/>
      <c r="TJK13" s="517"/>
      <c r="TJL13" s="517"/>
      <c r="TJM13" s="517"/>
      <c r="TJN13" s="517"/>
      <c r="TJO13" s="516"/>
      <c r="TJP13" s="517"/>
      <c r="TJQ13" s="517"/>
      <c r="TJR13" s="517"/>
      <c r="TJS13" s="517"/>
      <c r="TJT13" s="517"/>
      <c r="TJU13" s="516"/>
      <c r="TJV13" s="517"/>
      <c r="TJW13" s="517"/>
      <c r="TJX13" s="517"/>
      <c r="TJY13" s="517"/>
      <c r="TJZ13" s="517"/>
      <c r="TKA13" s="516"/>
      <c r="TKB13" s="517"/>
      <c r="TKC13" s="517"/>
      <c r="TKD13" s="517"/>
      <c r="TKE13" s="517"/>
      <c r="TKF13" s="517"/>
      <c r="TKG13" s="516"/>
      <c r="TKH13" s="517"/>
      <c r="TKI13" s="517"/>
      <c r="TKJ13" s="517"/>
      <c r="TKK13" s="517"/>
      <c r="TKL13" s="517"/>
      <c r="TKM13" s="516"/>
      <c r="TKN13" s="517"/>
      <c r="TKO13" s="517"/>
      <c r="TKP13" s="517"/>
      <c r="TKQ13" s="517"/>
      <c r="TKR13" s="517"/>
      <c r="TKS13" s="516"/>
      <c r="TKT13" s="517"/>
      <c r="TKU13" s="517"/>
      <c r="TKV13" s="517"/>
      <c r="TKW13" s="517"/>
      <c r="TKX13" s="517"/>
      <c r="TKY13" s="516"/>
      <c r="TKZ13" s="517"/>
      <c r="TLA13" s="517"/>
      <c r="TLB13" s="517"/>
      <c r="TLC13" s="517"/>
      <c r="TLD13" s="517"/>
      <c r="TLE13" s="516"/>
      <c r="TLF13" s="517"/>
      <c r="TLG13" s="517"/>
      <c r="TLH13" s="517"/>
      <c r="TLI13" s="517"/>
      <c r="TLJ13" s="517"/>
      <c r="TLK13" s="516"/>
      <c r="TLL13" s="517"/>
      <c r="TLM13" s="517"/>
      <c r="TLN13" s="517"/>
      <c r="TLO13" s="517"/>
      <c r="TLP13" s="517"/>
      <c r="TLQ13" s="516"/>
      <c r="TLR13" s="517"/>
      <c r="TLS13" s="517"/>
      <c r="TLT13" s="517"/>
      <c r="TLU13" s="517"/>
      <c r="TLV13" s="517"/>
      <c r="TLW13" s="516"/>
      <c r="TLX13" s="517"/>
      <c r="TLY13" s="517"/>
      <c r="TLZ13" s="517"/>
      <c r="TMA13" s="517"/>
      <c r="TMB13" s="517"/>
      <c r="TMC13" s="516"/>
      <c r="TMD13" s="517"/>
      <c r="TME13" s="517"/>
      <c r="TMF13" s="517"/>
      <c r="TMG13" s="517"/>
      <c r="TMH13" s="517"/>
      <c r="TMI13" s="516"/>
      <c r="TMJ13" s="517"/>
      <c r="TMK13" s="517"/>
      <c r="TML13" s="517"/>
      <c r="TMM13" s="517"/>
      <c r="TMN13" s="517"/>
      <c r="TMO13" s="516"/>
      <c r="TMP13" s="517"/>
      <c r="TMQ13" s="517"/>
      <c r="TMR13" s="517"/>
      <c r="TMS13" s="517"/>
      <c r="TMT13" s="517"/>
      <c r="TMU13" s="516"/>
      <c r="TMV13" s="517"/>
      <c r="TMW13" s="517"/>
      <c r="TMX13" s="517"/>
      <c r="TMY13" s="517"/>
      <c r="TMZ13" s="517"/>
      <c r="TNA13" s="516"/>
      <c r="TNB13" s="517"/>
      <c r="TNC13" s="517"/>
      <c r="TND13" s="517"/>
      <c r="TNE13" s="517"/>
      <c r="TNF13" s="517"/>
      <c r="TNG13" s="516"/>
      <c r="TNH13" s="517"/>
      <c r="TNI13" s="517"/>
      <c r="TNJ13" s="517"/>
      <c r="TNK13" s="517"/>
      <c r="TNL13" s="517"/>
      <c r="TNM13" s="516"/>
      <c r="TNN13" s="517"/>
      <c r="TNO13" s="517"/>
      <c r="TNP13" s="517"/>
      <c r="TNQ13" s="517"/>
      <c r="TNR13" s="517"/>
      <c r="TNS13" s="516"/>
      <c r="TNT13" s="517"/>
      <c r="TNU13" s="517"/>
      <c r="TNV13" s="517"/>
      <c r="TNW13" s="517"/>
      <c r="TNX13" s="517"/>
      <c r="TNY13" s="516"/>
      <c r="TNZ13" s="517"/>
      <c r="TOA13" s="517"/>
      <c r="TOB13" s="517"/>
      <c r="TOC13" s="517"/>
      <c r="TOD13" s="517"/>
      <c r="TOE13" s="516"/>
      <c r="TOF13" s="517"/>
      <c r="TOG13" s="517"/>
      <c r="TOH13" s="517"/>
      <c r="TOI13" s="517"/>
      <c r="TOJ13" s="517"/>
      <c r="TOK13" s="516"/>
      <c r="TOL13" s="517"/>
      <c r="TOM13" s="517"/>
      <c r="TON13" s="517"/>
      <c r="TOO13" s="517"/>
      <c r="TOP13" s="517"/>
      <c r="TOQ13" s="516"/>
      <c r="TOR13" s="517"/>
      <c r="TOS13" s="517"/>
      <c r="TOT13" s="517"/>
      <c r="TOU13" s="517"/>
      <c r="TOV13" s="517"/>
      <c r="TOW13" s="516"/>
      <c r="TOX13" s="517"/>
      <c r="TOY13" s="517"/>
      <c r="TOZ13" s="517"/>
      <c r="TPA13" s="517"/>
      <c r="TPB13" s="517"/>
      <c r="TPC13" s="516"/>
      <c r="TPD13" s="517"/>
      <c r="TPE13" s="517"/>
      <c r="TPF13" s="517"/>
      <c r="TPG13" s="517"/>
      <c r="TPH13" s="517"/>
      <c r="TPI13" s="516"/>
      <c r="TPJ13" s="517"/>
      <c r="TPK13" s="517"/>
      <c r="TPL13" s="517"/>
      <c r="TPM13" s="517"/>
      <c r="TPN13" s="517"/>
      <c r="TPO13" s="516"/>
      <c r="TPP13" s="517"/>
      <c r="TPQ13" s="517"/>
      <c r="TPR13" s="517"/>
      <c r="TPS13" s="517"/>
      <c r="TPT13" s="517"/>
      <c r="TPU13" s="516"/>
      <c r="TPV13" s="517"/>
      <c r="TPW13" s="517"/>
      <c r="TPX13" s="517"/>
      <c r="TPY13" s="517"/>
      <c r="TPZ13" s="517"/>
      <c r="TQA13" s="516"/>
      <c r="TQB13" s="517"/>
      <c r="TQC13" s="517"/>
      <c r="TQD13" s="517"/>
      <c r="TQE13" s="517"/>
      <c r="TQF13" s="517"/>
      <c r="TQG13" s="516"/>
      <c r="TQH13" s="517"/>
      <c r="TQI13" s="517"/>
      <c r="TQJ13" s="517"/>
      <c r="TQK13" s="517"/>
      <c r="TQL13" s="517"/>
      <c r="TQM13" s="516"/>
      <c r="TQN13" s="517"/>
      <c r="TQO13" s="517"/>
      <c r="TQP13" s="517"/>
      <c r="TQQ13" s="517"/>
      <c r="TQR13" s="517"/>
      <c r="TQS13" s="516"/>
      <c r="TQT13" s="517"/>
      <c r="TQU13" s="517"/>
      <c r="TQV13" s="517"/>
      <c r="TQW13" s="517"/>
      <c r="TQX13" s="517"/>
      <c r="TQY13" s="516"/>
      <c r="TQZ13" s="517"/>
      <c r="TRA13" s="517"/>
      <c r="TRB13" s="517"/>
      <c r="TRC13" s="517"/>
      <c r="TRD13" s="517"/>
      <c r="TRE13" s="516"/>
      <c r="TRF13" s="517"/>
      <c r="TRG13" s="517"/>
      <c r="TRH13" s="517"/>
      <c r="TRI13" s="517"/>
      <c r="TRJ13" s="517"/>
      <c r="TRK13" s="516"/>
      <c r="TRL13" s="517"/>
      <c r="TRM13" s="517"/>
      <c r="TRN13" s="517"/>
      <c r="TRO13" s="517"/>
      <c r="TRP13" s="517"/>
      <c r="TRQ13" s="516"/>
      <c r="TRR13" s="517"/>
      <c r="TRS13" s="517"/>
      <c r="TRT13" s="517"/>
      <c r="TRU13" s="517"/>
      <c r="TRV13" s="517"/>
      <c r="TRW13" s="516"/>
      <c r="TRX13" s="517"/>
      <c r="TRY13" s="517"/>
      <c r="TRZ13" s="517"/>
      <c r="TSA13" s="517"/>
      <c r="TSB13" s="517"/>
      <c r="TSC13" s="516"/>
      <c r="TSD13" s="517"/>
      <c r="TSE13" s="517"/>
      <c r="TSF13" s="517"/>
      <c r="TSG13" s="517"/>
      <c r="TSH13" s="517"/>
      <c r="TSI13" s="516"/>
      <c r="TSJ13" s="517"/>
      <c r="TSK13" s="517"/>
      <c r="TSL13" s="517"/>
      <c r="TSM13" s="517"/>
      <c r="TSN13" s="517"/>
      <c r="TSO13" s="516"/>
      <c r="TSP13" s="517"/>
      <c r="TSQ13" s="517"/>
      <c r="TSR13" s="517"/>
      <c r="TSS13" s="517"/>
      <c r="TST13" s="517"/>
      <c r="TSU13" s="516"/>
      <c r="TSV13" s="517"/>
      <c r="TSW13" s="517"/>
      <c r="TSX13" s="517"/>
      <c r="TSY13" s="517"/>
      <c r="TSZ13" s="517"/>
      <c r="TTA13" s="516"/>
      <c r="TTB13" s="517"/>
      <c r="TTC13" s="517"/>
      <c r="TTD13" s="517"/>
      <c r="TTE13" s="517"/>
      <c r="TTF13" s="517"/>
      <c r="TTG13" s="516"/>
      <c r="TTH13" s="517"/>
      <c r="TTI13" s="517"/>
      <c r="TTJ13" s="517"/>
      <c r="TTK13" s="517"/>
      <c r="TTL13" s="517"/>
      <c r="TTM13" s="516"/>
      <c r="TTN13" s="517"/>
      <c r="TTO13" s="517"/>
      <c r="TTP13" s="517"/>
      <c r="TTQ13" s="517"/>
      <c r="TTR13" s="517"/>
      <c r="TTS13" s="516"/>
      <c r="TTT13" s="517"/>
      <c r="TTU13" s="517"/>
      <c r="TTV13" s="517"/>
      <c r="TTW13" s="517"/>
      <c r="TTX13" s="517"/>
      <c r="TTY13" s="516"/>
      <c r="TTZ13" s="517"/>
      <c r="TUA13" s="517"/>
      <c r="TUB13" s="517"/>
      <c r="TUC13" s="517"/>
      <c r="TUD13" s="517"/>
      <c r="TUE13" s="516"/>
      <c r="TUF13" s="517"/>
      <c r="TUG13" s="517"/>
      <c r="TUH13" s="517"/>
      <c r="TUI13" s="517"/>
      <c r="TUJ13" s="517"/>
      <c r="TUK13" s="516"/>
      <c r="TUL13" s="517"/>
      <c r="TUM13" s="517"/>
      <c r="TUN13" s="517"/>
      <c r="TUO13" s="517"/>
      <c r="TUP13" s="517"/>
      <c r="TUQ13" s="516"/>
      <c r="TUR13" s="517"/>
      <c r="TUS13" s="517"/>
      <c r="TUT13" s="517"/>
      <c r="TUU13" s="517"/>
      <c r="TUV13" s="517"/>
      <c r="TUW13" s="516"/>
      <c r="TUX13" s="517"/>
      <c r="TUY13" s="517"/>
      <c r="TUZ13" s="517"/>
      <c r="TVA13" s="517"/>
      <c r="TVB13" s="517"/>
      <c r="TVC13" s="516"/>
      <c r="TVD13" s="517"/>
      <c r="TVE13" s="517"/>
      <c r="TVF13" s="517"/>
      <c r="TVG13" s="517"/>
      <c r="TVH13" s="517"/>
      <c r="TVI13" s="516"/>
      <c r="TVJ13" s="517"/>
      <c r="TVK13" s="517"/>
      <c r="TVL13" s="517"/>
      <c r="TVM13" s="517"/>
      <c r="TVN13" s="517"/>
      <c r="TVO13" s="516"/>
      <c r="TVP13" s="517"/>
      <c r="TVQ13" s="517"/>
      <c r="TVR13" s="517"/>
      <c r="TVS13" s="517"/>
      <c r="TVT13" s="517"/>
      <c r="TVU13" s="516"/>
      <c r="TVV13" s="517"/>
      <c r="TVW13" s="517"/>
      <c r="TVX13" s="517"/>
      <c r="TVY13" s="517"/>
      <c r="TVZ13" s="517"/>
      <c r="TWA13" s="516"/>
      <c r="TWB13" s="517"/>
      <c r="TWC13" s="517"/>
      <c r="TWD13" s="517"/>
      <c r="TWE13" s="517"/>
      <c r="TWF13" s="517"/>
      <c r="TWG13" s="516"/>
      <c r="TWH13" s="517"/>
      <c r="TWI13" s="517"/>
      <c r="TWJ13" s="517"/>
      <c r="TWK13" s="517"/>
      <c r="TWL13" s="517"/>
      <c r="TWM13" s="516"/>
      <c r="TWN13" s="517"/>
      <c r="TWO13" s="517"/>
      <c r="TWP13" s="517"/>
      <c r="TWQ13" s="517"/>
      <c r="TWR13" s="517"/>
      <c r="TWS13" s="516"/>
      <c r="TWT13" s="517"/>
      <c r="TWU13" s="517"/>
      <c r="TWV13" s="517"/>
      <c r="TWW13" s="517"/>
      <c r="TWX13" s="517"/>
      <c r="TWY13" s="516"/>
      <c r="TWZ13" s="517"/>
      <c r="TXA13" s="517"/>
      <c r="TXB13" s="517"/>
      <c r="TXC13" s="517"/>
      <c r="TXD13" s="517"/>
      <c r="TXE13" s="516"/>
      <c r="TXF13" s="517"/>
      <c r="TXG13" s="517"/>
      <c r="TXH13" s="517"/>
      <c r="TXI13" s="517"/>
      <c r="TXJ13" s="517"/>
      <c r="TXK13" s="516"/>
      <c r="TXL13" s="517"/>
      <c r="TXM13" s="517"/>
      <c r="TXN13" s="517"/>
      <c r="TXO13" s="517"/>
      <c r="TXP13" s="517"/>
      <c r="TXQ13" s="516"/>
      <c r="TXR13" s="517"/>
      <c r="TXS13" s="517"/>
      <c r="TXT13" s="517"/>
      <c r="TXU13" s="517"/>
      <c r="TXV13" s="517"/>
      <c r="TXW13" s="516"/>
      <c r="TXX13" s="517"/>
      <c r="TXY13" s="517"/>
      <c r="TXZ13" s="517"/>
      <c r="TYA13" s="517"/>
      <c r="TYB13" s="517"/>
      <c r="TYC13" s="516"/>
      <c r="TYD13" s="517"/>
      <c r="TYE13" s="517"/>
      <c r="TYF13" s="517"/>
      <c r="TYG13" s="517"/>
      <c r="TYH13" s="517"/>
      <c r="TYI13" s="516"/>
      <c r="TYJ13" s="517"/>
      <c r="TYK13" s="517"/>
      <c r="TYL13" s="517"/>
      <c r="TYM13" s="517"/>
      <c r="TYN13" s="517"/>
      <c r="TYO13" s="516"/>
      <c r="TYP13" s="517"/>
      <c r="TYQ13" s="517"/>
      <c r="TYR13" s="517"/>
      <c r="TYS13" s="517"/>
      <c r="TYT13" s="517"/>
      <c r="TYU13" s="516"/>
      <c r="TYV13" s="517"/>
      <c r="TYW13" s="517"/>
      <c r="TYX13" s="517"/>
      <c r="TYY13" s="517"/>
      <c r="TYZ13" s="517"/>
      <c r="TZA13" s="516"/>
      <c r="TZB13" s="517"/>
      <c r="TZC13" s="517"/>
      <c r="TZD13" s="517"/>
      <c r="TZE13" s="517"/>
      <c r="TZF13" s="517"/>
      <c r="TZG13" s="516"/>
      <c r="TZH13" s="517"/>
      <c r="TZI13" s="517"/>
      <c r="TZJ13" s="517"/>
      <c r="TZK13" s="517"/>
      <c r="TZL13" s="517"/>
      <c r="TZM13" s="516"/>
      <c r="TZN13" s="517"/>
      <c r="TZO13" s="517"/>
      <c r="TZP13" s="517"/>
      <c r="TZQ13" s="517"/>
      <c r="TZR13" s="517"/>
      <c r="TZS13" s="516"/>
      <c r="TZT13" s="517"/>
      <c r="TZU13" s="517"/>
      <c r="TZV13" s="517"/>
      <c r="TZW13" s="517"/>
      <c r="TZX13" s="517"/>
      <c r="TZY13" s="516"/>
      <c r="TZZ13" s="517"/>
      <c r="UAA13" s="517"/>
      <c r="UAB13" s="517"/>
      <c r="UAC13" s="517"/>
      <c r="UAD13" s="517"/>
      <c r="UAE13" s="516"/>
      <c r="UAF13" s="517"/>
      <c r="UAG13" s="517"/>
      <c r="UAH13" s="517"/>
      <c r="UAI13" s="517"/>
      <c r="UAJ13" s="517"/>
      <c r="UAK13" s="516"/>
      <c r="UAL13" s="517"/>
      <c r="UAM13" s="517"/>
      <c r="UAN13" s="517"/>
      <c r="UAO13" s="517"/>
      <c r="UAP13" s="517"/>
      <c r="UAQ13" s="516"/>
      <c r="UAR13" s="517"/>
      <c r="UAS13" s="517"/>
      <c r="UAT13" s="517"/>
      <c r="UAU13" s="517"/>
      <c r="UAV13" s="517"/>
      <c r="UAW13" s="516"/>
      <c r="UAX13" s="517"/>
      <c r="UAY13" s="517"/>
      <c r="UAZ13" s="517"/>
      <c r="UBA13" s="517"/>
      <c r="UBB13" s="517"/>
      <c r="UBC13" s="516"/>
      <c r="UBD13" s="517"/>
      <c r="UBE13" s="517"/>
      <c r="UBF13" s="517"/>
      <c r="UBG13" s="517"/>
      <c r="UBH13" s="517"/>
      <c r="UBI13" s="516"/>
      <c r="UBJ13" s="517"/>
      <c r="UBK13" s="517"/>
      <c r="UBL13" s="517"/>
      <c r="UBM13" s="517"/>
      <c r="UBN13" s="517"/>
      <c r="UBO13" s="516"/>
      <c r="UBP13" s="517"/>
      <c r="UBQ13" s="517"/>
      <c r="UBR13" s="517"/>
      <c r="UBS13" s="517"/>
      <c r="UBT13" s="517"/>
      <c r="UBU13" s="516"/>
      <c r="UBV13" s="517"/>
      <c r="UBW13" s="517"/>
      <c r="UBX13" s="517"/>
      <c r="UBY13" s="517"/>
      <c r="UBZ13" s="517"/>
      <c r="UCA13" s="516"/>
      <c r="UCB13" s="517"/>
      <c r="UCC13" s="517"/>
      <c r="UCD13" s="517"/>
      <c r="UCE13" s="517"/>
      <c r="UCF13" s="517"/>
      <c r="UCG13" s="516"/>
      <c r="UCH13" s="517"/>
      <c r="UCI13" s="517"/>
      <c r="UCJ13" s="517"/>
      <c r="UCK13" s="517"/>
      <c r="UCL13" s="517"/>
      <c r="UCM13" s="516"/>
      <c r="UCN13" s="517"/>
      <c r="UCO13" s="517"/>
      <c r="UCP13" s="517"/>
      <c r="UCQ13" s="517"/>
      <c r="UCR13" s="517"/>
      <c r="UCS13" s="516"/>
      <c r="UCT13" s="517"/>
      <c r="UCU13" s="517"/>
      <c r="UCV13" s="517"/>
      <c r="UCW13" s="517"/>
      <c r="UCX13" s="517"/>
      <c r="UCY13" s="516"/>
      <c r="UCZ13" s="517"/>
      <c r="UDA13" s="517"/>
      <c r="UDB13" s="517"/>
      <c r="UDC13" s="517"/>
      <c r="UDD13" s="517"/>
      <c r="UDE13" s="516"/>
      <c r="UDF13" s="517"/>
      <c r="UDG13" s="517"/>
      <c r="UDH13" s="517"/>
      <c r="UDI13" s="517"/>
      <c r="UDJ13" s="517"/>
      <c r="UDK13" s="516"/>
      <c r="UDL13" s="517"/>
      <c r="UDM13" s="517"/>
      <c r="UDN13" s="517"/>
      <c r="UDO13" s="517"/>
      <c r="UDP13" s="517"/>
      <c r="UDQ13" s="516"/>
      <c r="UDR13" s="517"/>
      <c r="UDS13" s="517"/>
      <c r="UDT13" s="517"/>
      <c r="UDU13" s="517"/>
      <c r="UDV13" s="517"/>
      <c r="UDW13" s="516"/>
      <c r="UDX13" s="517"/>
      <c r="UDY13" s="517"/>
      <c r="UDZ13" s="517"/>
      <c r="UEA13" s="517"/>
      <c r="UEB13" s="517"/>
      <c r="UEC13" s="516"/>
      <c r="UED13" s="517"/>
      <c r="UEE13" s="517"/>
      <c r="UEF13" s="517"/>
      <c r="UEG13" s="517"/>
      <c r="UEH13" s="517"/>
      <c r="UEI13" s="516"/>
      <c r="UEJ13" s="517"/>
      <c r="UEK13" s="517"/>
      <c r="UEL13" s="517"/>
      <c r="UEM13" s="517"/>
      <c r="UEN13" s="517"/>
      <c r="UEO13" s="516"/>
      <c r="UEP13" s="517"/>
      <c r="UEQ13" s="517"/>
      <c r="UER13" s="517"/>
      <c r="UES13" s="517"/>
      <c r="UET13" s="517"/>
      <c r="UEU13" s="516"/>
      <c r="UEV13" s="517"/>
      <c r="UEW13" s="517"/>
      <c r="UEX13" s="517"/>
      <c r="UEY13" s="517"/>
      <c r="UEZ13" s="517"/>
      <c r="UFA13" s="516"/>
      <c r="UFB13" s="517"/>
      <c r="UFC13" s="517"/>
      <c r="UFD13" s="517"/>
      <c r="UFE13" s="517"/>
      <c r="UFF13" s="517"/>
      <c r="UFG13" s="516"/>
      <c r="UFH13" s="517"/>
      <c r="UFI13" s="517"/>
      <c r="UFJ13" s="517"/>
      <c r="UFK13" s="517"/>
      <c r="UFL13" s="517"/>
      <c r="UFM13" s="516"/>
      <c r="UFN13" s="517"/>
      <c r="UFO13" s="517"/>
      <c r="UFP13" s="517"/>
      <c r="UFQ13" s="517"/>
      <c r="UFR13" s="517"/>
      <c r="UFS13" s="516"/>
      <c r="UFT13" s="517"/>
      <c r="UFU13" s="517"/>
      <c r="UFV13" s="517"/>
      <c r="UFW13" s="517"/>
      <c r="UFX13" s="517"/>
      <c r="UFY13" s="516"/>
      <c r="UFZ13" s="517"/>
      <c r="UGA13" s="517"/>
      <c r="UGB13" s="517"/>
      <c r="UGC13" s="517"/>
      <c r="UGD13" s="517"/>
      <c r="UGE13" s="516"/>
      <c r="UGF13" s="517"/>
      <c r="UGG13" s="517"/>
      <c r="UGH13" s="517"/>
      <c r="UGI13" s="517"/>
      <c r="UGJ13" s="517"/>
      <c r="UGK13" s="516"/>
      <c r="UGL13" s="517"/>
      <c r="UGM13" s="517"/>
      <c r="UGN13" s="517"/>
      <c r="UGO13" s="517"/>
      <c r="UGP13" s="517"/>
      <c r="UGQ13" s="516"/>
      <c r="UGR13" s="517"/>
      <c r="UGS13" s="517"/>
      <c r="UGT13" s="517"/>
      <c r="UGU13" s="517"/>
      <c r="UGV13" s="517"/>
      <c r="UGW13" s="516"/>
      <c r="UGX13" s="517"/>
      <c r="UGY13" s="517"/>
      <c r="UGZ13" s="517"/>
      <c r="UHA13" s="517"/>
      <c r="UHB13" s="517"/>
      <c r="UHC13" s="516"/>
      <c r="UHD13" s="517"/>
      <c r="UHE13" s="517"/>
      <c r="UHF13" s="517"/>
      <c r="UHG13" s="517"/>
      <c r="UHH13" s="517"/>
      <c r="UHI13" s="516"/>
      <c r="UHJ13" s="517"/>
      <c r="UHK13" s="517"/>
      <c r="UHL13" s="517"/>
      <c r="UHM13" s="517"/>
      <c r="UHN13" s="517"/>
      <c r="UHO13" s="516"/>
      <c r="UHP13" s="517"/>
      <c r="UHQ13" s="517"/>
      <c r="UHR13" s="517"/>
      <c r="UHS13" s="517"/>
      <c r="UHT13" s="517"/>
      <c r="UHU13" s="516"/>
      <c r="UHV13" s="517"/>
      <c r="UHW13" s="517"/>
      <c r="UHX13" s="517"/>
      <c r="UHY13" s="517"/>
      <c r="UHZ13" s="517"/>
      <c r="UIA13" s="516"/>
      <c r="UIB13" s="517"/>
      <c r="UIC13" s="517"/>
      <c r="UID13" s="517"/>
      <c r="UIE13" s="517"/>
      <c r="UIF13" s="517"/>
      <c r="UIG13" s="516"/>
      <c r="UIH13" s="517"/>
      <c r="UII13" s="517"/>
      <c r="UIJ13" s="517"/>
      <c r="UIK13" s="517"/>
      <c r="UIL13" s="517"/>
      <c r="UIM13" s="516"/>
      <c r="UIN13" s="517"/>
      <c r="UIO13" s="517"/>
      <c r="UIP13" s="517"/>
      <c r="UIQ13" s="517"/>
      <c r="UIR13" s="517"/>
      <c r="UIS13" s="516"/>
      <c r="UIT13" s="517"/>
      <c r="UIU13" s="517"/>
      <c r="UIV13" s="517"/>
      <c r="UIW13" s="517"/>
      <c r="UIX13" s="517"/>
      <c r="UIY13" s="516"/>
      <c r="UIZ13" s="517"/>
      <c r="UJA13" s="517"/>
      <c r="UJB13" s="517"/>
      <c r="UJC13" s="517"/>
      <c r="UJD13" s="517"/>
      <c r="UJE13" s="516"/>
      <c r="UJF13" s="517"/>
      <c r="UJG13" s="517"/>
      <c r="UJH13" s="517"/>
      <c r="UJI13" s="517"/>
      <c r="UJJ13" s="517"/>
      <c r="UJK13" s="516"/>
      <c r="UJL13" s="517"/>
      <c r="UJM13" s="517"/>
      <c r="UJN13" s="517"/>
      <c r="UJO13" s="517"/>
      <c r="UJP13" s="517"/>
      <c r="UJQ13" s="516"/>
      <c r="UJR13" s="517"/>
      <c r="UJS13" s="517"/>
      <c r="UJT13" s="517"/>
      <c r="UJU13" s="517"/>
      <c r="UJV13" s="517"/>
      <c r="UJW13" s="516"/>
      <c r="UJX13" s="517"/>
      <c r="UJY13" s="517"/>
      <c r="UJZ13" s="517"/>
      <c r="UKA13" s="517"/>
      <c r="UKB13" s="517"/>
      <c r="UKC13" s="516"/>
      <c r="UKD13" s="517"/>
      <c r="UKE13" s="517"/>
      <c r="UKF13" s="517"/>
      <c r="UKG13" s="517"/>
      <c r="UKH13" s="517"/>
      <c r="UKI13" s="516"/>
      <c r="UKJ13" s="517"/>
      <c r="UKK13" s="517"/>
      <c r="UKL13" s="517"/>
      <c r="UKM13" s="517"/>
      <c r="UKN13" s="517"/>
      <c r="UKO13" s="516"/>
      <c r="UKP13" s="517"/>
      <c r="UKQ13" s="517"/>
      <c r="UKR13" s="517"/>
      <c r="UKS13" s="517"/>
      <c r="UKT13" s="517"/>
      <c r="UKU13" s="516"/>
      <c r="UKV13" s="517"/>
      <c r="UKW13" s="517"/>
      <c r="UKX13" s="517"/>
      <c r="UKY13" s="517"/>
      <c r="UKZ13" s="517"/>
      <c r="ULA13" s="516"/>
      <c r="ULB13" s="517"/>
      <c r="ULC13" s="517"/>
      <c r="ULD13" s="517"/>
      <c r="ULE13" s="517"/>
      <c r="ULF13" s="517"/>
      <c r="ULG13" s="516"/>
      <c r="ULH13" s="517"/>
      <c r="ULI13" s="517"/>
      <c r="ULJ13" s="517"/>
      <c r="ULK13" s="517"/>
      <c r="ULL13" s="517"/>
      <c r="ULM13" s="516"/>
      <c r="ULN13" s="517"/>
      <c r="ULO13" s="517"/>
      <c r="ULP13" s="517"/>
      <c r="ULQ13" s="517"/>
      <c r="ULR13" s="517"/>
      <c r="ULS13" s="516"/>
      <c r="ULT13" s="517"/>
      <c r="ULU13" s="517"/>
      <c r="ULV13" s="517"/>
      <c r="ULW13" s="517"/>
      <c r="ULX13" s="517"/>
      <c r="ULY13" s="516"/>
      <c r="ULZ13" s="517"/>
      <c r="UMA13" s="517"/>
      <c r="UMB13" s="517"/>
      <c r="UMC13" s="517"/>
      <c r="UMD13" s="517"/>
      <c r="UME13" s="516"/>
      <c r="UMF13" s="517"/>
      <c r="UMG13" s="517"/>
      <c r="UMH13" s="517"/>
      <c r="UMI13" s="517"/>
      <c r="UMJ13" s="517"/>
      <c r="UMK13" s="516"/>
      <c r="UML13" s="517"/>
      <c r="UMM13" s="517"/>
      <c r="UMN13" s="517"/>
      <c r="UMO13" s="517"/>
      <c r="UMP13" s="517"/>
      <c r="UMQ13" s="516"/>
      <c r="UMR13" s="517"/>
      <c r="UMS13" s="517"/>
      <c r="UMT13" s="517"/>
      <c r="UMU13" s="517"/>
      <c r="UMV13" s="517"/>
      <c r="UMW13" s="516"/>
      <c r="UMX13" s="517"/>
      <c r="UMY13" s="517"/>
      <c r="UMZ13" s="517"/>
      <c r="UNA13" s="517"/>
      <c r="UNB13" s="517"/>
      <c r="UNC13" s="516"/>
      <c r="UND13" s="517"/>
      <c r="UNE13" s="517"/>
      <c r="UNF13" s="517"/>
      <c r="UNG13" s="517"/>
      <c r="UNH13" s="517"/>
      <c r="UNI13" s="516"/>
      <c r="UNJ13" s="517"/>
      <c r="UNK13" s="517"/>
      <c r="UNL13" s="517"/>
      <c r="UNM13" s="517"/>
      <c r="UNN13" s="517"/>
      <c r="UNO13" s="516"/>
      <c r="UNP13" s="517"/>
      <c r="UNQ13" s="517"/>
      <c r="UNR13" s="517"/>
      <c r="UNS13" s="517"/>
      <c r="UNT13" s="517"/>
      <c r="UNU13" s="516"/>
      <c r="UNV13" s="517"/>
      <c r="UNW13" s="517"/>
      <c r="UNX13" s="517"/>
      <c r="UNY13" s="517"/>
      <c r="UNZ13" s="517"/>
      <c r="UOA13" s="516"/>
      <c r="UOB13" s="517"/>
      <c r="UOC13" s="517"/>
      <c r="UOD13" s="517"/>
      <c r="UOE13" s="517"/>
      <c r="UOF13" s="517"/>
      <c r="UOG13" s="516"/>
      <c r="UOH13" s="517"/>
      <c r="UOI13" s="517"/>
      <c r="UOJ13" s="517"/>
      <c r="UOK13" s="517"/>
      <c r="UOL13" s="517"/>
      <c r="UOM13" s="516"/>
      <c r="UON13" s="517"/>
      <c r="UOO13" s="517"/>
      <c r="UOP13" s="517"/>
      <c r="UOQ13" s="517"/>
      <c r="UOR13" s="517"/>
      <c r="UOS13" s="516"/>
      <c r="UOT13" s="517"/>
      <c r="UOU13" s="517"/>
      <c r="UOV13" s="517"/>
      <c r="UOW13" s="517"/>
      <c r="UOX13" s="517"/>
      <c r="UOY13" s="516"/>
      <c r="UOZ13" s="517"/>
      <c r="UPA13" s="517"/>
      <c r="UPB13" s="517"/>
      <c r="UPC13" s="517"/>
      <c r="UPD13" s="517"/>
      <c r="UPE13" s="516"/>
      <c r="UPF13" s="517"/>
      <c r="UPG13" s="517"/>
      <c r="UPH13" s="517"/>
      <c r="UPI13" s="517"/>
      <c r="UPJ13" s="517"/>
      <c r="UPK13" s="516"/>
      <c r="UPL13" s="517"/>
      <c r="UPM13" s="517"/>
      <c r="UPN13" s="517"/>
      <c r="UPO13" s="517"/>
      <c r="UPP13" s="517"/>
      <c r="UPQ13" s="516"/>
      <c r="UPR13" s="517"/>
      <c r="UPS13" s="517"/>
      <c r="UPT13" s="517"/>
      <c r="UPU13" s="517"/>
      <c r="UPV13" s="517"/>
      <c r="UPW13" s="516"/>
      <c r="UPX13" s="517"/>
      <c r="UPY13" s="517"/>
      <c r="UPZ13" s="517"/>
      <c r="UQA13" s="517"/>
      <c r="UQB13" s="517"/>
      <c r="UQC13" s="516"/>
      <c r="UQD13" s="517"/>
      <c r="UQE13" s="517"/>
      <c r="UQF13" s="517"/>
      <c r="UQG13" s="517"/>
      <c r="UQH13" s="517"/>
      <c r="UQI13" s="516"/>
      <c r="UQJ13" s="517"/>
      <c r="UQK13" s="517"/>
      <c r="UQL13" s="517"/>
      <c r="UQM13" s="517"/>
      <c r="UQN13" s="517"/>
      <c r="UQO13" s="516"/>
      <c r="UQP13" s="517"/>
      <c r="UQQ13" s="517"/>
      <c r="UQR13" s="517"/>
      <c r="UQS13" s="517"/>
      <c r="UQT13" s="517"/>
      <c r="UQU13" s="516"/>
      <c r="UQV13" s="517"/>
      <c r="UQW13" s="517"/>
      <c r="UQX13" s="517"/>
      <c r="UQY13" s="517"/>
      <c r="UQZ13" s="517"/>
      <c r="URA13" s="516"/>
      <c r="URB13" s="517"/>
      <c r="URC13" s="517"/>
      <c r="URD13" s="517"/>
      <c r="URE13" s="517"/>
      <c r="URF13" s="517"/>
      <c r="URG13" s="516"/>
      <c r="URH13" s="517"/>
      <c r="URI13" s="517"/>
      <c r="URJ13" s="517"/>
      <c r="URK13" s="517"/>
      <c r="URL13" s="517"/>
      <c r="URM13" s="516"/>
      <c r="URN13" s="517"/>
      <c r="URO13" s="517"/>
      <c r="URP13" s="517"/>
      <c r="URQ13" s="517"/>
      <c r="URR13" s="517"/>
      <c r="URS13" s="516"/>
      <c r="URT13" s="517"/>
      <c r="URU13" s="517"/>
      <c r="URV13" s="517"/>
      <c r="URW13" s="517"/>
      <c r="URX13" s="517"/>
      <c r="URY13" s="516"/>
      <c r="URZ13" s="517"/>
      <c r="USA13" s="517"/>
      <c r="USB13" s="517"/>
      <c r="USC13" s="517"/>
      <c r="USD13" s="517"/>
      <c r="USE13" s="516"/>
      <c r="USF13" s="517"/>
      <c r="USG13" s="517"/>
      <c r="USH13" s="517"/>
      <c r="USI13" s="517"/>
      <c r="USJ13" s="517"/>
      <c r="USK13" s="516"/>
      <c r="USL13" s="517"/>
      <c r="USM13" s="517"/>
      <c r="USN13" s="517"/>
      <c r="USO13" s="517"/>
      <c r="USP13" s="517"/>
      <c r="USQ13" s="516"/>
      <c r="USR13" s="517"/>
      <c r="USS13" s="517"/>
      <c r="UST13" s="517"/>
      <c r="USU13" s="517"/>
      <c r="USV13" s="517"/>
      <c r="USW13" s="516"/>
      <c r="USX13" s="517"/>
      <c r="USY13" s="517"/>
      <c r="USZ13" s="517"/>
      <c r="UTA13" s="517"/>
      <c r="UTB13" s="517"/>
      <c r="UTC13" s="516"/>
      <c r="UTD13" s="517"/>
      <c r="UTE13" s="517"/>
      <c r="UTF13" s="517"/>
      <c r="UTG13" s="517"/>
      <c r="UTH13" s="517"/>
      <c r="UTI13" s="516"/>
      <c r="UTJ13" s="517"/>
      <c r="UTK13" s="517"/>
      <c r="UTL13" s="517"/>
      <c r="UTM13" s="517"/>
      <c r="UTN13" s="517"/>
      <c r="UTO13" s="516"/>
      <c r="UTP13" s="517"/>
      <c r="UTQ13" s="517"/>
      <c r="UTR13" s="517"/>
      <c r="UTS13" s="517"/>
      <c r="UTT13" s="517"/>
      <c r="UTU13" s="516"/>
      <c r="UTV13" s="517"/>
      <c r="UTW13" s="517"/>
      <c r="UTX13" s="517"/>
      <c r="UTY13" s="517"/>
      <c r="UTZ13" s="517"/>
      <c r="UUA13" s="516"/>
      <c r="UUB13" s="517"/>
      <c r="UUC13" s="517"/>
      <c r="UUD13" s="517"/>
      <c r="UUE13" s="517"/>
      <c r="UUF13" s="517"/>
      <c r="UUG13" s="516"/>
      <c r="UUH13" s="517"/>
      <c r="UUI13" s="517"/>
      <c r="UUJ13" s="517"/>
      <c r="UUK13" s="517"/>
      <c r="UUL13" s="517"/>
      <c r="UUM13" s="516"/>
      <c r="UUN13" s="517"/>
      <c r="UUO13" s="517"/>
      <c r="UUP13" s="517"/>
      <c r="UUQ13" s="517"/>
      <c r="UUR13" s="517"/>
      <c r="UUS13" s="516"/>
      <c r="UUT13" s="517"/>
      <c r="UUU13" s="517"/>
      <c r="UUV13" s="517"/>
      <c r="UUW13" s="517"/>
      <c r="UUX13" s="517"/>
      <c r="UUY13" s="516"/>
      <c r="UUZ13" s="517"/>
      <c r="UVA13" s="517"/>
      <c r="UVB13" s="517"/>
      <c r="UVC13" s="517"/>
      <c r="UVD13" s="517"/>
      <c r="UVE13" s="516"/>
      <c r="UVF13" s="517"/>
      <c r="UVG13" s="517"/>
      <c r="UVH13" s="517"/>
      <c r="UVI13" s="517"/>
      <c r="UVJ13" s="517"/>
      <c r="UVK13" s="516"/>
      <c r="UVL13" s="517"/>
      <c r="UVM13" s="517"/>
      <c r="UVN13" s="517"/>
      <c r="UVO13" s="517"/>
      <c r="UVP13" s="517"/>
      <c r="UVQ13" s="516"/>
      <c r="UVR13" s="517"/>
      <c r="UVS13" s="517"/>
      <c r="UVT13" s="517"/>
      <c r="UVU13" s="517"/>
      <c r="UVV13" s="517"/>
      <c r="UVW13" s="516"/>
      <c r="UVX13" s="517"/>
      <c r="UVY13" s="517"/>
      <c r="UVZ13" s="517"/>
      <c r="UWA13" s="517"/>
      <c r="UWB13" s="517"/>
      <c r="UWC13" s="516"/>
      <c r="UWD13" s="517"/>
      <c r="UWE13" s="517"/>
      <c r="UWF13" s="517"/>
      <c r="UWG13" s="517"/>
      <c r="UWH13" s="517"/>
      <c r="UWI13" s="516"/>
      <c r="UWJ13" s="517"/>
      <c r="UWK13" s="517"/>
      <c r="UWL13" s="517"/>
      <c r="UWM13" s="517"/>
      <c r="UWN13" s="517"/>
      <c r="UWO13" s="516"/>
      <c r="UWP13" s="517"/>
      <c r="UWQ13" s="517"/>
      <c r="UWR13" s="517"/>
      <c r="UWS13" s="517"/>
      <c r="UWT13" s="517"/>
      <c r="UWU13" s="516"/>
      <c r="UWV13" s="517"/>
      <c r="UWW13" s="517"/>
      <c r="UWX13" s="517"/>
      <c r="UWY13" s="517"/>
      <c r="UWZ13" s="517"/>
      <c r="UXA13" s="516"/>
      <c r="UXB13" s="517"/>
      <c r="UXC13" s="517"/>
      <c r="UXD13" s="517"/>
      <c r="UXE13" s="517"/>
      <c r="UXF13" s="517"/>
      <c r="UXG13" s="516"/>
      <c r="UXH13" s="517"/>
      <c r="UXI13" s="517"/>
      <c r="UXJ13" s="517"/>
      <c r="UXK13" s="517"/>
      <c r="UXL13" s="517"/>
      <c r="UXM13" s="516"/>
      <c r="UXN13" s="517"/>
      <c r="UXO13" s="517"/>
      <c r="UXP13" s="517"/>
      <c r="UXQ13" s="517"/>
      <c r="UXR13" s="517"/>
      <c r="UXS13" s="516"/>
      <c r="UXT13" s="517"/>
      <c r="UXU13" s="517"/>
      <c r="UXV13" s="517"/>
      <c r="UXW13" s="517"/>
      <c r="UXX13" s="517"/>
      <c r="UXY13" s="516"/>
      <c r="UXZ13" s="517"/>
      <c r="UYA13" s="517"/>
      <c r="UYB13" s="517"/>
      <c r="UYC13" s="517"/>
      <c r="UYD13" s="517"/>
      <c r="UYE13" s="516"/>
      <c r="UYF13" s="517"/>
      <c r="UYG13" s="517"/>
      <c r="UYH13" s="517"/>
      <c r="UYI13" s="517"/>
      <c r="UYJ13" s="517"/>
      <c r="UYK13" s="516"/>
      <c r="UYL13" s="517"/>
      <c r="UYM13" s="517"/>
      <c r="UYN13" s="517"/>
      <c r="UYO13" s="517"/>
      <c r="UYP13" s="517"/>
      <c r="UYQ13" s="516"/>
      <c r="UYR13" s="517"/>
      <c r="UYS13" s="517"/>
      <c r="UYT13" s="517"/>
      <c r="UYU13" s="517"/>
      <c r="UYV13" s="517"/>
      <c r="UYW13" s="516"/>
      <c r="UYX13" s="517"/>
      <c r="UYY13" s="517"/>
      <c r="UYZ13" s="517"/>
      <c r="UZA13" s="517"/>
      <c r="UZB13" s="517"/>
      <c r="UZC13" s="516"/>
      <c r="UZD13" s="517"/>
      <c r="UZE13" s="517"/>
      <c r="UZF13" s="517"/>
      <c r="UZG13" s="517"/>
      <c r="UZH13" s="517"/>
      <c r="UZI13" s="516"/>
      <c r="UZJ13" s="517"/>
      <c r="UZK13" s="517"/>
      <c r="UZL13" s="517"/>
      <c r="UZM13" s="517"/>
      <c r="UZN13" s="517"/>
      <c r="UZO13" s="516"/>
      <c r="UZP13" s="517"/>
      <c r="UZQ13" s="517"/>
      <c r="UZR13" s="517"/>
      <c r="UZS13" s="517"/>
      <c r="UZT13" s="517"/>
      <c r="UZU13" s="516"/>
      <c r="UZV13" s="517"/>
      <c r="UZW13" s="517"/>
      <c r="UZX13" s="517"/>
      <c r="UZY13" s="517"/>
      <c r="UZZ13" s="517"/>
      <c r="VAA13" s="516"/>
      <c r="VAB13" s="517"/>
      <c r="VAC13" s="517"/>
      <c r="VAD13" s="517"/>
      <c r="VAE13" s="517"/>
      <c r="VAF13" s="517"/>
      <c r="VAG13" s="516"/>
      <c r="VAH13" s="517"/>
      <c r="VAI13" s="517"/>
      <c r="VAJ13" s="517"/>
      <c r="VAK13" s="517"/>
      <c r="VAL13" s="517"/>
      <c r="VAM13" s="516"/>
      <c r="VAN13" s="517"/>
      <c r="VAO13" s="517"/>
      <c r="VAP13" s="517"/>
      <c r="VAQ13" s="517"/>
      <c r="VAR13" s="517"/>
      <c r="VAS13" s="516"/>
      <c r="VAT13" s="517"/>
      <c r="VAU13" s="517"/>
      <c r="VAV13" s="517"/>
      <c r="VAW13" s="517"/>
      <c r="VAX13" s="517"/>
      <c r="VAY13" s="516"/>
      <c r="VAZ13" s="517"/>
      <c r="VBA13" s="517"/>
      <c r="VBB13" s="517"/>
      <c r="VBC13" s="517"/>
      <c r="VBD13" s="517"/>
      <c r="VBE13" s="516"/>
      <c r="VBF13" s="517"/>
      <c r="VBG13" s="517"/>
      <c r="VBH13" s="517"/>
      <c r="VBI13" s="517"/>
      <c r="VBJ13" s="517"/>
      <c r="VBK13" s="516"/>
      <c r="VBL13" s="517"/>
      <c r="VBM13" s="517"/>
      <c r="VBN13" s="517"/>
      <c r="VBO13" s="517"/>
      <c r="VBP13" s="517"/>
      <c r="VBQ13" s="516"/>
      <c r="VBR13" s="517"/>
      <c r="VBS13" s="517"/>
      <c r="VBT13" s="517"/>
      <c r="VBU13" s="517"/>
      <c r="VBV13" s="517"/>
      <c r="VBW13" s="516"/>
      <c r="VBX13" s="517"/>
      <c r="VBY13" s="517"/>
      <c r="VBZ13" s="517"/>
      <c r="VCA13" s="517"/>
      <c r="VCB13" s="517"/>
      <c r="VCC13" s="516"/>
      <c r="VCD13" s="517"/>
      <c r="VCE13" s="517"/>
      <c r="VCF13" s="517"/>
      <c r="VCG13" s="517"/>
      <c r="VCH13" s="517"/>
      <c r="VCI13" s="516"/>
      <c r="VCJ13" s="517"/>
      <c r="VCK13" s="517"/>
      <c r="VCL13" s="517"/>
      <c r="VCM13" s="517"/>
      <c r="VCN13" s="517"/>
      <c r="VCO13" s="516"/>
      <c r="VCP13" s="517"/>
      <c r="VCQ13" s="517"/>
      <c r="VCR13" s="517"/>
      <c r="VCS13" s="517"/>
      <c r="VCT13" s="517"/>
      <c r="VCU13" s="516"/>
      <c r="VCV13" s="517"/>
      <c r="VCW13" s="517"/>
      <c r="VCX13" s="517"/>
      <c r="VCY13" s="517"/>
      <c r="VCZ13" s="517"/>
      <c r="VDA13" s="516"/>
      <c r="VDB13" s="517"/>
      <c r="VDC13" s="517"/>
      <c r="VDD13" s="517"/>
      <c r="VDE13" s="517"/>
      <c r="VDF13" s="517"/>
      <c r="VDG13" s="516"/>
      <c r="VDH13" s="517"/>
      <c r="VDI13" s="517"/>
      <c r="VDJ13" s="517"/>
      <c r="VDK13" s="517"/>
      <c r="VDL13" s="517"/>
      <c r="VDM13" s="516"/>
      <c r="VDN13" s="517"/>
      <c r="VDO13" s="517"/>
      <c r="VDP13" s="517"/>
      <c r="VDQ13" s="517"/>
      <c r="VDR13" s="517"/>
      <c r="VDS13" s="516"/>
      <c r="VDT13" s="517"/>
      <c r="VDU13" s="517"/>
      <c r="VDV13" s="517"/>
      <c r="VDW13" s="517"/>
      <c r="VDX13" s="517"/>
      <c r="VDY13" s="516"/>
      <c r="VDZ13" s="517"/>
      <c r="VEA13" s="517"/>
      <c r="VEB13" s="517"/>
      <c r="VEC13" s="517"/>
      <c r="VED13" s="517"/>
      <c r="VEE13" s="516"/>
      <c r="VEF13" s="517"/>
      <c r="VEG13" s="517"/>
      <c r="VEH13" s="517"/>
      <c r="VEI13" s="517"/>
      <c r="VEJ13" s="517"/>
      <c r="VEK13" s="516"/>
      <c r="VEL13" s="517"/>
      <c r="VEM13" s="517"/>
      <c r="VEN13" s="517"/>
      <c r="VEO13" s="517"/>
      <c r="VEP13" s="517"/>
      <c r="VEQ13" s="516"/>
      <c r="VER13" s="517"/>
      <c r="VES13" s="517"/>
      <c r="VET13" s="517"/>
      <c r="VEU13" s="517"/>
      <c r="VEV13" s="517"/>
      <c r="VEW13" s="516"/>
      <c r="VEX13" s="517"/>
      <c r="VEY13" s="517"/>
      <c r="VEZ13" s="517"/>
      <c r="VFA13" s="517"/>
      <c r="VFB13" s="517"/>
      <c r="VFC13" s="516"/>
      <c r="VFD13" s="517"/>
      <c r="VFE13" s="517"/>
      <c r="VFF13" s="517"/>
      <c r="VFG13" s="517"/>
      <c r="VFH13" s="517"/>
      <c r="VFI13" s="516"/>
      <c r="VFJ13" s="517"/>
      <c r="VFK13" s="517"/>
      <c r="VFL13" s="517"/>
      <c r="VFM13" s="517"/>
      <c r="VFN13" s="517"/>
      <c r="VFO13" s="516"/>
      <c r="VFP13" s="517"/>
      <c r="VFQ13" s="517"/>
      <c r="VFR13" s="517"/>
      <c r="VFS13" s="517"/>
      <c r="VFT13" s="517"/>
      <c r="VFU13" s="516"/>
      <c r="VFV13" s="517"/>
      <c r="VFW13" s="517"/>
      <c r="VFX13" s="517"/>
      <c r="VFY13" s="517"/>
      <c r="VFZ13" s="517"/>
      <c r="VGA13" s="516"/>
      <c r="VGB13" s="517"/>
      <c r="VGC13" s="517"/>
      <c r="VGD13" s="517"/>
      <c r="VGE13" s="517"/>
      <c r="VGF13" s="517"/>
      <c r="VGG13" s="516"/>
      <c r="VGH13" s="517"/>
      <c r="VGI13" s="517"/>
      <c r="VGJ13" s="517"/>
      <c r="VGK13" s="517"/>
      <c r="VGL13" s="517"/>
      <c r="VGM13" s="516"/>
      <c r="VGN13" s="517"/>
      <c r="VGO13" s="517"/>
      <c r="VGP13" s="517"/>
      <c r="VGQ13" s="517"/>
      <c r="VGR13" s="517"/>
      <c r="VGS13" s="516"/>
      <c r="VGT13" s="517"/>
      <c r="VGU13" s="517"/>
      <c r="VGV13" s="517"/>
      <c r="VGW13" s="517"/>
      <c r="VGX13" s="517"/>
      <c r="VGY13" s="516"/>
      <c r="VGZ13" s="517"/>
      <c r="VHA13" s="517"/>
      <c r="VHB13" s="517"/>
      <c r="VHC13" s="517"/>
      <c r="VHD13" s="517"/>
      <c r="VHE13" s="516"/>
      <c r="VHF13" s="517"/>
      <c r="VHG13" s="517"/>
      <c r="VHH13" s="517"/>
      <c r="VHI13" s="517"/>
      <c r="VHJ13" s="517"/>
      <c r="VHK13" s="516"/>
      <c r="VHL13" s="517"/>
      <c r="VHM13" s="517"/>
      <c r="VHN13" s="517"/>
      <c r="VHO13" s="517"/>
      <c r="VHP13" s="517"/>
      <c r="VHQ13" s="516"/>
      <c r="VHR13" s="517"/>
      <c r="VHS13" s="517"/>
      <c r="VHT13" s="517"/>
      <c r="VHU13" s="517"/>
      <c r="VHV13" s="517"/>
      <c r="VHW13" s="516"/>
      <c r="VHX13" s="517"/>
      <c r="VHY13" s="517"/>
      <c r="VHZ13" s="517"/>
      <c r="VIA13" s="517"/>
      <c r="VIB13" s="517"/>
      <c r="VIC13" s="516"/>
      <c r="VID13" s="517"/>
      <c r="VIE13" s="517"/>
      <c r="VIF13" s="517"/>
      <c r="VIG13" s="517"/>
      <c r="VIH13" s="517"/>
      <c r="VII13" s="516"/>
      <c r="VIJ13" s="517"/>
      <c r="VIK13" s="517"/>
      <c r="VIL13" s="517"/>
      <c r="VIM13" s="517"/>
      <c r="VIN13" s="517"/>
      <c r="VIO13" s="516"/>
      <c r="VIP13" s="517"/>
      <c r="VIQ13" s="517"/>
      <c r="VIR13" s="517"/>
      <c r="VIS13" s="517"/>
      <c r="VIT13" s="517"/>
      <c r="VIU13" s="516"/>
      <c r="VIV13" s="517"/>
      <c r="VIW13" s="517"/>
      <c r="VIX13" s="517"/>
      <c r="VIY13" s="517"/>
      <c r="VIZ13" s="517"/>
      <c r="VJA13" s="516"/>
      <c r="VJB13" s="517"/>
      <c r="VJC13" s="517"/>
      <c r="VJD13" s="517"/>
      <c r="VJE13" s="517"/>
      <c r="VJF13" s="517"/>
      <c r="VJG13" s="516"/>
      <c r="VJH13" s="517"/>
      <c r="VJI13" s="517"/>
      <c r="VJJ13" s="517"/>
      <c r="VJK13" s="517"/>
      <c r="VJL13" s="517"/>
      <c r="VJM13" s="516"/>
      <c r="VJN13" s="517"/>
      <c r="VJO13" s="517"/>
      <c r="VJP13" s="517"/>
      <c r="VJQ13" s="517"/>
      <c r="VJR13" s="517"/>
      <c r="VJS13" s="516"/>
      <c r="VJT13" s="517"/>
      <c r="VJU13" s="517"/>
      <c r="VJV13" s="517"/>
      <c r="VJW13" s="517"/>
      <c r="VJX13" s="517"/>
      <c r="VJY13" s="516"/>
      <c r="VJZ13" s="517"/>
      <c r="VKA13" s="517"/>
      <c r="VKB13" s="517"/>
      <c r="VKC13" s="517"/>
      <c r="VKD13" s="517"/>
      <c r="VKE13" s="516"/>
      <c r="VKF13" s="517"/>
      <c r="VKG13" s="517"/>
      <c r="VKH13" s="517"/>
      <c r="VKI13" s="517"/>
      <c r="VKJ13" s="517"/>
      <c r="VKK13" s="516"/>
      <c r="VKL13" s="517"/>
      <c r="VKM13" s="517"/>
      <c r="VKN13" s="517"/>
      <c r="VKO13" s="517"/>
      <c r="VKP13" s="517"/>
      <c r="VKQ13" s="516"/>
      <c r="VKR13" s="517"/>
      <c r="VKS13" s="517"/>
      <c r="VKT13" s="517"/>
      <c r="VKU13" s="517"/>
      <c r="VKV13" s="517"/>
      <c r="VKW13" s="516"/>
      <c r="VKX13" s="517"/>
      <c r="VKY13" s="517"/>
      <c r="VKZ13" s="517"/>
      <c r="VLA13" s="517"/>
      <c r="VLB13" s="517"/>
      <c r="VLC13" s="516"/>
      <c r="VLD13" s="517"/>
      <c r="VLE13" s="517"/>
      <c r="VLF13" s="517"/>
      <c r="VLG13" s="517"/>
      <c r="VLH13" s="517"/>
      <c r="VLI13" s="516"/>
      <c r="VLJ13" s="517"/>
      <c r="VLK13" s="517"/>
      <c r="VLL13" s="517"/>
      <c r="VLM13" s="517"/>
      <c r="VLN13" s="517"/>
      <c r="VLO13" s="516"/>
      <c r="VLP13" s="517"/>
      <c r="VLQ13" s="517"/>
      <c r="VLR13" s="517"/>
      <c r="VLS13" s="517"/>
      <c r="VLT13" s="517"/>
      <c r="VLU13" s="516"/>
      <c r="VLV13" s="517"/>
      <c r="VLW13" s="517"/>
      <c r="VLX13" s="517"/>
      <c r="VLY13" s="517"/>
      <c r="VLZ13" s="517"/>
      <c r="VMA13" s="516"/>
      <c r="VMB13" s="517"/>
      <c r="VMC13" s="517"/>
      <c r="VMD13" s="517"/>
      <c r="VME13" s="517"/>
      <c r="VMF13" s="517"/>
      <c r="VMG13" s="516"/>
      <c r="VMH13" s="517"/>
      <c r="VMI13" s="517"/>
      <c r="VMJ13" s="517"/>
      <c r="VMK13" s="517"/>
      <c r="VML13" s="517"/>
      <c r="VMM13" s="516"/>
      <c r="VMN13" s="517"/>
      <c r="VMO13" s="517"/>
      <c r="VMP13" s="517"/>
      <c r="VMQ13" s="517"/>
      <c r="VMR13" s="517"/>
      <c r="VMS13" s="516"/>
      <c r="VMT13" s="517"/>
      <c r="VMU13" s="517"/>
      <c r="VMV13" s="517"/>
      <c r="VMW13" s="517"/>
      <c r="VMX13" s="517"/>
      <c r="VMY13" s="516"/>
      <c r="VMZ13" s="517"/>
      <c r="VNA13" s="517"/>
      <c r="VNB13" s="517"/>
      <c r="VNC13" s="517"/>
      <c r="VND13" s="517"/>
      <c r="VNE13" s="516"/>
      <c r="VNF13" s="517"/>
      <c r="VNG13" s="517"/>
      <c r="VNH13" s="517"/>
      <c r="VNI13" s="517"/>
      <c r="VNJ13" s="517"/>
      <c r="VNK13" s="516"/>
      <c r="VNL13" s="517"/>
      <c r="VNM13" s="517"/>
      <c r="VNN13" s="517"/>
      <c r="VNO13" s="517"/>
      <c r="VNP13" s="517"/>
      <c r="VNQ13" s="516"/>
      <c r="VNR13" s="517"/>
      <c r="VNS13" s="517"/>
      <c r="VNT13" s="517"/>
      <c r="VNU13" s="517"/>
      <c r="VNV13" s="517"/>
      <c r="VNW13" s="516"/>
      <c r="VNX13" s="517"/>
      <c r="VNY13" s="517"/>
      <c r="VNZ13" s="517"/>
      <c r="VOA13" s="517"/>
      <c r="VOB13" s="517"/>
      <c r="VOC13" s="516"/>
      <c r="VOD13" s="517"/>
      <c r="VOE13" s="517"/>
      <c r="VOF13" s="517"/>
      <c r="VOG13" s="517"/>
      <c r="VOH13" s="517"/>
      <c r="VOI13" s="516"/>
      <c r="VOJ13" s="517"/>
      <c r="VOK13" s="517"/>
      <c r="VOL13" s="517"/>
      <c r="VOM13" s="517"/>
      <c r="VON13" s="517"/>
      <c r="VOO13" s="516"/>
      <c r="VOP13" s="517"/>
      <c r="VOQ13" s="517"/>
      <c r="VOR13" s="517"/>
      <c r="VOS13" s="517"/>
      <c r="VOT13" s="517"/>
      <c r="VOU13" s="516"/>
      <c r="VOV13" s="517"/>
      <c r="VOW13" s="517"/>
      <c r="VOX13" s="517"/>
      <c r="VOY13" s="517"/>
      <c r="VOZ13" s="517"/>
      <c r="VPA13" s="516"/>
      <c r="VPB13" s="517"/>
      <c r="VPC13" s="517"/>
      <c r="VPD13" s="517"/>
      <c r="VPE13" s="517"/>
      <c r="VPF13" s="517"/>
      <c r="VPG13" s="516"/>
      <c r="VPH13" s="517"/>
      <c r="VPI13" s="517"/>
      <c r="VPJ13" s="517"/>
      <c r="VPK13" s="517"/>
      <c r="VPL13" s="517"/>
      <c r="VPM13" s="516"/>
      <c r="VPN13" s="517"/>
      <c r="VPO13" s="517"/>
      <c r="VPP13" s="517"/>
      <c r="VPQ13" s="517"/>
      <c r="VPR13" s="517"/>
      <c r="VPS13" s="516"/>
      <c r="VPT13" s="517"/>
      <c r="VPU13" s="517"/>
      <c r="VPV13" s="517"/>
      <c r="VPW13" s="517"/>
      <c r="VPX13" s="517"/>
      <c r="VPY13" s="516"/>
      <c r="VPZ13" s="517"/>
      <c r="VQA13" s="517"/>
      <c r="VQB13" s="517"/>
      <c r="VQC13" s="517"/>
      <c r="VQD13" s="517"/>
      <c r="VQE13" s="516"/>
      <c r="VQF13" s="517"/>
      <c r="VQG13" s="517"/>
      <c r="VQH13" s="517"/>
      <c r="VQI13" s="517"/>
      <c r="VQJ13" s="517"/>
      <c r="VQK13" s="516"/>
      <c r="VQL13" s="517"/>
      <c r="VQM13" s="517"/>
      <c r="VQN13" s="517"/>
      <c r="VQO13" s="517"/>
      <c r="VQP13" s="517"/>
      <c r="VQQ13" s="516"/>
      <c r="VQR13" s="517"/>
      <c r="VQS13" s="517"/>
      <c r="VQT13" s="517"/>
      <c r="VQU13" s="517"/>
      <c r="VQV13" s="517"/>
      <c r="VQW13" s="516"/>
      <c r="VQX13" s="517"/>
      <c r="VQY13" s="517"/>
      <c r="VQZ13" s="517"/>
      <c r="VRA13" s="517"/>
      <c r="VRB13" s="517"/>
      <c r="VRC13" s="516"/>
      <c r="VRD13" s="517"/>
      <c r="VRE13" s="517"/>
      <c r="VRF13" s="517"/>
      <c r="VRG13" s="517"/>
      <c r="VRH13" s="517"/>
      <c r="VRI13" s="516"/>
      <c r="VRJ13" s="517"/>
      <c r="VRK13" s="517"/>
      <c r="VRL13" s="517"/>
      <c r="VRM13" s="517"/>
      <c r="VRN13" s="517"/>
      <c r="VRO13" s="516"/>
      <c r="VRP13" s="517"/>
      <c r="VRQ13" s="517"/>
      <c r="VRR13" s="517"/>
      <c r="VRS13" s="517"/>
      <c r="VRT13" s="517"/>
      <c r="VRU13" s="516"/>
      <c r="VRV13" s="517"/>
      <c r="VRW13" s="517"/>
      <c r="VRX13" s="517"/>
      <c r="VRY13" s="517"/>
      <c r="VRZ13" s="517"/>
      <c r="VSA13" s="516"/>
      <c r="VSB13" s="517"/>
      <c r="VSC13" s="517"/>
      <c r="VSD13" s="517"/>
      <c r="VSE13" s="517"/>
      <c r="VSF13" s="517"/>
      <c r="VSG13" s="516"/>
      <c r="VSH13" s="517"/>
      <c r="VSI13" s="517"/>
      <c r="VSJ13" s="517"/>
      <c r="VSK13" s="517"/>
      <c r="VSL13" s="517"/>
      <c r="VSM13" s="516"/>
      <c r="VSN13" s="517"/>
      <c r="VSO13" s="517"/>
      <c r="VSP13" s="517"/>
      <c r="VSQ13" s="517"/>
      <c r="VSR13" s="517"/>
      <c r="VSS13" s="516"/>
      <c r="VST13" s="517"/>
      <c r="VSU13" s="517"/>
      <c r="VSV13" s="517"/>
      <c r="VSW13" s="517"/>
      <c r="VSX13" s="517"/>
      <c r="VSY13" s="516"/>
      <c r="VSZ13" s="517"/>
      <c r="VTA13" s="517"/>
      <c r="VTB13" s="517"/>
      <c r="VTC13" s="517"/>
      <c r="VTD13" s="517"/>
      <c r="VTE13" s="516"/>
      <c r="VTF13" s="517"/>
      <c r="VTG13" s="517"/>
      <c r="VTH13" s="517"/>
      <c r="VTI13" s="517"/>
      <c r="VTJ13" s="517"/>
      <c r="VTK13" s="516"/>
      <c r="VTL13" s="517"/>
      <c r="VTM13" s="517"/>
      <c r="VTN13" s="517"/>
      <c r="VTO13" s="517"/>
      <c r="VTP13" s="517"/>
      <c r="VTQ13" s="516"/>
      <c r="VTR13" s="517"/>
      <c r="VTS13" s="517"/>
      <c r="VTT13" s="517"/>
      <c r="VTU13" s="517"/>
      <c r="VTV13" s="517"/>
      <c r="VTW13" s="516"/>
      <c r="VTX13" s="517"/>
      <c r="VTY13" s="517"/>
      <c r="VTZ13" s="517"/>
      <c r="VUA13" s="517"/>
      <c r="VUB13" s="517"/>
      <c r="VUC13" s="516"/>
      <c r="VUD13" s="517"/>
      <c r="VUE13" s="517"/>
      <c r="VUF13" s="517"/>
      <c r="VUG13" s="517"/>
      <c r="VUH13" s="517"/>
      <c r="VUI13" s="516"/>
      <c r="VUJ13" s="517"/>
      <c r="VUK13" s="517"/>
      <c r="VUL13" s="517"/>
      <c r="VUM13" s="517"/>
      <c r="VUN13" s="517"/>
      <c r="VUO13" s="516"/>
      <c r="VUP13" s="517"/>
      <c r="VUQ13" s="517"/>
      <c r="VUR13" s="517"/>
      <c r="VUS13" s="517"/>
      <c r="VUT13" s="517"/>
      <c r="VUU13" s="516"/>
      <c r="VUV13" s="517"/>
      <c r="VUW13" s="517"/>
      <c r="VUX13" s="517"/>
      <c r="VUY13" s="517"/>
      <c r="VUZ13" s="517"/>
      <c r="VVA13" s="516"/>
      <c r="VVB13" s="517"/>
      <c r="VVC13" s="517"/>
      <c r="VVD13" s="517"/>
      <c r="VVE13" s="517"/>
      <c r="VVF13" s="517"/>
      <c r="VVG13" s="516"/>
      <c r="VVH13" s="517"/>
      <c r="VVI13" s="517"/>
      <c r="VVJ13" s="517"/>
      <c r="VVK13" s="517"/>
      <c r="VVL13" s="517"/>
      <c r="VVM13" s="516"/>
      <c r="VVN13" s="517"/>
      <c r="VVO13" s="517"/>
      <c r="VVP13" s="517"/>
      <c r="VVQ13" s="517"/>
      <c r="VVR13" s="517"/>
      <c r="VVS13" s="516"/>
      <c r="VVT13" s="517"/>
      <c r="VVU13" s="517"/>
      <c r="VVV13" s="517"/>
      <c r="VVW13" s="517"/>
      <c r="VVX13" s="517"/>
      <c r="VVY13" s="516"/>
      <c r="VVZ13" s="517"/>
      <c r="VWA13" s="517"/>
      <c r="VWB13" s="517"/>
      <c r="VWC13" s="517"/>
      <c r="VWD13" s="517"/>
      <c r="VWE13" s="516"/>
      <c r="VWF13" s="517"/>
      <c r="VWG13" s="517"/>
      <c r="VWH13" s="517"/>
      <c r="VWI13" s="517"/>
      <c r="VWJ13" s="517"/>
      <c r="VWK13" s="516"/>
      <c r="VWL13" s="517"/>
      <c r="VWM13" s="517"/>
      <c r="VWN13" s="517"/>
      <c r="VWO13" s="517"/>
      <c r="VWP13" s="517"/>
      <c r="VWQ13" s="516"/>
      <c r="VWR13" s="517"/>
      <c r="VWS13" s="517"/>
      <c r="VWT13" s="517"/>
      <c r="VWU13" s="517"/>
      <c r="VWV13" s="517"/>
      <c r="VWW13" s="516"/>
      <c r="VWX13" s="517"/>
      <c r="VWY13" s="517"/>
      <c r="VWZ13" s="517"/>
      <c r="VXA13" s="517"/>
      <c r="VXB13" s="517"/>
      <c r="VXC13" s="516"/>
      <c r="VXD13" s="517"/>
      <c r="VXE13" s="517"/>
      <c r="VXF13" s="517"/>
      <c r="VXG13" s="517"/>
      <c r="VXH13" s="517"/>
      <c r="VXI13" s="516"/>
      <c r="VXJ13" s="517"/>
      <c r="VXK13" s="517"/>
      <c r="VXL13" s="517"/>
      <c r="VXM13" s="517"/>
      <c r="VXN13" s="517"/>
      <c r="VXO13" s="516"/>
      <c r="VXP13" s="517"/>
      <c r="VXQ13" s="517"/>
      <c r="VXR13" s="517"/>
      <c r="VXS13" s="517"/>
      <c r="VXT13" s="517"/>
      <c r="VXU13" s="516"/>
      <c r="VXV13" s="517"/>
      <c r="VXW13" s="517"/>
      <c r="VXX13" s="517"/>
      <c r="VXY13" s="517"/>
      <c r="VXZ13" s="517"/>
      <c r="VYA13" s="516"/>
      <c r="VYB13" s="517"/>
      <c r="VYC13" s="517"/>
      <c r="VYD13" s="517"/>
      <c r="VYE13" s="517"/>
      <c r="VYF13" s="517"/>
      <c r="VYG13" s="516"/>
      <c r="VYH13" s="517"/>
      <c r="VYI13" s="517"/>
      <c r="VYJ13" s="517"/>
      <c r="VYK13" s="517"/>
      <c r="VYL13" s="517"/>
      <c r="VYM13" s="516"/>
      <c r="VYN13" s="517"/>
      <c r="VYO13" s="517"/>
      <c r="VYP13" s="517"/>
      <c r="VYQ13" s="517"/>
      <c r="VYR13" s="517"/>
      <c r="VYS13" s="516"/>
      <c r="VYT13" s="517"/>
      <c r="VYU13" s="517"/>
      <c r="VYV13" s="517"/>
      <c r="VYW13" s="517"/>
      <c r="VYX13" s="517"/>
      <c r="VYY13" s="516"/>
      <c r="VYZ13" s="517"/>
      <c r="VZA13" s="517"/>
      <c r="VZB13" s="517"/>
      <c r="VZC13" s="517"/>
      <c r="VZD13" s="517"/>
      <c r="VZE13" s="516"/>
      <c r="VZF13" s="517"/>
      <c r="VZG13" s="517"/>
      <c r="VZH13" s="517"/>
      <c r="VZI13" s="517"/>
      <c r="VZJ13" s="517"/>
      <c r="VZK13" s="516"/>
      <c r="VZL13" s="517"/>
      <c r="VZM13" s="517"/>
      <c r="VZN13" s="517"/>
      <c r="VZO13" s="517"/>
      <c r="VZP13" s="517"/>
      <c r="VZQ13" s="516"/>
      <c r="VZR13" s="517"/>
      <c r="VZS13" s="517"/>
      <c r="VZT13" s="517"/>
      <c r="VZU13" s="517"/>
      <c r="VZV13" s="517"/>
      <c r="VZW13" s="516"/>
      <c r="VZX13" s="517"/>
      <c r="VZY13" s="517"/>
      <c r="VZZ13" s="517"/>
      <c r="WAA13" s="517"/>
      <c r="WAB13" s="517"/>
      <c r="WAC13" s="516"/>
      <c r="WAD13" s="517"/>
      <c r="WAE13" s="517"/>
      <c r="WAF13" s="517"/>
      <c r="WAG13" s="517"/>
      <c r="WAH13" s="517"/>
      <c r="WAI13" s="516"/>
      <c r="WAJ13" s="517"/>
      <c r="WAK13" s="517"/>
      <c r="WAL13" s="517"/>
      <c r="WAM13" s="517"/>
      <c r="WAN13" s="517"/>
      <c r="WAO13" s="516"/>
      <c r="WAP13" s="517"/>
      <c r="WAQ13" s="517"/>
      <c r="WAR13" s="517"/>
      <c r="WAS13" s="517"/>
      <c r="WAT13" s="517"/>
      <c r="WAU13" s="516"/>
      <c r="WAV13" s="517"/>
      <c r="WAW13" s="517"/>
      <c r="WAX13" s="517"/>
      <c r="WAY13" s="517"/>
      <c r="WAZ13" s="517"/>
      <c r="WBA13" s="516"/>
      <c r="WBB13" s="517"/>
      <c r="WBC13" s="517"/>
      <c r="WBD13" s="517"/>
      <c r="WBE13" s="517"/>
      <c r="WBF13" s="517"/>
      <c r="WBG13" s="516"/>
      <c r="WBH13" s="517"/>
      <c r="WBI13" s="517"/>
      <c r="WBJ13" s="517"/>
      <c r="WBK13" s="517"/>
      <c r="WBL13" s="517"/>
      <c r="WBM13" s="516"/>
      <c r="WBN13" s="517"/>
      <c r="WBO13" s="517"/>
      <c r="WBP13" s="517"/>
      <c r="WBQ13" s="517"/>
      <c r="WBR13" s="517"/>
      <c r="WBS13" s="516"/>
      <c r="WBT13" s="517"/>
      <c r="WBU13" s="517"/>
      <c r="WBV13" s="517"/>
      <c r="WBW13" s="517"/>
      <c r="WBX13" s="517"/>
      <c r="WBY13" s="516"/>
      <c r="WBZ13" s="517"/>
      <c r="WCA13" s="517"/>
      <c r="WCB13" s="517"/>
      <c r="WCC13" s="517"/>
      <c r="WCD13" s="517"/>
      <c r="WCE13" s="516"/>
      <c r="WCF13" s="517"/>
      <c r="WCG13" s="517"/>
      <c r="WCH13" s="517"/>
      <c r="WCI13" s="517"/>
      <c r="WCJ13" s="517"/>
      <c r="WCK13" s="516"/>
      <c r="WCL13" s="517"/>
      <c r="WCM13" s="517"/>
      <c r="WCN13" s="517"/>
      <c r="WCO13" s="517"/>
      <c r="WCP13" s="517"/>
      <c r="WCQ13" s="516"/>
      <c r="WCR13" s="517"/>
      <c r="WCS13" s="517"/>
      <c r="WCT13" s="517"/>
      <c r="WCU13" s="517"/>
      <c r="WCV13" s="517"/>
      <c r="WCW13" s="516"/>
      <c r="WCX13" s="517"/>
      <c r="WCY13" s="517"/>
      <c r="WCZ13" s="517"/>
      <c r="WDA13" s="517"/>
      <c r="WDB13" s="517"/>
      <c r="WDC13" s="516"/>
      <c r="WDD13" s="517"/>
      <c r="WDE13" s="517"/>
      <c r="WDF13" s="517"/>
      <c r="WDG13" s="517"/>
      <c r="WDH13" s="517"/>
      <c r="WDI13" s="516"/>
      <c r="WDJ13" s="517"/>
      <c r="WDK13" s="517"/>
      <c r="WDL13" s="517"/>
      <c r="WDM13" s="517"/>
      <c r="WDN13" s="517"/>
      <c r="WDO13" s="516"/>
      <c r="WDP13" s="517"/>
      <c r="WDQ13" s="517"/>
      <c r="WDR13" s="517"/>
      <c r="WDS13" s="517"/>
      <c r="WDT13" s="517"/>
      <c r="WDU13" s="516"/>
      <c r="WDV13" s="517"/>
      <c r="WDW13" s="517"/>
      <c r="WDX13" s="517"/>
      <c r="WDY13" s="517"/>
      <c r="WDZ13" s="517"/>
      <c r="WEA13" s="516"/>
      <c r="WEB13" s="517"/>
      <c r="WEC13" s="517"/>
      <c r="WED13" s="517"/>
      <c r="WEE13" s="517"/>
      <c r="WEF13" s="517"/>
      <c r="WEG13" s="516"/>
      <c r="WEH13" s="517"/>
      <c r="WEI13" s="517"/>
      <c r="WEJ13" s="517"/>
      <c r="WEK13" s="517"/>
      <c r="WEL13" s="517"/>
      <c r="WEM13" s="516"/>
      <c r="WEN13" s="517"/>
      <c r="WEO13" s="517"/>
      <c r="WEP13" s="517"/>
      <c r="WEQ13" s="517"/>
      <c r="WER13" s="517"/>
      <c r="WES13" s="516"/>
      <c r="WET13" s="517"/>
      <c r="WEU13" s="517"/>
      <c r="WEV13" s="517"/>
      <c r="WEW13" s="517"/>
      <c r="WEX13" s="517"/>
      <c r="WEY13" s="516"/>
      <c r="WEZ13" s="517"/>
      <c r="WFA13" s="517"/>
      <c r="WFB13" s="517"/>
      <c r="WFC13" s="517"/>
      <c r="WFD13" s="517"/>
      <c r="WFE13" s="516"/>
      <c r="WFF13" s="517"/>
      <c r="WFG13" s="517"/>
      <c r="WFH13" s="517"/>
      <c r="WFI13" s="517"/>
      <c r="WFJ13" s="517"/>
      <c r="WFK13" s="516"/>
      <c r="WFL13" s="517"/>
      <c r="WFM13" s="517"/>
      <c r="WFN13" s="517"/>
      <c r="WFO13" s="517"/>
      <c r="WFP13" s="517"/>
      <c r="WFQ13" s="516"/>
      <c r="WFR13" s="517"/>
      <c r="WFS13" s="517"/>
      <c r="WFT13" s="517"/>
      <c r="WFU13" s="517"/>
      <c r="WFV13" s="517"/>
      <c r="WFW13" s="516"/>
      <c r="WFX13" s="517"/>
      <c r="WFY13" s="517"/>
      <c r="WFZ13" s="517"/>
      <c r="WGA13" s="517"/>
      <c r="WGB13" s="517"/>
      <c r="WGC13" s="516"/>
      <c r="WGD13" s="517"/>
      <c r="WGE13" s="517"/>
      <c r="WGF13" s="517"/>
      <c r="WGG13" s="517"/>
      <c r="WGH13" s="517"/>
      <c r="WGI13" s="516"/>
      <c r="WGJ13" s="517"/>
      <c r="WGK13" s="517"/>
      <c r="WGL13" s="517"/>
      <c r="WGM13" s="517"/>
      <c r="WGN13" s="517"/>
      <c r="WGO13" s="516"/>
      <c r="WGP13" s="517"/>
      <c r="WGQ13" s="517"/>
      <c r="WGR13" s="517"/>
      <c r="WGS13" s="517"/>
      <c r="WGT13" s="517"/>
      <c r="WGU13" s="516"/>
      <c r="WGV13" s="517"/>
      <c r="WGW13" s="517"/>
      <c r="WGX13" s="517"/>
      <c r="WGY13" s="517"/>
      <c r="WGZ13" s="517"/>
      <c r="WHA13" s="516"/>
      <c r="WHB13" s="517"/>
      <c r="WHC13" s="517"/>
      <c r="WHD13" s="517"/>
      <c r="WHE13" s="517"/>
      <c r="WHF13" s="517"/>
      <c r="WHG13" s="516"/>
      <c r="WHH13" s="517"/>
      <c r="WHI13" s="517"/>
      <c r="WHJ13" s="517"/>
      <c r="WHK13" s="517"/>
      <c r="WHL13" s="517"/>
      <c r="WHM13" s="516"/>
      <c r="WHN13" s="517"/>
      <c r="WHO13" s="517"/>
      <c r="WHP13" s="517"/>
      <c r="WHQ13" s="517"/>
      <c r="WHR13" s="517"/>
      <c r="WHS13" s="516"/>
      <c r="WHT13" s="517"/>
      <c r="WHU13" s="517"/>
      <c r="WHV13" s="517"/>
      <c r="WHW13" s="517"/>
      <c r="WHX13" s="517"/>
      <c r="WHY13" s="516"/>
      <c r="WHZ13" s="517"/>
      <c r="WIA13" s="517"/>
      <c r="WIB13" s="517"/>
      <c r="WIC13" s="517"/>
      <c r="WID13" s="517"/>
      <c r="WIE13" s="516"/>
      <c r="WIF13" s="517"/>
      <c r="WIG13" s="517"/>
      <c r="WIH13" s="517"/>
      <c r="WII13" s="517"/>
      <c r="WIJ13" s="517"/>
      <c r="WIK13" s="516"/>
      <c r="WIL13" s="517"/>
      <c r="WIM13" s="517"/>
      <c r="WIN13" s="517"/>
      <c r="WIO13" s="517"/>
      <c r="WIP13" s="517"/>
      <c r="WIQ13" s="516"/>
      <c r="WIR13" s="517"/>
      <c r="WIS13" s="517"/>
      <c r="WIT13" s="517"/>
      <c r="WIU13" s="517"/>
      <c r="WIV13" s="517"/>
      <c r="WIW13" s="516"/>
      <c r="WIX13" s="517"/>
      <c r="WIY13" s="517"/>
      <c r="WIZ13" s="517"/>
      <c r="WJA13" s="517"/>
      <c r="WJB13" s="517"/>
      <c r="WJC13" s="516"/>
      <c r="WJD13" s="517"/>
      <c r="WJE13" s="517"/>
      <c r="WJF13" s="517"/>
      <c r="WJG13" s="517"/>
      <c r="WJH13" s="517"/>
      <c r="WJI13" s="516"/>
      <c r="WJJ13" s="517"/>
      <c r="WJK13" s="517"/>
      <c r="WJL13" s="517"/>
      <c r="WJM13" s="517"/>
      <c r="WJN13" s="517"/>
      <c r="WJO13" s="516"/>
      <c r="WJP13" s="517"/>
      <c r="WJQ13" s="517"/>
      <c r="WJR13" s="517"/>
      <c r="WJS13" s="517"/>
      <c r="WJT13" s="517"/>
      <c r="WJU13" s="516"/>
      <c r="WJV13" s="517"/>
      <c r="WJW13" s="517"/>
      <c r="WJX13" s="517"/>
      <c r="WJY13" s="517"/>
      <c r="WJZ13" s="517"/>
      <c r="WKA13" s="516"/>
      <c r="WKB13" s="517"/>
      <c r="WKC13" s="517"/>
      <c r="WKD13" s="517"/>
      <c r="WKE13" s="517"/>
      <c r="WKF13" s="517"/>
      <c r="WKG13" s="516"/>
      <c r="WKH13" s="517"/>
      <c r="WKI13" s="517"/>
      <c r="WKJ13" s="517"/>
      <c r="WKK13" s="517"/>
      <c r="WKL13" s="517"/>
      <c r="WKM13" s="516"/>
      <c r="WKN13" s="517"/>
      <c r="WKO13" s="517"/>
      <c r="WKP13" s="517"/>
      <c r="WKQ13" s="517"/>
      <c r="WKR13" s="517"/>
      <c r="WKS13" s="516"/>
      <c r="WKT13" s="517"/>
      <c r="WKU13" s="517"/>
      <c r="WKV13" s="517"/>
      <c r="WKW13" s="517"/>
      <c r="WKX13" s="517"/>
      <c r="WKY13" s="516"/>
      <c r="WKZ13" s="517"/>
      <c r="WLA13" s="517"/>
      <c r="WLB13" s="517"/>
      <c r="WLC13" s="517"/>
      <c r="WLD13" s="517"/>
      <c r="WLE13" s="516"/>
      <c r="WLF13" s="517"/>
      <c r="WLG13" s="517"/>
      <c r="WLH13" s="517"/>
      <c r="WLI13" s="517"/>
      <c r="WLJ13" s="517"/>
      <c r="WLK13" s="516"/>
      <c r="WLL13" s="517"/>
      <c r="WLM13" s="517"/>
      <c r="WLN13" s="517"/>
      <c r="WLO13" s="517"/>
      <c r="WLP13" s="517"/>
      <c r="WLQ13" s="516"/>
      <c r="WLR13" s="517"/>
      <c r="WLS13" s="517"/>
      <c r="WLT13" s="517"/>
      <c r="WLU13" s="517"/>
      <c r="WLV13" s="517"/>
      <c r="WLW13" s="516"/>
      <c r="WLX13" s="517"/>
      <c r="WLY13" s="517"/>
      <c r="WLZ13" s="517"/>
      <c r="WMA13" s="517"/>
      <c r="WMB13" s="517"/>
      <c r="WMC13" s="516"/>
      <c r="WMD13" s="517"/>
      <c r="WME13" s="517"/>
      <c r="WMF13" s="517"/>
      <c r="WMG13" s="517"/>
      <c r="WMH13" s="517"/>
      <c r="WMI13" s="516"/>
      <c r="WMJ13" s="517"/>
      <c r="WMK13" s="517"/>
      <c r="WML13" s="517"/>
      <c r="WMM13" s="517"/>
      <c r="WMN13" s="517"/>
      <c r="WMO13" s="516"/>
      <c r="WMP13" s="517"/>
      <c r="WMQ13" s="517"/>
      <c r="WMR13" s="517"/>
      <c r="WMS13" s="517"/>
      <c r="WMT13" s="517"/>
      <c r="WMU13" s="516"/>
      <c r="WMV13" s="517"/>
      <c r="WMW13" s="517"/>
      <c r="WMX13" s="517"/>
      <c r="WMY13" s="517"/>
      <c r="WMZ13" s="517"/>
      <c r="WNA13" s="516"/>
      <c r="WNB13" s="517"/>
      <c r="WNC13" s="517"/>
      <c r="WND13" s="517"/>
      <c r="WNE13" s="517"/>
      <c r="WNF13" s="517"/>
      <c r="WNG13" s="516"/>
      <c r="WNH13" s="517"/>
      <c r="WNI13" s="517"/>
      <c r="WNJ13" s="517"/>
      <c r="WNK13" s="517"/>
      <c r="WNL13" s="517"/>
      <c r="WNM13" s="516"/>
      <c r="WNN13" s="517"/>
      <c r="WNO13" s="517"/>
      <c r="WNP13" s="517"/>
      <c r="WNQ13" s="517"/>
      <c r="WNR13" s="517"/>
      <c r="WNS13" s="516"/>
      <c r="WNT13" s="517"/>
      <c r="WNU13" s="517"/>
      <c r="WNV13" s="517"/>
      <c r="WNW13" s="517"/>
      <c r="WNX13" s="517"/>
      <c r="WNY13" s="516"/>
      <c r="WNZ13" s="517"/>
      <c r="WOA13" s="517"/>
      <c r="WOB13" s="517"/>
      <c r="WOC13" s="517"/>
      <c r="WOD13" s="517"/>
      <c r="WOE13" s="516"/>
      <c r="WOF13" s="517"/>
      <c r="WOG13" s="517"/>
      <c r="WOH13" s="517"/>
      <c r="WOI13" s="517"/>
      <c r="WOJ13" s="517"/>
      <c r="WOK13" s="516"/>
      <c r="WOL13" s="517"/>
      <c r="WOM13" s="517"/>
      <c r="WON13" s="517"/>
      <c r="WOO13" s="517"/>
      <c r="WOP13" s="517"/>
      <c r="WOQ13" s="516"/>
      <c r="WOR13" s="517"/>
      <c r="WOS13" s="517"/>
      <c r="WOT13" s="517"/>
      <c r="WOU13" s="517"/>
      <c r="WOV13" s="517"/>
      <c r="WOW13" s="516"/>
      <c r="WOX13" s="517"/>
      <c r="WOY13" s="517"/>
      <c r="WOZ13" s="517"/>
      <c r="WPA13" s="517"/>
      <c r="WPB13" s="517"/>
      <c r="WPC13" s="516"/>
      <c r="WPD13" s="517"/>
      <c r="WPE13" s="517"/>
      <c r="WPF13" s="517"/>
      <c r="WPG13" s="517"/>
      <c r="WPH13" s="517"/>
      <c r="WPI13" s="516"/>
      <c r="WPJ13" s="517"/>
      <c r="WPK13" s="517"/>
      <c r="WPL13" s="517"/>
      <c r="WPM13" s="517"/>
      <c r="WPN13" s="517"/>
      <c r="WPO13" s="516"/>
      <c r="WPP13" s="517"/>
      <c r="WPQ13" s="517"/>
      <c r="WPR13" s="517"/>
      <c r="WPS13" s="517"/>
      <c r="WPT13" s="517"/>
      <c r="WPU13" s="516"/>
      <c r="WPV13" s="517"/>
      <c r="WPW13" s="517"/>
      <c r="WPX13" s="517"/>
      <c r="WPY13" s="517"/>
      <c r="WPZ13" s="517"/>
      <c r="WQA13" s="516"/>
      <c r="WQB13" s="517"/>
      <c r="WQC13" s="517"/>
      <c r="WQD13" s="517"/>
      <c r="WQE13" s="517"/>
      <c r="WQF13" s="517"/>
      <c r="WQG13" s="516"/>
      <c r="WQH13" s="517"/>
      <c r="WQI13" s="517"/>
      <c r="WQJ13" s="517"/>
      <c r="WQK13" s="517"/>
      <c r="WQL13" s="517"/>
      <c r="WQM13" s="516"/>
      <c r="WQN13" s="517"/>
      <c r="WQO13" s="517"/>
      <c r="WQP13" s="517"/>
      <c r="WQQ13" s="517"/>
      <c r="WQR13" s="517"/>
      <c r="WQS13" s="516"/>
      <c r="WQT13" s="517"/>
      <c r="WQU13" s="517"/>
      <c r="WQV13" s="517"/>
      <c r="WQW13" s="517"/>
      <c r="WQX13" s="517"/>
      <c r="WQY13" s="516"/>
      <c r="WQZ13" s="517"/>
      <c r="WRA13" s="517"/>
      <c r="WRB13" s="517"/>
      <c r="WRC13" s="517"/>
      <c r="WRD13" s="517"/>
      <c r="WRE13" s="516"/>
      <c r="WRF13" s="517"/>
      <c r="WRG13" s="517"/>
      <c r="WRH13" s="517"/>
      <c r="WRI13" s="517"/>
      <c r="WRJ13" s="517"/>
      <c r="WRK13" s="516"/>
      <c r="WRL13" s="517"/>
      <c r="WRM13" s="517"/>
      <c r="WRN13" s="517"/>
      <c r="WRO13" s="517"/>
      <c r="WRP13" s="517"/>
      <c r="WRQ13" s="516"/>
      <c r="WRR13" s="517"/>
      <c r="WRS13" s="517"/>
      <c r="WRT13" s="517"/>
      <c r="WRU13" s="517"/>
      <c r="WRV13" s="517"/>
      <c r="WRW13" s="516"/>
      <c r="WRX13" s="517"/>
      <c r="WRY13" s="517"/>
      <c r="WRZ13" s="517"/>
      <c r="WSA13" s="517"/>
      <c r="WSB13" s="517"/>
      <c r="WSC13" s="516"/>
      <c r="WSD13" s="517"/>
      <c r="WSE13" s="517"/>
      <c r="WSF13" s="517"/>
      <c r="WSG13" s="517"/>
      <c r="WSH13" s="517"/>
      <c r="WSI13" s="516"/>
      <c r="WSJ13" s="517"/>
      <c r="WSK13" s="517"/>
      <c r="WSL13" s="517"/>
      <c r="WSM13" s="517"/>
      <c r="WSN13" s="517"/>
      <c r="WSO13" s="516"/>
      <c r="WSP13" s="517"/>
      <c r="WSQ13" s="517"/>
      <c r="WSR13" s="517"/>
      <c r="WSS13" s="517"/>
      <c r="WST13" s="517"/>
      <c r="WSU13" s="516"/>
      <c r="WSV13" s="517"/>
      <c r="WSW13" s="517"/>
      <c r="WSX13" s="517"/>
      <c r="WSY13" s="517"/>
      <c r="WSZ13" s="517"/>
      <c r="WTA13" s="516"/>
      <c r="WTB13" s="517"/>
      <c r="WTC13" s="517"/>
      <c r="WTD13" s="517"/>
      <c r="WTE13" s="517"/>
      <c r="WTF13" s="517"/>
      <c r="WTG13" s="516"/>
      <c r="WTH13" s="517"/>
      <c r="WTI13" s="517"/>
      <c r="WTJ13" s="517"/>
      <c r="WTK13" s="517"/>
      <c r="WTL13" s="517"/>
      <c r="WTM13" s="516"/>
      <c r="WTN13" s="517"/>
      <c r="WTO13" s="517"/>
      <c r="WTP13" s="517"/>
      <c r="WTQ13" s="517"/>
      <c r="WTR13" s="517"/>
      <c r="WTS13" s="516"/>
      <c r="WTT13" s="517"/>
      <c r="WTU13" s="517"/>
      <c r="WTV13" s="517"/>
      <c r="WTW13" s="517"/>
      <c r="WTX13" s="517"/>
      <c r="WTY13" s="516"/>
      <c r="WTZ13" s="517"/>
      <c r="WUA13" s="517"/>
      <c r="WUB13" s="517"/>
      <c r="WUC13" s="517"/>
      <c r="WUD13" s="517"/>
      <c r="WUE13" s="516"/>
      <c r="WUF13" s="517"/>
      <c r="WUG13" s="517"/>
      <c r="WUH13" s="517"/>
      <c r="WUI13" s="517"/>
      <c r="WUJ13" s="517"/>
      <c r="WUK13" s="516"/>
      <c r="WUL13" s="517"/>
      <c r="WUM13" s="517"/>
      <c r="WUN13" s="517"/>
      <c r="WUO13" s="517"/>
      <c r="WUP13" s="517"/>
      <c r="WUQ13" s="516"/>
      <c r="WUR13" s="517"/>
      <c r="WUS13" s="517"/>
      <c r="WUT13" s="517"/>
      <c r="WUU13" s="517"/>
      <c r="WUV13" s="517"/>
      <c r="WUW13" s="516"/>
      <c r="WUX13" s="517"/>
      <c r="WUY13" s="517"/>
      <c r="WUZ13" s="517"/>
      <c r="WVA13" s="517"/>
      <c r="WVB13" s="517"/>
      <c r="WVC13" s="516"/>
      <c r="WVD13" s="517"/>
      <c r="WVE13" s="517"/>
      <c r="WVF13" s="517"/>
      <c r="WVG13" s="517"/>
      <c r="WVH13" s="517"/>
      <c r="WVI13" s="516"/>
      <c r="WVJ13" s="517"/>
      <c r="WVK13" s="517"/>
      <c r="WVL13" s="517"/>
      <c r="WVM13" s="517"/>
      <c r="WVN13" s="517"/>
      <c r="WVO13" s="516"/>
      <c r="WVP13" s="517"/>
      <c r="WVQ13" s="517"/>
      <c r="WVR13" s="517"/>
      <c r="WVS13" s="517"/>
      <c r="WVT13" s="517"/>
      <c r="WVU13" s="516"/>
      <c r="WVV13" s="517"/>
      <c r="WVW13" s="517"/>
      <c r="WVX13" s="517"/>
      <c r="WVY13" s="517"/>
      <c r="WVZ13" s="517"/>
      <c r="WWA13" s="516"/>
      <c r="WWB13" s="517"/>
      <c r="WWC13" s="517"/>
      <c r="WWD13" s="517"/>
      <c r="WWE13" s="517"/>
      <c r="WWF13" s="517"/>
      <c r="WWG13" s="516"/>
      <c r="WWH13" s="517"/>
      <c r="WWI13" s="517"/>
      <c r="WWJ13" s="517"/>
      <c r="WWK13" s="517"/>
      <c r="WWL13" s="517"/>
      <c r="WWM13" s="516"/>
      <c r="WWN13" s="517"/>
      <c r="WWO13" s="517"/>
      <c r="WWP13" s="517"/>
      <c r="WWQ13" s="517"/>
      <c r="WWR13" s="517"/>
      <c r="WWS13" s="516"/>
      <c r="WWT13" s="517"/>
      <c r="WWU13" s="517"/>
      <c r="WWV13" s="517"/>
      <c r="WWW13" s="517"/>
      <c r="WWX13" s="517"/>
      <c r="WWY13" s="516"/>
      <c r="WWZ13" s="517"/>
      <c r="WXA13" s="517"/>
      <c r="WXB13" s="517"/>
      <c r="WXC13" s="517"/>
      <c r="WXD13" s="517"/>
      <c r="WXE13" s="516"/>
      <c r="WXF13" s="517"/>
      <c r="WXG13" s="517"/>
      <c r="WXH13" s="517"/>
      <c r="WXI13" s="517"/>
      <c r="WXJ13" s="517"/>
      <c r="WXK13" s="516"/>
      <c r="WXL13" s="517"/>
      <c r="WXM13" s="517"/>
      <c r="WXN13" s="517"/>
      <c r="WXO13" s="517"/>
      <c r="WXP13" s="517"/>
      <c r="WXQ13" s="516"/>
      <c r="WXR13" s="517"/>
      <c r="WXS13" s="517"/>
      <c r="WXT13" s="517"/>
      <c r="WXU13" s="517"/>
      <c r="WXV13" s="517"/>
      <c r="WXW13" s="516"/>
      <c r="WXX13" s="517"/>
      <c r="WXY13" s="517"/>
      <c r="WXZ13" s="517"/>
      <c r="WYA13" s="517"/>
      <c r="WYB13" s="517"/>
      <c r="WYC13" s="516"/>
      <c r="WYD13" s="517"/>
      <c r="WYE13" s="517"/>
      <c r="WYF13" s="517"/>
      <c r="WYG13" s="517"/>
      <c r="WYH13" s="517"/>
      <c r="WYI13" s="516"/>
      <c r="WYJ13" s="517"/>
      <c r="WYK13" s="517"/>
      <c r="WYL13" s="517"/>
      <c r="WYM13" s="517"/>
      <c r="WYN13" s="517"/>
      <c r="WYO13" s="516"/>
      <c r="WYP13" s="517"/>
      <c r="WYQ13" s="517"/>
      <c r="WYR13" s="517"/>
      <c r="WYS13" s="517"/>
      <c r="WYT13" s="517"/>
      <c r="WYU13" s="516"/>
      <c r="WYV13" s="517"/>
      <c r="WYW13" s="517"/>
      <c r="WYX13" s="517"/>
      <c r="WYY13" s="517"/>
      <c r="WYZ13" s="517"/>
      <c r="WZA13" s="516"/>
      <c r="WZB13" s="517"/>
      <c r="WZC13" s="517"/>
      <c r="WZD13" s="517"/>
      <c r="WZE13" s="517"/>
      <c r="WZF13" s="517"/>
      <c r="WZG13" s="516"/>
      <c r="WZH13" s="517"/>
      <c r="WZI13" s="517"/>
      <c r="WZJ13" s="517"/>
      <c r="WZK13" s="517"/>
      <c r="WZL13" s="517"/>
      <c r="WZM13" s="516"/>
      <c r="WZN13" s="517"/>
      <c r="WZO13" s="517"/>
      <c r="WZP13" s="517"/>
      <c r="WZQ13" s="517"/>
      <c r="WZR13" s="517"/>
      <c r="WZS13" s="516"/>
      <c r="WZT13" s="517"/>
      <c r="WZU13" s="517"/>
      <c r="WZV13" s="517"/>
      <c r="WZW13" s="517"/>
      <c r="WZX13" s="517"/>
      <c r="WZY13" s="516"/>
      <c r="WZZ13" s="517"/>
      <c r="XAA13" s="517"/>
      <c r="XAB13" s="517"/>
      <c r="XAC13" s="517"/>
      <c r="XAD13" s="517"/>
      <c r="XAE13" s="516"/>
      <c r="XAF13" s="517"/>
      <c r="XAG13" s="517"/>
      <c r="XAH13" s="517"/>
      <c r="XAI13" s="517"/>
      <c r="XAJ13" s="517"/>
      <c r="XAK13" s="516"/>
      <c r="XAL13" s="517"/>
      <c r="XAM13" s="517"/>
      <c r="XAN13" s="517"/>
      <c r="XAO13" s="517"/>
      <c r="XAP13" s="517"/>
      <c r="XAQ13" s="516"/>
      <c r="XAR13" s="517"/>
      <c r="XAS13" s="517"/>
      <c r="XAT13" s="517"/>
      <c r="XAU13" s="517"/>
      <c r="XAV13" s="517"/>
      <c r="XAW13" s="516"/>
      <c r="XAX13" s="517"/>
      <c r="XAY13" s="517"/>
      <c r="XAZ13" s="517"/>
      <c r="XBA13" s="517"/>
      <c r="XBB13" s="517"/>
      <c r="XBC13" s="516"/>
      <c r="XBD13" s="517"/>
      <c r="XBE13" s="517"/>
      <c r="XBF13" s="517"/>
      <c r="XBG13" s="517"/>
      <c r="XBH13" s="517"/>
      <c r="XBI13" s="516"/>
      <c r="XBJ13" s="517"/>
      <c r="XBK13" s="517"/>
      <c r="XBL13" s="517"/>
      <c r="XBM13" s="517"/>
      <c r="XBN13" s="517"/>
      <c r="XBO13" s="516"/>
      <c r="XBP13" s="517"/>
      <c r="XBQ13" s="517"/>
      <c r="XBR13" s="517"/>
      <c r="XBS13" s="517"/>
      <c r="XBT13" s="517"/>
      <c r="XBU13" s="516"/>
      <c r="XBV13" s="517"/>
      <c r="XBW13" s="517"/>
      <c r="XBX13" s="517"/>
      <c r="XBY13" s="517"/>
      <c r="XBZ13" s="517"/>
      <c r="XCA13" s="516"/>
      <c r="XCB13" s="517"/>
      <c r="XCC13" s="517"/>
      <c r="XCD13" s="517"/>
      <c r="XCE13" s="517"/>
      <c r="XCF13" s="517"/>
      <c r="XCG13" s="516"/>
      <c r="XCH13" s="517"/>
      <c r="XCI13" s="517"/>
      <c r="XCJ13" s="517"/>
      <c r="XCK13" s="517"/>
      <c r="XCL13" s="517"/>
      <c r="XCM13" s="516"/>
      <c r="XCN13" s="517"/>
      <c r="XCO13" s="517"/>
      <c r="XCP13" s="517"/>
      <c r="XCQ13" s="517"/>
      <c r="XCR13" s="517"/>
      <c r="XCS13" s="516"/>
      <c r="XCT13" s="517"/>
      <c r="XCU13" s="517"/>
      <c r="XCV13" s="517"/>
      <c r="XCW13" s="517"/>
      <c r="XCX13" s="517"/>
      <c r="XCY13" s="516"/>
      <c r="XCZ13" s="517"/>
      <c r="XDA13" s="517"/>
      <c r="XDB13" s="517"/>
      <c r="XDC13" s="517"/>
      <c r="XDD13" s="517"/>
      <c r="XDE13" s="516"/>
      <c r="XDF13" s="517"/>
      <c r="XDG13" s="517"/>
      <c r="XDH13" s="517"/>
      <c r="XDI13" s="517"/>
      <c r="XDJ13" s="517"/>
      <c r="XDK13" s="516"/>
      <c r="XDL13" s="517"/>
      <c r="XDM13" s="517"/>
      <c r="XDN13" s="517"/>
      <c r="XDO13" s="517"/>
      <c r="XDP13" s="517"/>
      <c r="XDQ13" s="516"/>
      <c r="XDR13" s="517"/>
      <c r="XDS13" s="517"/>
      <c r="XDT13" s="517"/>
      <c r="XDU13" s="517"/>
      <c r="XDV13" s="517"/>
      <c r="XDW13" s="516"/>
      <c r="XDX13" s="517"/>
      <c r="XDY13" s="517"/>
      <c r="XDZ13" s="517"/>
      <c r="XEA13" s="517"/>
      <c r="XEB13" s="517"/>
      <c r="XEC13" s="516"/>
      <c r="XED13" s="517"/>
      <c r="XEE13" s="517"/>
      <c r="XEF13" s="517"/>
      <c r="XEG13" s="517"/>
      <c r="XEH13" s="517"/>
      <c r="XEI13" s="516"/>
      <c r="XEJ13" s="517"/>
      <c r="XEK13" s="517"/>
      <c r="XEL13" s="517"/>
      <c r="XEM13" s="517"/>
      <c r="XEN13" s="517"/>
      <c r="XEO13" s="516"/>
      <c r="XEP13" s="517"/>
      <c r="XEQ13" s="517"/>
      <c r="XER13" s="517"/>
      <c r="XES13" s="517"/>
      <c r="XET13" s="517"/>
      <c r="XEU13" s="516"/>
      <c r="XEV13" s="517"/>
      <c r="XEW13" s="517"/>
      <c r="XEX13" s="517"/>
      <c r="XEY13" s="517"/>
      <c r="XEZ13" s="517"/>
      <c r="XFA13" s="516"/>
      <c r="XFB13" s="517"/>
      <c r="XFC13" s="517"/>
      <c r="XFD13" s="517"/>
    </row>
    <row r="14" spans="1:16384" s="377" customFormat="1" ht="57.75" customHeight="1" x14ac:dyDescent="0.15">
      <c r="A14" s="516" t="s">
        <v>664</v>
      </c>
      <c r="B14" s="516"/>
      <c r="C14" s="516"/>
      <c r="D14" s="516"/>
      <c r="E14" s="516"/>
      <c r="F14" s="516"/>
      <c r="G14" s="516"/>
      <c r="H14" s="517"/>
      <c r="I14" s="517"/>
      <c r="J14" s="517"/>
      <c r="K14" s="517"/>
      <c r="L14" s="517"/>
      <c r="M14" s="516"/>
      <c r="N14" s="517"/>
      <c r="O14" s="517"/>
      <c r="P14" s="517"/>
      <c r="Q14" s="517"/>
      <c r="R14" s="517"/>
      <c r="S14" s="516"/>
      <c r="T14" s="517"/>
      <c r="U14" s="517"/>
      <c r="V14" s="517"/>
      <c r="W14" s="517"/>
      <c r="X14" s="517"/>
      <c r="Y14" s="516"/>
      <c r="Z14" s="517"/>
      <c r="AA14" s="517"/>
      <c r="AB14" s="517"/>
      <c r="AC14" s="517"/>
      <c r="AD14" s="517"/>
      <c r="AE14" s="516"/>
      <c r="AF14" s="517"/>
      <c r="AG14" s="517"/>
      <c r="AH14" s="517"/>
      <c r="AI14" s="517"/>
      <c r="AJ14" s="517"/>
      <c r="AK14" s="516"/>
      <c r="AL14" s="517"/>
      <c r="AM14" s="517"/>
      <c r="AN14" s="517"/>
      <c r="AO14" s="517"/>
      <c r="AP14" s="517"/>
      <c r="AQ14" s="516"/>
      <c r="AR14" s="517"/>
      <c r="AS14" s="517"/>
      <c r="AT14" s="517"/>
      <c r="AU14" s="517"/>
      <c r="AV14" s="517"/>
      <c r="AW14" s="516"/>
      <c r="AX14" s="517"/>
      <c r="AY14" s="517"/>
      <c r="AZ14" s="517"/>
      <c r="BA14" s="517"/>
      <c r="BB14" s="517"/>
      <c r="BC14" s="516"/>
      <c r="BD14" s="517"/>
      <c r="BE14" s="517"/>
      <c r="BF14" s="517"/>
      <c r="BG14" s="517"/>
      <c r="BH14" s="517"/>
      <c r="BI14" s="516"/>
      <c r="BJ14" s="517"/>
      <c r="BK14" s="517"/>
      <c r="BL14" s="517"/>
      <c r="BM14" s="517"/>
      <c r="BN14" s="517"/>
      <c r="BO14" s="516"/>
      <c r="BP14" s="517"/>
      <c r="BQ14" s="517"/>
      <c r="BR14" s="517"/>
      <c r="BS14" s="517"/>
      <c r="BT14" s="517"/>
      <c r="BU14" s="516"/>
      <c r="BV14" s="517"/>
      <c r="BW14" s="517"/>
      <c r="BX14" s="517"/>
      <c r="BY14" s="517"/>
      <c r="BZ14" s="517"/>
      <c r="CA14" s="516"/>
      <c r="CB14" s="517"/>
      <c r="CC14" s="517"/>
      <c r="CD14" s="517"/>
      <c r="CE14" s="517"/>
      <c r="CF14" s="517"/>
      <c r="CG14" s="516"/>
      <c r="CH14" s="517"/>
      <c r="CI14" s="517"/>
      <c r="CJ14" s="517"/>
      <c r="CK14" s="517"/>
      <c r="CL14" s="517"/>
      <c r="CM14" s="516"/>
      <c r="CN14" s="517"/>
      <c r="CO14" s="517"/>
      <c r="CP14" s="517"/>
      <c r="CQ14" s="517"/>
      <c r="CR14" s="517"/>
      <c r="CS14" s="516"/>
      <c r="CT14" s="517"/>
      <c r="CU14" s="517"/>
      <c r="CV14" s="517"/>
      <c r="CW14" s="517"/>
      <c r="CX14" s="517"/>
      <c r="CY14" s="516"/>
      <c r="CZ14" s="517"/>
      <c r="DA14" s="517"/>
      <c r="DB14" s="517"/>
      <c r="DC14" s="517"/>
      <c r="DD14" s="517"/>
      <c r="DE14" s="516"/>
      <c r="DF14" s="517"/>
      <c r="DG14" s="517"/>
      <c r="DH14" s="517"/>
      <c r="DI14" s="517"/>
      <c r="DJ14" s="517"/>
      <c r="DK14" s="516"/>
      <c r="DL14" s="517"/>
      <c r="DM14" s="517"/>
      <c r="DN14" s="517"/>
      <c r="DO14" s="517"/>
      <c r="DP14" s="517"/>
      <c r="DQ14" s="516"/>
      <c r="DR14" s="517"/>
      <c r="DS14" s="517"/>
      <c r="DT14" s="517"/>
      <c r="DU14" s="517"/>
      <c r="DV14" s="517"/>
      <c r="DW14" s="516"/>
      <c r="DX14" s="517"/>
      <c r="DY14" s="517"/>
      <c r="DZ14" s="517"/>
      <c r="EA14" s="517"/>
      <c r="EB14" s="517"/>
      <c r="EC14" s="516"/>
      <c r="ED14" s="517"/>
      <c r="EE14" s="517"/>
      <c r="EF14" s="517"/>
      <c r="EG14" s="517"/>
      <c r="EH14" s="517"/>
      <c r="EI14" s="516"/>
      <c r="EJ14" s="517"/>
      <c r="EK14" s="517"/>
      <c r="EL14" s="517"/>
      <c r="EM14" s="517"/>
      <c r="EN14" s="517"/>
      <c r="EO14" s="516"/>
      <c r="EP14" s="517"/>
      <c r="EQ14" s="517"/>
      <c r="ER14" s="517"/>
      <c r="ES14" s="517"/>
      <c r="ET14" s="517"/>
      <c r="EU14" s="516"/>
      <c r="EV14" s="517"/>
      <c r="EW14" s="517"/>
      <c r="EX14" s="517"/>
      <c r="EY14" s="517"/>
      <c r="EZ14" s="517"/>
      <c r="FA14" s="516"/>
      <c r="FB14" s="517"/>
      <c r="FC14" s="517"/>
      <c r="FD14" s="517"/>
      <c r="FE14" s="517"/>
      <c r="FF14" s="517"/>
      <c r="FG14" s="516"/>
      <c r="FH14" s="517"/>
      <c r="FI14" s="517"/>
      <c r="FJ14" s="517"/>
      <c r="FK14" s="517"/>
      <c r="FL14" s="517"/>
      <c r="FM14" s="516"/>
      <c r="FN14" s="517"/>
      <c r="FO14" s="517"/>
      <c r="FP14" s="517"/>
      <c r="FQ14" s="517"/>
      <c r="FR14" s="517"/>
      <c r="FS14" s="516"/>
      <c r="FT14" s="517"/>
      <c r="FU14" s="517"/>
      <c r="FV14" s="517"/>
      <c r="FW14" s="517"/>
      <c r="FX14" s="517"/>
      <c r="FY14" s="516"/>
      <c r="FZ14" s="517"/>
      <c r="GA14" s="517"/>
      <c r="GB14" s="517"/>
      <c r="GC14" s="517"/>
      <c r="GD14" s="517"/>
      <c r="GE14" s="516"/>
      <c r="GF14" s="517"/>
      <c r="GG14" s="517"/>
      <c r="GH14" s="517"/>
      <c r="GI14" s="517"/>
      <c r="GJ14" s="517"/>
      <c r="GK14" s="516"/>
      <c r="GL14" s="517"/>
      <c r="GM14" s="517"/>
      <c r="GN14" s="517"/>
      <c r="GO14" s="517"/>
      <c r="GP14" s="517"/>
      <c r="GQ14" s="516"/>
      <c r="GR14" s="517"/>
      <c r="GS14" s="517"/>
      <c r="GT14" s="517"/>
      <c r="GU14" s="517"/>
      <c r="GV14" s="517"/>
      <c r="GW14" s="516"/>
      <c r="GX14" s="517"/>
      <c r="GY14" s="517"/>
      <c r="GZ14" s="517"/>
      <c r="HA14" s="517"/>
      <c r="HB14" s="517"/>
      <c r="HC14" s="516"/>
      <c r="HD14" s="517"/>
      <c r="HE14" s="517"/>
      <c r="HF14" s="517"/>
      <c r="HG14" s="517"/>
      <c r="HH14" s="517"/>
      <c r="HI14" s="516"/>
      <c r="HJ14" s="517"/>
      <c r="HK14" s="517"/>
      <c r="HL14" s="517"/>
      <c r="HM14" s="517"/>
      <c r="HN14" s="517"/>
      <c r="HO14" s="516"/>
      <c r="HP14" s="517"/>
      <c r="HQ14" s="517"/>
      <c r="HR14" s="517"/>
      <c r="HS14" s="517"/>
      <c r="HT14" s="517"/>
      <c r="HU14" s="516"/>
      <c r="HV14" s="517"/>
      <c r="HW14" s="517"/>
      <c r="HX14" s="517"/>
      <c r="HY14" s="517"/>
      <c r="HZ14" s="517"/>
      <c r="IA14" s="516"/>
      <c r="IB14" s="517"/>
      <c r="IC14" s="517"/>
      <c r="ID14" s="517"/>
      <c r="IE14" s="517"/>
      <c r="IF14" s="517"/>
      <c r="IG14" s="516"/>
      <c r="IH14" s="517"/>
      <c r="II14" s="517"/>
      <c r="IJ14" s="517"/>
      <c r="IK14" s="517"/>
      <c r="IL14" s="517"/>
      <c r="IM14" s="516"/>
      <c r="IN14" s="517"/>
      <c r="IO14" s="517"/>
      <c r="IP14" s="517"/>
      <c r="IQ14" s="517"/>
      <c r="IR14" s="517"/>
      <c r="IS14" s="516"/>
      <c r="IT14" s="517"/>
      <c r="IU14" s="517"/>
      <c r="IV14" s="517"/>
      <c r="IW14" s="517"/>
      <c r="IX14" s="517"/>
      <c r="IY14" s="516"/>
      <c r="IZ14" s="517"/>
      <c r="JA14" s="517"/>
      <c r="JB14" s="517"/>
      <c r="JC14" s="517"/>
      <c r="JD14" s="517"/>
      <c r="JE14" s="516"/>
      <c r="JF14" s="517"/>
      <c r="JG14" s="517"/>
      <c r="JH14" s="517"/>
      <c r="JI14" s="517"/>
      <c r="JJ14" s="517"/>
      <c r="JK14" s="516"/>
      <c r="JL14" s="517"/>
      <c r="JM14" s="517"/>
      <c r="JN14" s="517"/>
      <c r="JO14" s="517"/>
      <c r="JP14" s="517"/>
      <c r="JQ14" s="516"/>
      <c r="JR14" s="517"/>
      <c r="JS14" s="517"/>
      <c r="JT14" s="517"/>
      <c r="JU14" s="517"/>
      <c r="JV14" s="517"/>
      <c r="JW14" s="516"/>
      <c r="JX14" s="517"/>
      <c r="JY14" s="517"/>
      <c r="JZ14" s="517"/>
      <c r="KA14" s="517"/>
      <c r="KB14" s="517"/>
      <c r="KC14" s="516"/>
      <c r="KD14" s="517"/>
      <c r="KE14" s="517"/>
      <c r="KF14" s="517"/>
      <c r="KG14" s="517"/>
      <c r="KH14" s="517"/>
      <c r="KI14" s="516"/>
      <c r="KJ14" s="517"/>
      <c r="KK14" s="517"/>
      <c r="KL14" s="517"/>
      <c r="KM14" s="517"/>
      <c r="KN14" s="517"/>
      <c r="KO14" s="516"/>
      <c r="KP14" s="517"/>
      <c r="KQ14" s="517"/>
      <c r="KR14" s="517"/>
      <c r="KS14" s="517"/>
      <c r="KT14" s="517"/>
      <c r="KU14" s="516"/>
      <c r="KV14" s="517"/>
      <c r="KW14" s="517"/>
      <c r="KX14" s="517"/>
      <c r="KY14" s="517"/>
      <c r="KZ14" s="517"/>
      <c r="LA14" s="516"/>
      <c r="LB14" s="517"/>
      <c r="LC14" s="517"/>
      <c r="LD14" s="517"/>
      <c r="LE14" s="517"/>
      <c r="LF14" s="517"/>
      <c r="LG14" s="516"/>
      <c r="LH14" s="517"/>
      <c r="LI14" s="517"/>
      <c r="LJ14" s="517"/>
      <c r="LK14" s="517"/>
      <c r="LL14" s="517"/>
      <c r="LM14" s="516"/>
      <c r="LN14" s="517"/>
      <c r="LO14" s="517"/>
      <c r="LP14" s="517"/>
      <c r="LQ14" s="517"/>
      <c r="LR14" s="517"/>
      <c r="LS14" s="516"/>
      <c r="LT14" s="517"/>
      <c r="LU14" s="517"/>
      <c r="LV14" s="517"/>
      <c r="LW14" s="517"/>
      <c r="LX14" s="517"/>
      <c r="LY14" s="516"/>
      <c r="LZ14" s="517"/>
      <c r="MA14" s="517"/>
      <c r="MB14" s="517"/>
      <c r="MC14" s="517"/>
      <c r="MD14" s="517"/>
      <c r="ME14" s="516"/>
      <c r="MF14" s="517"/>
      <c r="MG14" s="517"/>
      <c r="MH14" s="517"/>
      <c r="MI14" s="517"/>
      <c r="MJ14" s="517"/>
      <c r="MK14" s="516"/>
      <c r="ML14" s="517"/>
      <c r="MM14" s="517"/>
      <c r="MN14" s="517"/>
      <c r="MO14" s="517"/>
      <c r="MP14" s="517"/>
      <c r="MQ14" s="516"/>
      <c r="MR14" s="517"/>
      <c r="MS14" s="517"/>
      <c r="MT14" s="517"/>
      <c r="MU14" s="517"/>
      <c r="MV14" s="517"/>
      <c r="MW14" s="516"/>
      <c r="MX14" s="517"/>
      <c r="MY14" s="517"/>
      <c r="MZ14" s="517"/>
      <c r="NA14" s="517"/>
      <c r="NB14" s="517"/>
      <c r="NC14" s="516"/>
      <c r="ND14" s="517"/>
      <c r="NE14" s="517"/>
      <c r="NF14" s="517"/>
      <c r="NG14" s="517"/>
      <c r="NH14" s="517"/>
      <c r="NI14" s="516"/>
      <c r="NJ14" s="517"/>
      <c r="NK14" s="517"/>
      <c r="NL14" s="517"/>
      <c r="NM14" s="517"/>
      <c r="NN14" s="517"/>
      <c r="NO14" s="516"/>
      <c r="NP14" s="517"/>
      <c r="NQ14" s="517"/>
      <c r="NR14" s="517"/>
      <c r="NS14" s="517"/>
      <c r="NT14" s="517"/>
      <c r="NU14" s="516"/>
      <c r="NV14" s="517"/>
      <c r="NW14" s="517"/>
      <c r="NX14" s="517"/>
      <c r="NY14" s="517"/>
      <c r="NZ14" s="517"/>
      <c r="OA14" s="516"/>
      <c r="OB14" s="517"/>
      <c r="OC14" s="517"/>
      <c r="OD14" s="517"/>
      <c r="OE14" s="517"/>
      <c r="OF14" s="517"/>
      <c r="OG14" s="516"/>
      <c r="OH14" s="517"/>
      <c r="OI14" s="517"/>
      <c r="OJ14" s="517"/>
      <c r="OK14" s="517"/>
      <c r="OL14" s="517"/>
      <c r="OM14" s="516"/>
      <c r="ON14" s="517"/>
      <c r="OO14" s="517"/>
      <c r="OP14" s="517"/>
      <c r="OQ14" s="517"/>
      <c r="OR14" s="517"/>
      <c r="OS14" s="516"/>
      <c r="OT14" s="517"/>
      <c r="OU14" s="517"/>
      <c r="OV14" s="517"/>
      <c r="OW14" s="517"/>
      <c r="OX14" s="517"/>
      <c r="OY14" s="516"/>
      <c r="OZ14" s="517"/>
      <c r="PA14" s="517"/>
      <c r="PB14" s="517"/>
      <c r="PC14" s="517"/>
      <c r="PD14" s="517"/>
      <c r="PE14" s="516"/>
      <c r="PF14" s="517"/>
      <c r="PG14" s="517"/>
      <c r="PH14" s="517"/>
      <c r="PI14" s="517"/>
      <c r="PJ14" s="517"/>
      <c r="PK14" s="516"/>
      <c r="PL14" s="517"/>
      <c r="PM14" s="517"/>
      <c r="PN14" s="517"/>
      <c r="PO14" s="517"/>
      <c r="PP14" s="517"/>
      <c r="PQ14" s="516"/>
      <c r="PR14" s="517"/>
      <c r="PS14" s="517"/>
      <c r="PT14" s="517"/>
      <c r="PU14" s="517"/>
      <c r="PV14" s="517"/>
      <c r="PW14" s="516"/>
      <c r="PX14" s="517"/>
      <c r="PY14" s="517"/>
      <c r="PZ14" s="517"/>
      <c r="QA14" s="517"/>
      <c r="QB14" s="517"/>
      <c r="QC14" s="516"/>
      <c r="QD14" s="517"/>
      <c r="QE14" s="517"/>
      <c r="QF14" s="517"/>
      <c r="QG14" s="517"/>
      <c r="QH14" s="517"/>
      <c r="QI14" s="516"/>
      <c r="QJ14" s="517"/>
      <c r="QK14" s="517"/>
      <c r="QL14" s="517"/>
      <c r="QM14" s="517"/>
      <c r="QN14" s="517"/>
      <c r="QO14" s="516"/>
      <c r="QP14" s="517"/>
      <c r="QQ14" s="517"/>
      <c r="QR14" s="517"/>
      <c r="QS14" s="517"/>
      <c r="QT14" s="517"/>
      <c r="QU14" s="516"/>
      <c r="QV14" s="517"/>
      <c r="QW14" s="517"/>
      <c r="QX14" s="517"/>
      <c r="QY14" s="517"/>
      <c r="QZ14" s="517"/>
      <c r="RA14" s="516"/>
      <c r="RB14" s="517"/>
      <c r="RC14" s="517"/>
      <c r="RD14" s="517"/>
      <c r="RE14" s="517"/>
      <c r="RF14" s="517"/>
      <c r="RG14" s="516"/>
      <c r="RH14" s="517"/>
      <c r="RI14" s="517"/>
      <c r="RJ14" s="517"/>
      <c r="RK14" s="517"/>
      <c r="RL14" s="517"/>
      <c r="RM14" s="516"/>
      <c r="RN14" s="517"/>
      <c r="RO14" s="517"/>
      <c r="RP14" s="517"/>
      <c r="RQ14" s="517"/>
      <c r="RR14" s="517"/>
      <c r="RS14" s="516"/>
      <c r="RT14" s="517"/>
      <c r="RU14" s="517"/>
      <c r="RV14" s="517"/>
      <c r="RW14" s="517"/>
      <c r="RX14" s="517"/>
      <c r="RY14" s="516"/>
      <c r="RZ14" s="517"/>
      <c r="SA14" s="517"/>
      <c r="SB14" s="517"/>
      <c r="SC14" s="517"/>
      <c r="SD14" s="517"/>
      <c r="SE14" s="516"/>
      <c r="SF14" s="517"/>
      <c r="SG14" s="517"/>
      <c r="SH14" s="517"/>
      <c r="SI14" s="517"/>
      <c r="SJ14" s="517"/>
      <c r="SK14" s="516"/>
      <c r="SL14" s="517"/>
      <c r="SM14" s="517"/>
      <c r="SN14" s="517"/>
      <c r="SO14" s="517"/>
      <c r="SP14" s="517"/>
      <c r="SQ14" s="516"/>
      <c r="SR14" s="517"/>
      <c r="SS14" s="517"/>
      <c r="ST14" s="517"/>
      <c r="SU14" s="517"/>
      <c r="SV14" s="517"/>
      <c r="SW14" s="516"/>
      <c r="SX14" s="517"/>
      <c r="SY14" s="517"/>
      <c r="SZ14" s="517"/>
      <c r="TA14" s="517"/>
      <c r="TB14" s="517"/>
      <c r="TC14" s="516"/>
      <c r="TD14" s="517"/>
      <c r="TE14" s="517"/>
      <c r="TF14" s="517"/>
      <c r="TG14" s="517"/>
      <c r="TH14" s="517"/>
      <c r="TI14" s="516"/>
      <c r="TJ14" s="517"/>
      <c r="TK14" s="517"/>
      <c r="TL14" s="517"/>
      <c r="TM14" s="517"/>
      <c r="TN14" s="517"/>
      <c r="TO14" s="516"/>
      <c r="TP14" s="517"/>
      <c r="TQ14" s="517"/>
      <c r="TR14" s="517"/>
      <c r="TS14" s="517"/>
      <c r="TT14" s="517"/>
      <c r="TU14" s="516"/>
      <c r="TV14" s="517"/>
      <c r="TW14" s="517"/>
      <c r="TX14" s="517"/>
      <c r="TY14" s="517"/>
      <c r="TZ14" s="517"/>
      <c r="UA14" s="516"/>
      <c r="UB14" s="517"/>
      <c r="UC14" s="517"/>
      <c r="UD14" s="517"/>
      <c r="UE14" s="517"/>
      <c r="UF14" s="517"/>
      <c r="UG14" s="516"/>
      <c r="UH14" s="517"/>
      <c r="UI14" s="517"/>
      <c r="UJ14" s="517"/>
      <c r="UK14" s="517"/>
      <c r="UL14" s="517"/>
      <c r="UM14" s="516"/>
      <c r="UN14" s="517"/>
      <c r="UO14" s="517"/>
      <c r="UP14" s="517"/>
      <c r="UQ14" s="517"/>
      <c r="UR14" s="517"/>
      <c r="US14" s="516"/>
      <c r="UT14" s="517"/>
      <c r="UU14" s="517"/>
      <c r="UV14" s="517"/>
      <c r="UW14" s="517"/>
      <c r="UX14" s="517"/>
      <c r="UY14" s="516"/>
      <c r="UZ14" s="517"/>
      <c r="VA14" s="517"/>
      <c r="VB14" s="517"/>
      <c r="VC14" s="517"/>
      <c r="VD14" s="517"/>
      <c r="VE14" s="516"/>
      <c r="VF14" s="517"/>
      <c r="VG14" s="517"/>
      <c r="VH14" s="517"/>
      <c r="VI14" s="517"/>
      <c r="VJ14" s="517"/>
      <c r="VK14" s="516"/>
      <c r="VL14" s="517"/>
      <c r="VM14" s="517"/>
      <c r="VN14" s="517"/>
      <c r="VO14" s="517"/>
      <c r="VP14" s="517"/>
      <c r="VQ14" s="516"/>
      <c r="VR14" s="517"/>
      <c r="VS14" s="517"/>
      <c r="VT14" s="517"/>
      <c r="VU14" s="517"/>
      <c r="VV14" s="517"/>
      <c r="VW14" s="516"/>
      <c r="VX14" s="517"/>
      <c r="VY14" s="517"/>
      <c r="VZ14" s="517"/>
      <c r="WA14" s="517"/>
      <c r="WB14" s="517"/>
      <c r="WC14" s="516"/>
      <c r="WD14" s="517"/>
      <c r="WE14" s="517"/>
      <c r="WF14" s="517"/>
      <c r="WG14" s="517"/>
      <c r="WH14" s="517"/>
      <c r="WI14" s="516"/>
      <c r="WJ14" s="517"/>
      <c r="WK14" s="517"/>
      <c r="WL14" s="517"/>
      <c r="WM14" s="517"/>
      <c r="WN14" s="517"/>
      <c r="WO14" s="516"/>
      <c r="WP14" s="517"/>
      <c r="WQ14" s="517"/>
      <c r="WR14" s="517"/>
      <c r="WS14" s="517"/>
      <c r="WT14" s="517"/>
      <c r="WU14" s="516"/>
      <c r="WV14" s="517"/>
      <c r="WW14" s="517"/>
      <c r="WX14" s="517"/>
      <c r="WY14" s="517"/>
      <c r="WZ14" s="517"/>
      <c r="XA14" s="516"/>
      <c r="XB14" s="517"/>
      <c r="XC14" s="517"/>
      <c r="XD14" s="517"/>
      <c r="XE14" s="517"/>
      <c r="XF14" s="517"/>
      <c r="XG14" s="516"/>
      <c r="XH14" s="517"/>
      <c r="XI14" s="517"/>
      <c r="XJ14" s="517"/>
      <c r="XK14" s="517"/>
      <c r="XL14" s="517"/>
      <c r="XM14" s="516"/>
      <c r="XN14" s="517"/>
      <c r="XO14" s="517"/>
      <c r="XP14" s="517"/>
      <c r="XQ14" s="517"/>
      <c r="XR14" s="517"/>
      <c r="XS14" s="516"/>
      <c r="XT14" s="517"/>
      <c r="XU14" s="517"/>
      <c r="XV14" s="517"/>
      <c r="XW14" s="517"/>
      <c r="XX14" s="517"/>
      <c r="XY14" s="516"/>
      <c r="XZ14" s="517"/>
      <c r="YA14" s="517"/>
      <c r="YB14" s="517"/>
      <c r="YC14" s="517"/>
      <c r="YD14" s="517"/>
      <c r="YE14" s="516"/>
      <c r="YF14" s="517"/>
      <c r="YG14" s="517"/>
      <c r="YH14" s="517"/>
      <c r="YI14" s="517"/>
      <c r="YJ14" s="517"/>
      <c r="YK14" s="516"/>
      <c r="YL14" s="517"/>
      <c r="YM14" s="517"/>
      <c r="YN14" s="517"/>
      <c r="YO14" s="517"/>
      <c r="YP14" s="517"/>
      <c r="YQ14" s="516"/>
      <c r="YR14" s="517"/>
      <c r="YS14" s="517"/>
      <c r="YT14" s="517"/>
      <c r="YU14" s="517"/>
      <c r="YV14" s="517"/>
      <c r="YW14" s="516"/>
      <c r="YX14" s="517"/>
      <c r="YY14" s="517"/>
      <c r="YZ14" s="517"/>
      <c r="ZA14" s="517"/>
      <c r="ZB14" s="517"/>
      <c r="ZC14" s="516"/>
      <c r="ZD14" s="517"/>
      <c r="ZE14" s="517"/>
      <c r="ZF14" s="517"/>
      <c r="ZG14" s="517"/>
      <c r="ZH14" s="517"/>
      <c r="ZI14" s="516"/>
      <c r="ZJ14" s="517"/>
      <c r="ZK14" s="517"/>
      <c r="ZL14" s="517"/>
      <c r="ZM14" s="517"/>
      <c r="ZN14" s="517"/>
      <c r="ZO14" s="516"/>
      <c r="ZP14" s="517"/>
      <c r="ZQ14" s="517"/>
      <c r="ZR14" s="517"/>
      <c r="ZS14" s="517"/>
      <c r="ZT14" s="517"/>
      <c r="ZU14" s="516"/>
      <c r="ZV14" s="517"/>
      <c r="ZW14" s="517"/>
      <c r="ZX14" s="517"/>
      <c r="ZY14" s="517"/>
      <c r="ZZ14" s="517"/>
      <c r="AAA14" s="516"/>
      <c r="AAB14" s="517"/>
      <c r="AAC14" s="517"/>
      <c r="AAD14" s="517"/>
      <c r="AAE14" s="517"/>
      <c r="AAF14" s="517"/>
      <c r="AAG14" s="516"/>
      <c r="AAH14" s="517"/>
      <c r="AAI14" s="517"/>
      <c r="AAJ14" s="517"/>
      <c r="AAK14" s="517"/>
      <c r="AAL14" s="517"/>
      <c r="AAM14" s="516"/>
      <c r="AAN14" s="517"/>
      <c r="AAO14" s="517"/>
      <c r="AAP14" s="517"/>
      <c r="AAQ14" s="517"/>
      <c r="AAR14" s="517"/>
      <c r="AAS14" s="516"/>
      <c r="AAT14" s="517"/>
      <c r="AAU14" s="517"/>
      <c r="AAV14" s="517"/>
      <c r="AAW14" s="517"/>
      <c r="AAX14" s="517"/>
      <c r="AAY14" s="516"/>
      <c r="AAZ14" s="517"/>
      <c r="ABA14" s="517"/>
      <c r="ABB14" s="517"/>
      <c r="ABC14" s="517"/>
      <c r="ABD14" s="517"/>
      <c r="ABE14" s="516"/>
      <c r="ABF14" s="517"/>
      <c r="ABG14" s="517"/>
      <c r="ABH14" s="517"/>
      <c r="ABI14" s="517"/>
      <c r="ABJ14" s="517"/>
      <c r="ABK14" s="516"/>
      <c r="ABL14" s="517"/>
      <c r="ABM14" s="517"/>
      <c r="ABN14" s="517"/>
      <c r="ABO14" s="517"/>
      <c r="ABP14" s="517"/>
      <c r="ABQ14" s="516"/>
      <c r="ABR14" s="517"/>
      <c r="ABS14" s="517"/>
      <c r="ABT14" s="517"/>
      <c r="ABU14" s="517"/>
      <c r="ABV14" s="517"/>
      <c r="ABW14" s="516"/>
      <c r="ABX14" s="517"/>
      <c r="ABY14" s="517"/>
      <c r="ABZ14" s="517"/>
      <c r="ACA14" s="517"/>
      <c r="ACB14" s="517"/>
      <c r="ACC14" s="516"/>
      <c r="ACD14" s="517"/>
      <c r="ACE14" s="517"/>
      <c r="ACF14" s="517"/>
      <c r="ACG14" s="517"/>
      <c r="ACH14" s="517"/>
      <c r="ACI14" s="516"/>
      <c r="ACJ14" s="517"/>
      <c r="ACK14" s="517"/>
      <c r="ACL14" s="517"/>
      <c r="ACM14" s="517"/>
      <c r="ACN14" s="517"/>
      <c r="ACO14" s="516"/>
      <c r="ACP14" s="517"/>
      <c r="ACQ14" s="517"/>
      <c r="ACR14" s="517"/>
      <c r="ACS14" s="517"/>
      <c r="ACT14" s="517"/>
      <c r="ACU14" s="516"/>
      <c r="ACV14" s="517"/>
      <c r="ACW14" s="517"/>
      <c r="ACX14" s="517"/>
      <c r="ACY14" s="517"/>
      <c r="ACZ14" s="517"/>
      <c r="ADA14" s="516"/>
      <c r="ADB14" s="517"/>
      <c r="ADC14" s="517"/>
      <c r="ADD14" s="517"/>
      <c r="ADE14" s="517"/>
      <c r="ADF14" s="517"/>
      <c r="ADG14" s="516"/>
      <c r="ADH14" s="517"/>
      <c r="ADI14" s="517"/>
      <c r="ADJ14" s="517"/>
      <c r="ADK14" s="517"/>
      <c r="ADL14" s="517"/>
      <c r="ADM14" s="516"/>
      <c r="ADN14" s="517"/>
      <c r="ADO14" s="517"/>
      <c r="ADP14" s="517"/>
      <c r="ADQ14" s="517"/>
      <c r="ADR14" s="517"/>
      <c r="ADS14" s="516"/>
      <c r="ADT14" s="517"/>
      <c r="ADU14" s="517"/>
      <c r="ADV14" s="517"/>
      <c r="ADW14" s="517"/>
      <c r="ADX14" s="517"/>
      <c r="ADY14" s="516"/>
      <c r="ADZ14" s="517"/>
      <c r="AEA14" s="517"/>
      <c r="AEB14" s="517"/>
      <c r="AEC14" s="517"/>
      <c r="AED14" s="517"/>
      <c r="AEE14" s="516"/>
      <c r="AEF14" s="517"/>
      <c r="AEG14" s="517"/>
      <c r="AEH14" s="517"/>
      <c r="AEI14" s="517"/>
      <c r="AEJ14" s="517"/>
      <c r="AEK14" s="516"/>
      <c r="AEL14" s="517"/>
      <c r="AEM14" s="517"/>
      <c r="AEN14" s="517"/>
      <c r="AEO14" s="517"/>
      <c r="AEP14" s="517"/>
      <c r="AEQ14" s="516"/>
      <c r="AER14" s="517"/>
      <c r="AES14" s="517"/>
      <c r="AET14" s="517"/>
      <c r="AEU14" s="517"/>
      <c r="AEV14" s="517"/>
      <c r="AEW14" s="516"/>
      <c r="AEX14" s="517"/>
      <c r="AEY14" s="517"/>
      <c r="AEZ14" s="517"/>
      <c r="AFA14" s="517"/>
      <c r="AFB14" s="517"/>
      <c r="AFC14" s="516"/>
      <c r="AFD14" s="517"/>
      <c r="AFE14" s="517"/>
      <c r="AFF14" s="517"/>
      <c r="AFG14" s="517"/>
      <c r="AFH14" s="517"/>
      <c r="AFI14" s="516"/>
      <c r="AFJ14" s="517"/>
      <c r="AFK14" s="517"/>
      <c r="AFL14" s="517"/>
      <c r="AFM14" s="517"/>
      <c r="AFN14" s="517"/>
      <c r="AFO14" s="516"/>
      <c r="AFP14" s="517"/>
      <c r="AFQ14" s="517"/>
      <c r="AFR14" s="517"/>
      <c r="AFS14" s="517"/>
      <c r="AFT14" s="517"/>
      <c r="AFU14" s="516"/>
      <c r="AFV14" s="517"/>
      <c r="AFW14" s="517"/>
      <c r="AFX14" s="517"/>
      <c r="AFY14" s="517"/>
      <c r="AFZ14" s="517"/>
      <c r="AGA14" s="516"/>
      <c r="AGB14" s="517"/>
      <c r="AGC14" s="517"/>
      <c r="AGD14" s="517"/>
      <c r="AGE14" s="517"/>
      <c r="AGF14" s="517"/>
      <c r="AGG14" s="516"/>
      <c r="AGH14" s="517"/>
      <c r="AGI14" s="517"/>
      <c r="AGJ14" s="517"/>
      <c r="AGK14" s="517"/>
      <c r="AGL14" s="517"/>
      <c r="AGM14" s="516"/>
      <c r="AGN14" s="517"/>
      <c r="AGO14" s="517"/>
      <c r="AGP14" s="517"/>
      <c r="AGQ14" s="517"/>
      <c r="AGR14" s="517"/>
      <c r="AGS14" s="516"/>
      <c r="AGT14" s="517"/>
      <c r="AGU14" s="517"/>
      <c r="AGV14" s="517"/>
      <c r="AGW14" s="517"/>
      <c r="AGX14" s="517"/>
      <c r="AGY14" s="516"/>
      <c r="AGZ14" s="517"/>
      <c r="AHA14" s="517"/>
      <c r="AHB14" s="517"/>
      <c r="AHC14" s="517"/>
      <c r="AHD14" s="517"/>
      <c r="AHE14" s="516"/>
      <c r="AHF14" s="517"/>
      <c r="AHG14" s="517"/>
      <c r="AHH14" s="517"/>
      <c r="AHI14" s="517"/>
      <c r="AHJ14" s="517"/>
      <c r="AHK14" s="516"/>
      <c r="AHL14" s="517"/>
      <c r="AHM14" s="517"/>
      <c r="AHN14" s="517"/>
      <c r="AHO14" s="517"/>
      <c r="AHP14" s="517"/>
      <c r="AHQ14" s="516"/>
      <c r="AHR14" s="517"/>
      <c r="AHS14" s="517"/>
      <c r="AHT14" s="517"/>
      <c r="AHU14" s="517"/>
      <c r="AHV14" s="517"/>
      <c r="AHW14" s="516"/>
      <c r="AHX14" s="517"/>
      <c r="AHY14" s="517"/>
      <c r="AHZ14" s="517"/>
      <c r="AIA14" s="517"/>
      <c r="AIB14" s="517"/>
      <c r="AIC14" s="516"/>
      <c r="AID14" s="517"/>
      <c r="AIE14" s="517"/>
      <c r="AIF14" s="517"/>
      <c r="AIG14" s="517"/>
      <c r="AIH14" s="517"/>
      <c r="AII14" s="516"/>
      <c r="AIJ14" s="517"/>
      <c r="AIK14" s="517"/>
      <c r="AIL14" s="517"/>
      <c r="AIM14" s="517"/>
      <c r="AIN14" s="517"/>
      <c r="AIO14" s="516"/>
      <c r="AIP14" s="517"/>
      <c r="AIQ14" s="517"/>
      <c r="AIR14" s="517"/>
      <c r="AIS14" s="517"/>
      <c r="AIT14" s="517"/>
      <c r="AIU14" s="516"/>
      <c r="AIV14" s="517"/>
      <c r="AIW14" s="517"/>
      <c r="AIX14" s="517"/>
      <c r="AIY14" s="517"/>
      <c r="AIZ14" s="517"/>
      <c r="AJA14" s="516"/>
      <c r="AJB14" s="517"/>
      <c r="AJC14" s="517"/>
      <c r="AJD14" s="517"/>
      <c r="AJE14" s="517"/>
      <c r="AJF14" s="517"/>
      <c r="AJG14" s="516"/>
      <c r="AJH14" s="517"/>
      <c r="AJI14" s="517"/>
      <c r="AJJ14" s="517"/>
      <c r="AJK14" s="517"/>
      <c r="AJL14" s="517"/>
      <c r="AJM14" s="516"/>
      <c r="AJN14" s="517"/>
      <c r="AJO14" s="517"/>
      <c r="AJP14" s="517"/>
      <c r="AJQ14" s="517"/>
      <c r="AJR14" s="517"/>
      <c r="AJS14" s="516"/>
      <c r="AJT14" s="517"/>
      <c r="AJU14" s="517"/>
      <c r="AJV14" s="517"/>
      <c r="AJW14" s="517"/>
      <c r="AJX14" s="517"/>
      <c r="AJY14" s="516"/>
      <c r="AJZ14" s="517"/>
      <c r="AKA14" s="517"/>
      <c r="AKB14" s="517"/>
      <c r="AKC14" s="517"/>
      <c r="AKD14" s="517"/>
      <c r="AKE14" s="516"/>
      <c r="AKF14" s="517"/>
      <c r="AKG14" s="517"/>
      <c r="AKH14" s="517"/>
      <c r="AKI14" s="517"/>
      <c r="AKJ14" s="517"/>
      <c r="AKK14" s="516"/>
      <c r="AKL14" s="517"/>
      <c r="AKM14" s="517"/>
      <c r="AKN14" s="517"/>
      <c r="AKO14" s="517"/>
      <c r="AKP14" s="517"/>
      <c r="AKQ14" s="516"/>
      <c r="AKR14" s="517"/>
      <c r="AKS14" s="517"/>
      <c r="AKT14" s="517"/>
      <c r="AKU14" s="517"/>
      <c r="AKV14" s="517"/>
      <c r="AKW14" s="516"/>
      <c r="AKX14" s="517"/>
      <c r="AKY14" s="517"/>
      <c r="AKZ14" s="517"/>
      <c r="ALA14" s="517"/>
      <c r="ALB14" s="517"/>
      <c r="ALC14" s="516"/>
      <c r="ALD14" s="517"/>
      <c r="ALE14" s="517"/>
      <c r="ALF14" s="517"/>
      <c r="ALG14" s="517"/>
      <c r="ALH14" s="517"/>
      <c r="ALI14" s="516"/>
      <c r="ALJ14" s="517"/>
      <c r="ALK14" s="517"/>
      <c r="ALL14" s="517"/>
      <c r="ALM14" s="517"/>
      <c r="ALN14" s="517"/>
      <c r="ALO14" s="516"/>
      <c r="ALP14" s="517"/>
      <c r="ALQ14" s="517"/>
      <c r="ALR14" s="517"/>
      <c r="ALS14" s="517"/>
      <c r="ALT14" s="517"/>
      <c r="ALU14" s="516"/>
      <c r="ALV14" s="517"/>
      <c r="ALW14" s="517"/>
      <c r="ALX14" s="517"/>
      <c r="ALY14" s="517"/>
      <c r="ALZ14" s="517"/>
      <c r="AMA14" s="516"/>
      <c r="AMB14" s="517"/>
      <c r="AMC14" s="517"/>
      <c r="AMD14" s="517"/>
      <c r="AME14" s="517"/>
      <c r="AMF14" s="517"/>
      <c r="AMG14" s="516"/>
      <c r="AMH14" s="517"/>
      <c r="AMI14" s="517"/>
      <c r="AMJ14" s="517"/>
      <c r="AMK14" s="517"/>
      <c r="AML14" s="517"/>
      <c r="AMM14" s="516"/>
      <c r="AMN14" s="517"/>
      <c r="AMO14" s="517"/>
      <c r="AMP14" s="517"/>
      <c r="AMQ14" s="517"/>
      <c r="AMR14" s="517"/>
      <c r="AMS14" s="516"/>
      <c r="AMT14" s="517"/>
      <c r="AMU14" s="517"/>
      <c r="AMV14" s="517"/>
      <c r="AMW14" s="517"/>
      <c r="AMX14" s="517"/>
      <c r="AMY14" s="516"/>
      <c r="AMZ14" s="517"/>
      <c r="ANA14" s="517"/>
      <c r="ANB14" s="517"/>
      <c r="ANC14" s="517"/>
      <c r="AND14" s="517"/>
      <c r="ANE14" s="516"/>
      <c r="ANF14" s="517"/>
      <c r="ANG14" s="517"/>
      <c r="ANH14" s="517"/>
      <c r="ANI14" s="517"/>
      <c r="ANJ14" s="517"/>
      <c r="ANK14" s="516"/>
      <c r="ANL14" s="517"/>
      <c r="ANM14" s="517"/>
      <c r="ANN14" s="517"/>
      <c r="ANO14" s="517"/>
      <c r="ANP14" s="517"/>
      <c r="ANQ14" s="516"/>
      <c r="ANR14" s="517"/>
      <c r="ANS14" s="517"/>
      <c r="ANT14" s="517"/>
      <c r="ANU14" s="517"/>
      <c r="ANV14" s="517"/>
      <c r="ANW14" s="516"/>
      <c r="ANX14" s="517"/>
      <c r="ANY14" s="517"/>
      <c r="ANZ14" s="517"/>
      <c r="AOA14" s="517"/>
      <c r="AOB14" s="517"/>
      <c r="AOC14" s="516"/>
      <c r="AOD14" s="517"/>
      <c r="AOE14" s="517"/>
      <c r="AOF14" s="517"/>
      <c r="AOG14" s="517"/>
      <c r="AOH14" s="517"/>
      <c r="AOI14" s="516"/>
      <c r="AOJ14" s="517"/>
      <c r="AOK14" s="517"/>
      <c r="AOL14" s="517"/>
      <c r="AOM14" s="517"/>
      <c r="AON14" s="517"/>
      <c r="AOO14" s="516"/>
      <c r="AOP14" s="517"/>
      <c r="AOQ14" s="517"/>
      <c r="AOR14" s="517"/>
      <c r="AOS14" s="517"/>
      <c r="AOT14" s="517"/>
      <c r="AOU14" s="516"/>
      <c r="AOV14" s="517"/>
      <c r="AOW14" s="517"/>
      <c r="AOX14" s="517"/>
      <c r="AOY14" s="517"/>
      <c r="AOZ14" s="517"/>
      <c r="APA14" s="516"/>
      <c r="APB14" s="517"/>
      <c r="APC14" s="517"/>
      <c r="APD14" s="517"/>
      <c r="APE14" s="517"/>
      <c r="APF14" s="517"/>
      <c r="APG14" s="516"/>
      <c r="APH14" s="517"/>
      <c r="API14" s="517"/>
      <c r="APJ14" s="517"/>
      <c r="APK14" s="517"/>
      <c r="APL14" s="517"/>
      <c r="APM14" s="516"/>
      <c r="APN14" s="517"/>
      <c r="APO14" s="517"/>
      <c r="APP14" s="517"/>
      <c r="APQ14" s="517"/>
      <c r="APR14" s="517"/>
      <c r="APS14" s="516"/>
      <c r="APT14" s="517"/>
      <c r="APU14" s="517"/>
      <c r="APV14" s="517"/>
      <c r="APW14" s="517"/>
      <c r="APX14" s="517"/>
      <c r="APY14" s="516"/>
      <c r="APZ14" s="517"/>
      <c r="AQA14" s="517"/>
      <c r="AQB14" s="517"/>
      <c r="AQC14" s="517"/>
      <c r="AQD14" s="517"/>
      <c r="AQE14" s="516"/>
      <c r="AQF14" s="517"/>
      <c r="AQG14" s="517"/>
      <c r="AQH14" s="517"/>
      <c r="AQI14" s="517"/>
      <c r="AQJ14" s="517"/>
      <c r="AQK14" s="516"/>
      <c r="AQL14" s="517"/>
      <c r="AQM14" s="517"/>
      <c r="AQN14" s="517"/>
      <c r="AQO14" s="517"/>
      <c r="AQP14" s="517"/>
      <c r="AQQ14" s="516"/>
      <c r="AQR14" s="517"/>
      <c r="AQS14" s="517"/>
      <c r="AQT14" s="517"/>
      <c r="AQU14" s="517"/>
      <c r="AQV14" s="517"/>
      <c r="AQW14" s="516"/>
      <c r="AQX14" s="517"/>
      <c r="AQY14" s="517"/>
      <c r="AQZ14" s="517"/>
      <c r="ARA14" s="517"/>
      <c r="ARB14" s="517"/>
      <c r="ARC14" s="516"/>
      <c r="ARD14" s="517"/>
      <c r="ARE14" s="517"/>
      <c r="ARF14" s="517"/>
      <c r="ARG14" s="517"/>
      <c r="ARH14" s="517"/>
      <c r="ARI14" s="516"/>
      <c r="ARJ14" s="517"/>
      <c r="ARK14" s="517"/>
      <c r="ARL14" s="517"/>
      <c r="ARM14" s="517"/>
      <c r="ARN14" s="517"/>
      <c r="ARO14" s="516"/>
      <c r="ARP14" s="517"/>
      <c r="ARQ14" s="517"/>
      <c r="ARR14" s="517"/>
      <c r="ARS14" s="517"/>
      <c r="ART14" s="517"/>
      <c r="ARU14" s="516"/>
      <c r="ARV14" s="517"/>
      <c r="ARW14" s="517"/>
      <c r="ARX14" s="517"/>
      <c r="ARY14" s="517"/>
      <c r="ARZ14" s="517"/>
      <c r="ASA14" s="516"/>
      <c r="ASB14" s="517"/>
      <c r="ASC14" s="517"/>
      <c r="ASD14" s="517"/>
      <c r="ASE14" s="517"/>
      <c r="ASF14" s="517"/>
      <c r="ASG14" s="516"/>
      <c r="ASH14" s="517"/>
      <c r="ASI14" s="517"/>
      <c r="ASJ14" s="517"/>
      <c r="ASK14" s="517"/>
      <c r="ASL14" s="517"/>
      <c r="ASM14" s="516"/>
      <c r="ASN14" s="517"/>
      <c r="ASO14" s="517"/>
      <c r="ASP14" s="517"/>
      <c r="ASQ14" s="517"/>
      <c r="ASR14" s="517"/>
      <c r="ASS14" s="516"/>
      <c r="AST14" s="517"/>
      <c r="ASU14" s="517"/>
      <c r="ASV14" s="517"/>
      <c r="ASW14" s="517"/>
      <c r="ASX14" s="517"/>
      <c r="ASY14" s="516"/>
      <c r="ASZ14" s="517"/>
      <c r="ATA14" s="517"/>
      <c r="ATB14" s="517"/>
      <c r="ATC14" s="517"/>
      <c r="ATD14" s="517"/>
      <c r="ATE14" s="516"/>
      <c r="ATF14" s="517"/>
      <c r="ATG14" s="517"/>
      <c r="ATH14" s="517"/>
      <c r="ATI14" s="517"/>
      <c r="ATJ14" s="517"/>
      <c r="ATK14" s="516"/>
      <c r="ATL14" s="517"/>
      <c r="ATM14" s="517"/>
      <c r="ATN14" s="517"/>
      <c r="ATO14" s="517"/>
      <c r="ATP14" s="517"/>
      <c r="ATQ14" s="516"/>
      <c r="ATR14" s="517"/>
      <c r="ATS14" s="517"/>
      <c r="ATT14" s="517"/>
      <c r="ATU14" s="517"/>
      <c r="ATV14" s="517"/>
      <c r="ATW14" s="516"/>
      <c r="ATX14" s="517"/>
      <c r="ATY14" s="517"/>
      <c r="ATZ14" s="517"/>
      <c r="AUA14" s="517"/>
      <c r="AUB14" s="517"/>
      <c r="AUC14" s="516"/>
      <c r="AUD14" s="517"/>
      <c r="AUE14" s="517"/>
      <c r="AUF14" s="517"/>
      <c r="AUG14" s="517"/>
      <c r="AUH14" s="517"/>
      <c r="AUI14" s="516"/>
      <c r="AUJ14" s="517"/>
      <c r="AUK14" s="517"/>
      <c r="AUL14" s="517"/>
      <c r="AUM14" s="517"/>
      <c r="AUN14" s="517"/>
      <c r="AUO14" s="516"/>
      <c r="AUP14" s="517"/>
      <c r="AUQ14" s="517"/>
      <c r="AUR14" s="517"/>
      <c r="AUS14" s="517"/>
      <c r="AUT14" s="517"/>
      <c r="AUU14" s="516"/>
      <c r="AUV14" s="517"/>
      <c r="AUW14" s="517"/>
      <c r="AUX14" s="517"/>
      <c r="AUY14" s="517"/>
      <c r="AUZ14" s="517"/>
      <c r="AVA14" s="516"/>
      <c r="AVB14" s="517"/>
      <c r="AVC14" s="517"/>
      <c r="AVD14" s="517"/>
      <c r="AVE14" s="517"/>
      <c r="AVF14" s="517"/>
      <c r="AVG14" s="516"/>
      <c r="AVH14" s="517"/>
      <c r="AVI14" s="517"/>
      <c r="AVJ14" s="517"/>
      <c r="AVK14" s="517"/>
      <c r="AVL14" s="517"/>
      <c r="AVM14" s="516"/>
      <c r="AVN14" s="517"/>
      <c r="AVO14" s="517"/>
      <c r="AVP14" s="517"/>
      <c r="AVQ14" s="517"/>
      <c r="AVR14" s="517"/>
      <c r="AVS14" s="516"/>
      <c r="AVT14" s="517"/>
      <c r="AVU14" s="517"/>
      <c r="AVV14" s="517"/>
      <c r="AVW14" s="517"/>
      <c r="AVX14" s="517"/>
      <c r="AVY14" s="516"/>
      <c r="AVZ14" s="517"/>
      <c r="AWA14" s="517"/>
      <c r="AWB14" s="517"/>
      <c r="AWC14" s="517"/>
      <c r="AWD14" s="517"/>
      <c r="AWE14" s="516"/>
      <c r="AWF14" s="517"/>
      <c r="AWG14" s="517"/>
      <c r="AWH14" s="517"/>
      <c r="AWI14" s="517"/>
      <c r="AWJ14" s="517"/>
      <c r="AWK14" s="516"/>
      <c r="AWL14" s="517"/>
      <c r="AWM14" s="517"/>
      <c r="AWN14" s="517"/>
      <c r="AWO14" s="517"/>
      <c r="AWP14" s="517"/>
      <c r="AWQ14" s="516"/>
      <c r="AWR14" s="517"/>
      <c r="AWS14" s="517"/>
      <c r="AWT14" s="517"/>
      <c r="AWU14" s="517"/>
      <c r="AWV14" s="517"/>
      <c r="AWW14" s="516"/>
      <c r="AWX14" s="517"/>
      <c r="AWY14" s="517"/>
      <c r="AWZ14" s="517"/>
      <c r="AXA14" s="517"/>
      <c r="AXB14" s="517"/>
      <c r="AXC14" s="516"/>
      <c r="AXD14" s="517"/>
      <c r="AXE14" s="517"/>
      <c r="AXF14" s="517"/>
      <c r="AXG14" s="517"/>
      <c r="AXH14" s="517"/>
      <c r="AXI14" s="516"/>
      <c r="AXJ14" s="517"/>
      <c r="AXK14" s="517"/>
      <c r="AXL14" s="517"/>
      <c r="AXM14" s="517"/>
      <c r="AXN14" s="517"/>
      <c r="AXO14" s="516"/>
      <c r="AXP14" s="517"/>
      <c r="AXQ14" s="517"/>
      <c r="AXR14" s="517"/>
      <c r="AXS14" s="517"/>
      <c r="AXT14" s="517"/>
      <c r="AXU14" s="516"/>
      <c r="AXV14" s="517"/>
      <c r="AXW14" s="517"/>
      <c r="AXX14" s="517"/>
      <c r="AXY14" s="517"/>
      <c r="AXZ14" s="517"/>
      <c r="AYA14" s="516"/>
      <c r="AYB14" s="517"/>
      <c r="AYC14" s="517"/>
      <c r="AYD14" s="517"/>
      <c r="AYE14" s="517"/>
      <c r="AYF14" s="517"/>
      <c r="AYG14" s="516"/>
      <c r="AYH14" s="517"/>
      <c r="AYI14" s="517"/>
      <c r="AYJ14" s="517"/>
      <c r="AYK14" s="517"/>
      <c r="AYL14" s="517"/>
      <c r="AYM14" s="516"/>
      <c r="AYN14" s="517"/>
      <c r="AYO14" s="517"/>
      <c r="AYP14" s="517"/>
      <c r="AYQ14" s="517"/>
      <c r="AYR14" s="517"/>
      <c r="AYS14" s="516"/>
      <c r="AYT14" s="517"/>
      <c r="AYU14" s="517"/>
      <c r="AYV14" s="517"/>
      <c r="AYW14" s="517"/>
      <c r="AYX14" s="517"/>
      <c r="AYY14" s="516"/>
      <c r="AYZ14" s="517"/>
      <c r="AZA14" s="517"/>
      <c r="AZB14" s="517"/>
      <c r="AZC14" s="517"/>
      <c r="AZD14" s="517"/>
      <c r="AZE14" s="516"/>
      <c r="AZF14" s="517"/>
      <c r="AZG14" s="517"/>
      <c r="AZH14" s="517"/>
      <c r="AZI14" s="517"/>
      <c r="AZJ14" s="517"/>
      <c r="AZK14" s="516"/>
      <c r="AZL14" s="517"/>
      <c r="AZM14" s="517"/>
      <c r="AZN14" s="517"/>
      <c r="AZO14" s="517"/>
      <c r="AZP14" s="517"/>
      <c r="AZQ14" s="516"/>
      <c r="AZR14" s="517"/>
      <c r="AZS14" s="517"/>
      <c r="AZT14" s="517"/>
      <c r="AZU14" s="517"/>
      <c r="AZV14" s="517"/>
      <c r="AZW14" s="516"/>
      <c r="AZX14" s="517"/>
      <c r="AZY14" s="517"/>
      <c r="AZZ14" s="517"/>
      <c r="BAA14" s="517"/>
      <c r="BAB14" s="517"/>
      <c r="BAC14" s="516"/>
      <c r="BAD14" s="517"/>
      <c r="BAE14" s="517"/>
      <c r="BAF14" s="517"/>
      <c r="BAG14" s="517"/>
      <c r="BAH14" s="517"/>
      <c r="BAI14" s="516"/>
      <c r="BAJ14" s="517"/>
      <c r="BAK14" s="517"/>
      <c r="BAL14" s="517"/>
      <c r="BAM14" s="517"/>
      <c r="BAN14" s="517"/>
      <c r="BAO14" s="516"/>
      <c r="BAP14" s="517"/>
      <c r="BAQ14" s="517"/>
      <c r="BAR14" s="517"/>
      <c r="BAS14" s="517"/>
      <c r="BAT14" s="517"/>
      <c r="BAU14" s="516"/>
      <c r="BAV14" s="517"/>
      <c r="BAW14" s="517"/>
      <c r="BAX14" s="517"/>
      <c r="BAY14" s="517"/>
      <c r="BAZ14" s="517"/>
      <c r="BBA14" s="516"/>
      <c r="BBB14" s="517"/>
      <c r="BBC14" s="517"/>
      <c r="BBD14" s="517"/>
      <c r="BBE14" s="517"/>
      <c r="BBF14" s="517"/>
      <c r="BBG14" s="516"/>
      <c r="BBH14" s="517"/>
      <c r="BBI14" s="517"/>
      <c r="BBJ14" s="517"/>
      <c r="BBK14" s="517"/>
      <c r="BBL14" s="517"/>
      <c r="BBM14" s="516"/>
      <c r="BBN14" s="517"/>
      <c r="BBO14" s="517"/>
      <c r="BBP14" s="517"/>
      <c r="BBQ14" s="517"/>
      <c r="BBR14" s="517"/>
      <c r="BBS14" s="516"/>
      <c r="BBT14" s="517"/>
      <c r="BBU14" s="517"/>
      <c r="BBV14" s="517"/>
      <c r="BBW14" s="517"/>
      <c r="BBX14" s="517"/>
      <c r="BBY14" s="516"/>
      <c r="BBZ14" s="517"/>
      <c r="BCA14" s="517"/>
      <c r="BCB14" s="517"/>
      <c r="BCC14" s="517"/>
      <c r="BCD14" s="517"/>
      <c r="BCE14" s="516"/>
      <c r="BCF14" s="517"/>
      <c r="BCG14" s="517"/>
      <c r="BCH14" s="517"/>
      <c r="BCI14" s="517"/>
      <c r="BCJ14" s="517"/>
      <c r="BCK14" s="516"/>
      <c r="BCL14" s="517"/>
      <c r="BCM14" s="517"/>
      <c r="BCN14" s="517"/>
      <c r="BCO14" s="517"/>
      <c r="BCP14" s="517"/>
      <c r="BCQ14" s="516"/>
      <c r="BCR14" s="517"/>
      <c r="BCS14" s="517"/>
      <c r="BCT14" s="517"/>
      <c r="BCU14" s="517"/>
      <c r="BCV14" s="517"/>
      <c r="BCW14" s="516"/>
      <c r="BCX14" s="517"/>
      <c r="BCY14" s="517"/>
      <c r="BCZ14" s="517"/>
      <c r="BDA14" s="517"/>
      <c r="BDB14" s="517"/>
      <c r="BDC14" s="516"/>
      <c r="BDD14" s="517"/>
      <c r="BDE14" s="517"/>
      <c r="BDF14" s="517"/>
      <c r="BDG14" s="517"/>
      <c r="BDH14" s="517"/>
      <c r="BDI14" s="516"/>
      <c r="BDJ14" s="517"/>
      <c r="BDK14" s="517"/>
      <c r="BDL14" s="517"/>
      <c r="BDM14" s="517"/>
      <c r="BDN14" s="517"/>
      <c r="BDO14" s="516"/>
      <c r="BDP14" s="517"/>
      <c r="BDQ14" s="517"/>
      <c r="BDR14" s="517"/>
      <c r="BDS14" s="517"/>
      <c r="BDT14" s="517"/>
      <c r="BDU14" s="516"/>
      <c r="BDV14" s="517"/>
      <c r="BDW14" s="517"/>
      <c r="BDX14" s="517"/>
      <c r="BDY14" s="517"/>
      <c r="BDZ14" s="517"/>
      <c r="BEA14" s="516"/>
      <c r="BEB14" s="517"/>
      <c r="BEC14" s="517"/>
      <c r="BED14" s="517"/>
      <c r="BEE14" s="517"/>
      <c r="BEF14" s="517"/>
      <c r="BEG14" s="516"/>
      <c r="BEH14" s="517"/>
      <c r="BEI14" s="517"/>
      <c r="BEJ14" s="517"/>
      <c r="BEK14" s="517"/>
      <c r="BEL14" s="517"/>
      <c r="BEM14" s="516"/>
      <c r="BEN14" s="517"/>
      <c r="BEO14" s="517"/>
      <c r="BEP14" s="517"/>
      <c r="BEQ14" s="517"/>
      <c r="BER14" s="517"/>
      <c r="BES14" s="516"/>
      <c r="BET14" s="517"/>
      <c r="BEU14" s="517"/>
      <c r="BEV14" s="517"/>
      <c r="BEW14" s="517"/>
      <c r="BEX14" s="517"/>
      <c r="BEY14" s="516"/>
      <c r="BEZ14" s="517"/>
      <c r="BFA14" s="517"/>
      <c r="BFB14" s="517"/>
      <c r="BFC14" s="517"/>
      <c r="BFD14" s="517"/>
      <c r="BFE14" s="516"/>
      <c r="BFF14" s="517"/>
      <c r="BFG14" s="517"/>
      <c r="BFH14" s="517"/>
      <c r="BFI14" s="517"/>
      <c r="BFJ14" s="517"/>
      <c r="BFK14" s="516"/>
      <c r="BFL14" s="517"/>
      <c r="BFM14" s="517"/>
      <c r="BFN14" s="517"/>
      <c r="BFO14" s="517"/>
      <c r="BFP14" s="517"/>
      <c r="BFQ14" s="516"/>
      <c r="BFR14" s="517"/>
      <c r="BFS14" s="517"/>
      <c r="BFT14" s="517"/>
      <c r="BFU14" s="517"/>
      <c r="BFV14" s="517"/>
      <c r="BFW14" s="516"/>
      <c r="BFX14" s="517"/>
      <c r="BFY14" s="517"/>
      <c r="BFZ14" s="517"/>
      <c r="BGA14" s="517"/>
      <c r="BGB14" s="517"/>
      <c r="BGC14" s="516"/>
      <c r="BGD14" s="517"/>
      <c r="BGE14" s="517"/>
      <c r="BGF14" s="517"/>
      <c r="BGG14" s="517"/>
      <c r="BGH14" s="517"/>
      <c r="BGI14" s="516"/>
      <c r="BGJ14" s="517"/>
      <c r="BGK14" s="517"/>
      <c r="BGL14" s="517"/>
      <c r="BGM14" s="517"/>
      <c r="BGN14" s="517"/>
      <c r="BGO14" s="516"/>
      <c r="BGP14" s="517"/>
      <c r="BGQ14" s="517"/>
      <c r="BGR14" s="517"/>
      <c r="BGS14" s="517"/>
      <c r="BGT14" s="517"/>
      <c r="BGU14" s="516"/>
      <c r="BGV14" s="517"/>
      <c r="BGW14" s="517"/>
      <c r="BGX14" s="517"/>
      <c r="BGY14" s="517"/>
      <c r="BGZ14" s="517"/>
      <c r="BHA14" s="516"/>
      <c r="BHB14" s="517"/>
      <c r="BHC14" s="517"/>
      <c r="BHD14" s="517"/>
      <c r="BHE14" s="517"/>
      <c r="BHF14" s="517"/>
      <c r="BHG14" s="516"/>
      <c r="BHH14" s="517"/>
      <c r="BHI14" s="517"/>
      <c r="BHJ14" s="517"/>
      <c r="BHK14" s="517"/>
      <c r="BHL14" s="517"/>
      <c r="BHM14" s="516"/>
      <c r="BHN14" s="517"/>
      <c r="BHO14" s="517"/>
      <c r="BHP14" s="517"/>
      <c r="BHQ14" s="517"/>
      <c r="BHR14" s="517"/>
      <c r="BHS14" s="516"/>
      <c r="BHT14" s="517"/>
      <c r="BHU14" s="517"/>
      <c r="BHV14" s="517"/>
      <c r="BHW14" s="517"/>
      <c r="BHX14" s="517"/>
      <c r="BHY14" s="516"/>
      <c r="BHZ14" s="517"/>
      <c r="BIA14" s="517"/>
      <c r="BIB14" s="517"/>
      <c r="BIC14" s="517"/>
      <c r="BID14" s="517"/>
      <c r="BIE14" s="516"/>
      <c r="BIF14" s="517"/>
      <c r="BIG14" s="517"/>
      <c r="BIH14" s="517"/>
      <c r="BII14" s="517"/>
      <c r="BIJ14" s="517"/>
      <c r="BIK14" s="516"/>
      <c r="BIL14" s="517"/>
      <c r="BIM14" s="517"/>
      <c r="BIN14" s="517"/>
      <c r="BIO14" s="517"/>
      <c r="BIP14" s="517"/>
      <c r="BIQ14" s="516"/>
      <c r="BIR14" s="517"/>
      <c r="BIS14" s="517"/>
      <c r="BIT14" s="517"/>
      <c r="BIU14" s="517"/>
      <c r="BIV14" s="517"/>
      <c r="BIW14" s="516"/>
      <c r="BIX14" s="517"/>
      <c r="BIY14" s="517"/>
      <c r="BIZ14" s="517"/>
      <c r="BJA14" s="517"/>
      <c r="BJB14" s="517"/>
      <c r="BJC14" s="516"/>
      <c r="BJD14" s="517"/>
      <c r="BJE14" s="517"/>
      <c r="BJF14" s="517"/>
      <c r="BJG14" s="517"/>
      <c r="BJH14" s="517"/>
      <c r="BJI14" s="516"/>
      <c r="BJJ14" s="517"/>
      <c r="BJK14" s="517"/>
      <c r="BJL14" s="517"/>
      <c r="BJM14" s="517"/>
      <c r="BJN14" s="517"/>
      <c r="BJO14" s="516"/>
      <c r="BJP14" s="517"/>
      <c r="BJQ14" s="517"/>
      <c r="BJR14" s="517"/>
      <c r="BJS14" s="517"/>
      <c r="BJT14" s="517"/>
      <c r="BJU14" s="516"/>
      <c r="BJV14" s="517"/>
      <c r="BJW14" s="517"/>
      <c r="BJX14" s="517"/>
      <c r="BJY14" s="517"/>
      <c r="BJZ14" s="517"/>
      <c r="BKA14" s="516"/>
      <c r="BKB14" s="517"/>
      <c r="BKC14" s="517"/>
      <c r="BKD14" s="517"/>
      <c r="BKE14" s="517"/>
      <c r="BKF14" s="517"/>
      <c r="BKG14" s="516"/>
      <c r="BKH14" s="517"/>
      <c r="BKI14" s="517"/>
      <c r="BKJ14" s="517"/>
      <c r="BKK14" s="517"/>
      <c r="BKL14" s="517"/>
      <c r="BKM14" s="516"/>
      <c r="BKN14" s="517"/>
      <c r="BKO14" s="517"/>
      <c r="BKP14" s="517"/>
      <c r="BKQ14" s="517"/>
      <c r="BKR14" s="517"/>
      <c r="BKS14" s="516"/>
      <c r="BKT14" s="517"/>
      <c r="BKU14" s="517"/>
      <c r="BKV14" s="517"/>
      <c r="BKW14" s="517"/>
      <c r="BKX14" s="517"/>
      <c r="BKY14" s="516"/>
      <c r="BKZ14" s="517"/>
      <c r="BLA14" s="517"/>
      <c r="BLB14" s="517"/>
      <c r="BLC14" s="517"/>
      <c r="BLD14" s="517"/>
      <c r="BLE14" s="516"/>
      <c r="BLF14" s="517"/>
      <c r="BLG14" s="517"/>
      <c r="BLH14" s="517"/>
      <c r="BLI14" s="517"/>
      <c r="BLJ14" s="517"/>
      <c r="BLK14" s="516"/>
      <c r="BLL14" s="517"/>
      <c r="BLM14" s="517"/>
      <c r="BLN14" s="517"/>
      <c r="BLO14" s="517"/>
      <c r="BLP14" s="517"/>
      <c r="BLQ14" s="516"/>
      <c r="BLR14" s="517"/>
      <c r="BLS14" s="517"/>
      <c r="BLT14" s="517"/>
      <c r="BLU14" s="517"/>
      <c r="BLV14" s="517"/>
      <c r="BLW14" s="516"/>
      <c r="BLX14" s="517"/>
      <c r="BLY14" s="517"/>
      <c r="BLZ14" s="517"/>
      <c r="BMA14" s="517"/>
      <c r="BMB14" s="517"/>
      <c r="BMC14" s="516"/>
      <c r="BMD14" s="517"/>
      <c r="BME14" s="517"/>
      <c r="BMF14" s="517"/>
      <c r="BMG14" s="517"/>
      <c r="BMH14" s="517"/>
      <c r="BMI14" s="516"/>
      <c r="BMJ14" s="517"/>
      <c r="BMK14" s="517"/>
      <c r="BML14" s="517"/>
      <c r="BMM14" s="517"/>
      <c r="BMN14" s="517"/>
      <c r="BMO14" s="516"/>
      <c r="BMP14" s="517"/>
      <c r="BMQ14" s="517"/>
      <c r="BMR14" s="517"/>
      <c r="BMS14" s="517"/>
      <c r="BMT14" s="517"/>
      <c r="BMU14" s="516"/>
      <c r="BMV14" s="517"/>
      <c r="BMW14" s="517"/>
      <c r="BMX14" s="517"/>
      <c r="BMY14" s="517"/>
      <c r="BMZ14" s="517"/>
      <c r="BNA14" s="516"/>
      <c r="BNB14" s="517"/>
      <c r="BNC14" s="517"/>
      <c r="BND14" s="517"/>
      <c r="BNE14" s="517"/>
      <c r="BNF14" s="517"/>
      <c r="BNG14" s="516"/>
      <c r="BNH14" s="517"/>
      <c r="BNI14" s="517"/>
      <c r="BNJ14" s="517"/>
      <c r="BNK14" s="517"/>
      <c r="BNL14" s="517"/>
      <c r="BNM14" s="516"/>
      <c r="BNN14" s="517"/>
      <c r="BNO14" s="517"/>
      <c r="BNP14" s="517"/>
      <c r="BNQ14" s="517"/>
      <c r="BNR14" s="517"/>
      <c r="BNS14" s="516"/>
      <c r="BNT14" s="517"/>
      <c r="BNU14" s="517"/>
      <c r="BNV14" s="517"/>
      <c r="BNW14" s="517"/>
      <c r="BNX14" s="517"/>
      <c r="BNY14" s="516"/>
      <c r="BNZ14" s="517"/>
      <c r="BOA14" s="517"/>
      <c r="BOB14" s="517"/>
      <c r="BOC14" s="517"/>
      <c r="BOD14" s="517"/>
      <c r="BOE14" s="516"/>
      <c r="BOF14" s="517"/>
      <c r="BOG14" s="517"/>
      <c r="BOH14" s="517"/>
      <c r="BOI14" s="517"/>
      <c r="BOJ14" s="517"/>
      <c r="BOK14" s="516"/>
      <c r="BOL14" s="517"/>
      <c r="BOM14" s="517"/>
      <c r="BON14" s="517"/>
      <c r="BOO14" s="517"/>
      <c r="BOP14" s="517"/>
      <c r="BOQ14" s="516"/>
      <c r="BOR14" s="517"/>
      <c r="BOS14" s="517"/>
      <c r="BOT14" s="517"/>
      <c r="BOU14" s="517"/>
      <c r="BOV14" s="517"/>
      <c r="BOW14" s="516"/>
      <c r="BOX14" s="517"/>
      <c r="BOY14" s="517"/>
      <c r="BOZ14" s="517"/>
      <c r="BPA14" s="517"/>
      <c r="BPB14" s="517"/>
      <c r="BPC14" s="516"/>
      <c r="BPD14" s="517"/>
      <c r="BPE14" s="517"/>
      <c r="BPF14" s="517"/>
      <c r="BPG14" s="517"/>
      <c r="BPH14" s="517"/>
      <c r="BPI14" s="516"/>
      <c r="BPJ14" s="517"/>
      <c r="BPK14" s="517"/>
      <c r="BPL14" s="517"/>
      <c r="BPM14" s="517"/>
      <c r="BPN14" s="517"/>
      <c r="BPO14" s="516"/>
      <c r="BPP14" s="517"/>
      <c r="BPQ14" s="517"/>
      <c r="BPR14" s="517"/>
      <c r="BPS14" s="517"/>
      <c r="BPT14" s="517"/>
      <c r="BPU14" s="516"/>
      <c r="BPV14" s="517"/>
      <c r="BPW14" s="517"/>
      <c r="BPX14" s="517"/>
      <c r="BPY14" s="517"/>
      <c r="BPZ14" s="517"/>
      <c r="BQA14" s="516"/>
      <c r="BQB14" s="517"/>
      <c r="BQC14" s="517"/>
      <c r="BQD14" s="517"/>
      <c r="BQE14" s="517"/>
      <c r="BQF14" s="517"/>
      <c r="BQG14" s="516"/>
      <c r="BQH14" s="517"/>
      <c r="BQI14" s="517"/>
      <c r="BQJ14" s="517"/>
      <c r="BQK14" s="517"/>
      <c r="BQL14" s="517"/>
      <c r="BQM14" s="516"/>
      <c r="BQN14" s="517"/>
      <c r="BQO14" s="517"/>
      <c r="BQP14" s="517"/>
      <c r="BQQ14" s="517"/>
      <c r="BQR14" s="517"/>
      <c r="BQS14" s="516"/>
      <c r="BQT14" s="517"/>
      <c r="BQU14" s="517"/>
      <c r="BQV14" s="517"/>
      <c r="BQW14" s="517"/>
      <c r="BQX14" s="517"/>
      <c r="BQY14" s="516"/>
      <c r="BQZ14" s="517"/>
      <c r="BRA14" s="517"/>
      <c r="BRB14" s="517"/>
      <c r="BRC14" s="517"/>
      <c r="BRD14" s="517"/>
      <c r="BRE14" s="516"/>
      <c r="BRF14" s="517"/>
      <c r="BRG14" s="517"/>
      <c r="BRH14" s="517"/>
      <c r="BRI14" s="517"/>
      <c r="BRJ14" s="517"/>
      <c r="BRK14" s="516"/>
      <c r="BRL14" s="517"/>
      <c r="BRM14" s="517"/>
      <c r="BRN14" s="517"/>
      <c r="BRO14" s="517"/>
      <c r="BRP14" s="517"/>
      <c r="BRQ14" s="516"/>
      <c r="BRR14" s="517"/>
      <c r="BRS14" s="517"/>
      <c r="BRT14" s="517"/>
      <c r="BRU14" s="517"/>
      <c r="BRV14" s="517"/>
      <c r="BRW14" s="516"/>
      <c r="BRX14" s="517"/>
      <c r="BRY14" s="517"/>
      <c r="BRZ14" s="517"/>
      <c r="BSA14" s="517"/>
      <c r="BSB14" s="517"/>
      <c r="BSC14" s="516"/>
      <c r="BSD14" s="517"/>
      <c r="BSE14" s="517"/>
      <c r="BSF14" s="517"/>
      <c r="BSG14" s="517"/>
      <c r="BSH14" s="517"/>
      <c r="BSI14" s="516"/>
      <c r="BSJ14" s="517"/>
      <c r="BSK14" s="517"/>
      <c r="BSL14" s="517"/>
      <c r="BSM14" s="517"/>
      <c r="BSN14" s="517"/>
      <c r="BSO14" s="516"/>
      <c r="BSP14" s="517"/>
      <c r="BSQ14" s="517"/>
      <c r="BSR14" s="517"/>
      <c r="BSS14" s="517"/>
      <c r="BST14" s="517"/>
      <c r="BSU14" s="516"/>
      <c r="BSV14" s="517"/>
      <c r="BSW14" s="517"/>
      <c r="BSX14" s="517"/>
      <c r="BSY14" s="517"/>
      <c r="BSZ14" s="517"/>
      <c r="BTA14" s="516"/>
      <c r="BTB14" s="517"/>
      <c r="BTC14" s="517"/>
      <c r="BTD14" s="517"/>
      <c r="BTE14" s="517"/>
      <c r="BTF14" s="517"/>
      <c r="BTG14" s="516"/>
      <c r="BTH14" s="517"/>
      <c r="BTI14" s="517"/>
      <c r="BTJ14" s="517"/>
      <c r="BTK14" s="517"/>
      <c r="BTL14" s="517"/>
      <c r="BTM14" s="516"/>
      <c r="BTN14" s="517"/>
      <c r="BTO14" s="517"/>
      <c r="BTP14" s="517"/>
      <c r="BTQ14" s="517"/>
      <c r="BTR14" s="517"/>
      <c r="BTS14" s="516"/>
      <c r="BTT14" s="517"/>
      <c r="BTU14" s="517"/>
      <c r="BTV14" s="517"/>
      <c r="BTW14" s="517"/>
      <c r="BTX14" s="517"/>
      <c r="BTY14" s="516"/>
      <c r="BTZ14" s="517"/>
      <c r="BUA14" s="517"/>
      <c r="BUB14" s="517"/>
      <c r="BUC14" s="517"/>
      <c r="BUD14" s="517"/>
      <c r="BUE14" s="516"/>
      <c r="BUF14" s="517"/>
      <c r="BUG14" s="517"/>
      <c r="BUH14" s="517"/>
      <c r="BUI14" s="517"/>
      <c r="BUJ14" s="517"/>
      <c r="BUK14" s="516"/>
      <c r="BUL14" s="517"/>
      <c r="BUM14" s="517"/>
      <c r="BUN14" s="517"/>
      <c r="BUO14" s="517"/>
      <c r="BUP14" s="517"/>
      <c r="BUQ14" s="516"/>
      <c r="BUR14" s="517"/>
      <c r="BUS14" s="517"/>
      <c r="BUT14" s="517"/>
      <c r="BUU14" s="517"/>
      <c r="BUV14" s="517"/>
      <c r="BUW14" s="516"/>
      <c r="BUX14" s="517"/>
      <c r="BUY14" s="517"/>
      <c r="BUZ14" s="517"/>
      <c r="BVA14" s="517"/>
      <c r="BVB14" s="517"/>
      <c r="BVC14" s="516"/>
      <c r="BVD14" s="517"/>
      <c r="BVE14" s="517"/>
      <c r="BVF14" s="517"/>
      <c r="BVG14" s="517"/>
      <c r="BVH14" s="517"/>
      <c r="BVI14" s="516"/>
      <c r="BVJ14" s="517"/>
      <c r="BVK14" s="517"/>
      <c r="BVL14" s="517"/>
      <c r="BVM14" s="517"/>
      <c r="BVN14" s="517"/>
      <c r="BVO14" s="516"/>
      <c r="BVP14" s="517"/>
      <c r="BVQ14" s="517"/>
      <c r="BVR14" s="517"/>
      <c r="BVS14" s="517"/>
      <c r="BVT14" s="517"/>
      <c r="BVU14" s="516"/>
      <c r="BVV14" s="517"/>
      <c r="BVW14" s="517"/>
      <c r="BVX14" s="517"/>
      <c r="BVY14" s="517"/>
      <c r="BVZ14" s="517"/>
      <c r="BWA14" s="516"/>
      <c r="BWB14" s="517"/>
      <c r="BWC14" s="517"/>
      <c r="BWD14" s="517"/>
      <c r="BWE14" s="517"/>
      <c r="BWF14" s="517"/>
      <c r="BWG14" s="516"/>
      <c r="BWH14" s="517"/>
      <c r="BWI14" s="517"/>
      <c r="BWJ14" s="517"/>
      <c r="BWK14" s="517"/>
      <c r="BWL14" s="517"/>
      <c r="BWM14" s="516"/>
      <c r="BWN14" s="517"/>
      <c r="BWO14" s="517"/>
      <c r="BWP14" s="517"/>
      <c r="BWQ14" s="517"/>
      <c r="BWR14" s="517"/>
      <c r="BWS14" s="516"/>
      <c r="BWT14" s="517"/>
      <c r="BWU14" s="517"/>
      <c r="BWV14" s="517"/>
      <c r="BWW14" s="517"/>
      <c r="BWX14" s="517"/>
      <c r="BWY14" s="516"/>
      <c r="BWZ14" s="517"/>
      <c r="BXA14" s="517"/>
      <c r="BXB14" s="517"/>
      <c r="BXC14" s="517"/>
      <c r="BXD14" s="517"/>
      <c r="BXE14" s="516"/>
      <c r="BXF14" s="517"/>
      <c r="BXG14" s="517"/>
      <c r="BXH14" s="517"/>
      <c r="BXI14" s="517"/>
      <c r="BXJ14" s="517"/>
      <c r="BXK14" s="516"/>
      <c r="BXL14" s="517"/>
      <c r="BXM14" s="517"/>
      <c r="BXN14" s="517"/>
      <c r="BXO14" s="517"/>
      <c r="BXP14" s="517"/>
      <c r="BXQ14" s="516"/>
      <c r="BXR14" s="517"/>
      <c r="BXS14" s="517"/>
      <c r="BXT14" s="517"/>
      <c r="BXU14" s="517"/>
      <c r="BXV14" s="517"/>
      <c r="BXW14" s="516"/>
      <c r="BXX14" s="517"/>
      <c r="BXY14" s="517"/>
      <c r="BXZ14" s="517"/>
      <c r="BYA14" s="517"/>
      <c r="BYB14" s="517"/>
      <c r="BYC14" s="516"/>
      <c r="BYD14" s="517"/>
      <c r="BYE14" s="517"/>
      <c r="BYF14" s="517"/>
      <c r="BYG14" s="517"/>
      <c r="BYH14" s="517"/>
      <c r="BYI14" s="516"/>
      <c r="BYJ14" s="517"/>
      <c r="BYK14" s="517"/>
      <c r="BYL14" s="517"/>
      <c r="BYM14" s="517"/>
      <c r="BYN14" s="517"/>
      <c r="BYO14" s="516"/>
      <c r="BYP14" s="517"/>
      <c r="BYQ14" s="517"/>
      <c r="BYR14" s="517"/>
      <c r="BYS14" s="517"/>
      <c r="BYT14" s="517"/>
      <c r="BYU14" s="516"/>
      <c r="BYV14" s="517"/>
      <c r="BYW14" s="517"/>
      <c r="BYX14" s="517"/>
      <c r="BYY14" s="517"/>
      <c r="BYZ14" s="517"/>
      <c r="BZA14" s="516"/>
      <c r="BZB14" s="517"/>
      <c r="BZC14" s="517"/>
      <c r="BZD14" s="517"/>
      <c r="BZE14" s="517"/>
      <c r="BZF14" s="517"/>
      <c r="BZG14" s="516"/>
      <c r="BZH14" s="517"/>
      <c r="BZI14" s="517"/>
      <c r="BZJ14" s="517"/>
      <c r="BZK14" s="517"/>
      <c r="BZL14" s="517"/>
      <c r="BZM14" s="516"/>
      <c r="BZN14" s="517"/>
      <c r="BZO14" s="517"/>
      <c r="BZP14" s="517"/>
      <c r="BZQ14" s="517"/>
      <c r="BZR14" s="517"/>
      <c r="BZS14" s="516"/>
      <c r="BZT14" s="517"/>
      <c r="BZU14" s="517"/>
      <c r="BZV14" s="517"/>
      <c r="BZW14" s="517"/>
      <c r="BZX14" s="517"/>
      <c r="BZY14" s="516"/>
      <c r="BZZ14" s="517"/>
      <c r="CAA14" s="517"/>
      <c r="CAB14" s="517"/>
      <c r="CAC14" s="517"/>
      <c r="CAD14" s="517"/>
      <c r="CAE14" s="516"/>
      <c r="CAF14" s="517"/>
      <c r="CAG14" s="517"/>
      <c r="CAH14" s="517"/>
      <c r="CAI14" s="517"/>
      <c r="CAJ14" s="517"/>
      <c r="CAK14" s="516"/>
      <c r="CAL14" s="517"/>
      <c r="CAM14" s="517"/>
      <c r="CAN14" s="517"/>
      <c r="CAO14" s="517"/>
      <c r="CAP14" s="517"/>
      <c r="CAQ14" s="516"/>
      <c r="CAR14" s="517"/>
      <c r="CAS14" s="517"/>
      <c r="CAT14" s="517"/>
      <c r="CAU14" s="517"/>
      <c r="CAV14" s="517"/>
      <c r="CAW14" s="516"/>
      <c r="CAX14" s="517"/>
      <c r="CAY14" s="517"/>
      <c r="CAZ14" s="517"/>
      <c r="CBA14" s="517"/>
      <c r="CBB14" s="517"/>
      <c r="CBC14" s="516"/>
      <c r="CBD14" s="517"/>
      <c r="CBE14" s="517"/>
      <c r="CBF14" s="517"/>
      <c r="CBG14" s="517"/>
      <c r="CBH14" s="517"/>
      <c r="CBI14" s="516"/>
      <c r="CBJ14" s="517"/>
      <c r="CBK14" s="517"/>
      <c r="CBL14" s="517"/>
      <c r="CBM14" s="517"/>
      <c r="CBN14" s="517"/>
      <c r="CBO14" s="516"/>
      <c r="CBP14" s="517"/>
      <c r="CBQ14" s="517"/>
      <c r="CBR14" s="517"/>
      <c r="CBS14" s="517"/>
      <c r="CBT14" s="517"/>
      <c r="CBU14" s="516"/>
      <c r="CBV14" s="517"/>
      <c r="CBW14" s="517"/>
      <c r="CBX14" s="517"/>
      <c r="CBY14" s="517"/>
      <c r="CBZ14" s="517"/>
      <c r="CCA14" s="516"/>
      <c r="CCB14" s="517"/>
      <c r="CCC14" s="517"/>
      <c r="CCD14" s="517"/>
      <c r="CCE14" s="517"/>
      <c r="CCF14" s="517"/>
      <c r="CCG14" s="516"/>
      <c r="CCH14" s="517"/>
      <c r="CCI14" s="517"/>
      <c r="CCJ14" s="517"/>
      <c r="CCK14" s="517"/>
      <c r="CCL14" s="517"/>
      <c r="CCM14" s="516"/>
      <c r="CCN14" s="517"/>
      <c r="CCO14" s="517"/>
      <c r="CCP14" s="517"/>
      <c r="CCQ14" s="517"/>
      <c r="CCR14" s="517"/>
      <c r="CCS14" s="516"/>
      <c r="CCT14" s="517"/>
      <c r="CCU14" s="517"/>
      <c r="CCV14" s="517"/>
      <c r="CCW14" s="517"/>
      <c r="CCX14" s="517"/>
      <c r="CCY14" s="516"/>
      <c r="CCZ14" s="517"/>
      <c r="CDA14" s="517"/>
      <c r="CDB14" s="517"/>
      <c r="CDC14" s="517"/>
      <c r="CDD14" s="517"/>
      <c r="CDE14" s="516"/>
      <c r="CDF14" s="517"/>
      <c r="CDG14" s="517"/>
      <c r="CDH14" s="517"/>
      <c r="CDI14" s="517"/>
      <c r="CDJ14" s="517"/>
      <c r="CDK14" s="516"/>
      <c r="CDL14" s="517"/>
      <c r="CDM14" s="517"/>
      <c r="CDN14" s="517"/>
      <c r="CDO14" s="517"/>
      <c r="CDP14" s="517"/>
      <c r="CDQ14" s="516"/>
      <c r="CDR14" s="517"/>
      <c r="CDS14" s="517"/>
      <c r="CDT14" s="517"/>
      <c r="CDU14" s="517"/>
      <c r="CDV14" s="517"/>
      <c r="CDW14" s="516"/>
      <c r="CDX14" s="517"/>
      <c r="CDY14" s="517"/>
      <c r="CDZ14" s="517"/>
      <c r="CEA14" s="517"/>
      <c r="CEB14" s="517"/>
      <c r="CEC14" s="516"/>
      <c r="CED14" s="517"/>
      <c r="CEE14" s="517"/>
      <c r="CEF14" s="517"/>
      <c r="CEG14" s="517"/>
      <c r="CEH14" s="517"/>
      <c r="CEI14" s="516"/>
      <c r="CEJ14" s="517"/>
      <c r="CEK14" s="517"/>
      <c r="CEL14" s="517"/>
      <c r="CEM14" s="517"/>
      <c r="CEN14" s="517"/>
      <c r="CEO14" s="516"/>
      <c r="CEP14" s="517"/>
      <c r="CEQ14" s="517"/>
      <c r="CER14" s="517"/>
      <c r="CES14" s="517"/>
      <c r="CET14" s="517"/>
      <c r="CEU14" s="516"/>
      <c r="CEV14" s="517"/>
      <c r="CEW14" s="517"/>
      <c r="CEX14" s="517"/>
      <c r="CEY14" s="517"/>
      <c r="CEZ14" s="517"/>
      <c r="CFA14" s="516"/>
      <c r="CFB14" s="517"/>
      <c r="CFC14" s="517"/>
      <c r="CFD14" s="517"/>
      <c r="CFE14" s="517"/>
      <c r="CFF14" s="517"/>
      <c r="CFG14" s="516"/>
      <c r="CFH14" s="517"/>
      <c r="CFI14" s="517"/>
      <c r="CFJ14" s="517"/>
      <c r="CFK14" s="517"/>
      <c r="CFL14" s="517"/>
      <c r="CFM14" s="516"/>
      <c r="CFN14" s="517"/>
      <c r="CFO14" s="517"/>
      <c r="CFP14" s="517"/>
      <c r="CFQ14" s="517"/>
      <c r="CFR14" s="517"/>
      <c r="CFS14" s="516"/>
      <c r="CFT14" s="517"/>
      <c r="CFU14" s="517"/>
      <c r="CFV14" s="517"/>
      <c r="CFW14" s="517"/>
      <c r="CFX14" s="517"/>
      <c r="CFY14" s="516"/>
      <c r="CFZ14" s="517"/>
      <c r="CGA14" s="517"/>
      <c r="CGB14" s="517"/>
      <c r="CGC14" s="517"/>
      <c r="CGD14" s="517"/>
      <c r="CGE14" s="516"/>
      <c r="CGF14" s="517"/>
      <c r="CGG14" s="517"/>
      <c r="CGH14" s="517"/>
      <c r="CGI14" s="517"/>
      <c r="CGJ14" s="517"/>
      <c r="CGK14" s="516"/>
      <c r="CGL14" s="517"/>
      <c r="CGM14" s="517"/>
      <c r="CGN14" s="517"/>
      <c r="CGO14" s="517"/>
      <c r="CGP14" s="517"/>
      <c r="CGQ14" s="516"/>
      <c r="CGR14" s="517"/>
      <c r="CGS14" s="517"/>
      <c r="CGT14" s="517"/>
      <c r="CGU14" s="517"/>
      <c r="CGV14" s="517"/>
      <c r="CGW14" s="516"/>
      <c r="CGX14" s="517"/>
      <c r="CGY14" s="517"/>
      <c r="CGZ14" s="517"/>
      <c r="CHA14" s="517"/>
      <c r="CHB14" s="517"/>
      <c r="CHC14" s="516"/>
      <c r="CHD14" s="517"/>
      <c r="CHE14" s="517"/>
      <c r="CHF14" s="517"/>
      <c r="CHG14" s="517"/>
      <c r="CHH14" s="517"/>
      <c r="CHI14" s="516"/>
      <c r="CHJ14" s="517"/>
      <c r="CHK14" s="517"/>
      <c r="CHL14" s="517"/>
      <c r="CHM14" s="517"/>
      <c r="CHN14" s="517"/>
      <c r="CHO14" s="516"/>
      <c r="CHP14" s="517"/>
      <c r="CHQ14" s="517"/>
      <c r="CHR14" s="517"/>
      <c r="CHS14" s="517"/>
      <c r="CHT14" s="517"/>
      <c r="CHU14" s="516"/>
      <c r="CHV14" s="517"/>
      <c r="CHW14" s="517"/>
      <c r="CHX14" s="517"/>
      <c r="CHY14" s="517"/>
      <c r="CHZ14" s="517"/>
      <c r="CIA14" s="516"/>
      <c r="CIB14" s="517"/>
      <c r="CIC14" s="517"/>
      <c r="CID14" s="517"/>
      <c r="CIE14" s="517"/>
      <c r="CIF14" s="517"/>
      <c r="CIG14" s="516"/>
      <c r="CIH14" s="517"/>
      <c r="CII14" s="517"/>
      <c r="CIJ14" s="517"/>
      <c r="CIK14" s="517"/>
      <c r="CIL14" s="517"/>
      <c r="CIM14" s="516"/>
      <c r="CIN14" s="517"/>
      <c r="CIO14" s="517"/>
      <c r="CIP14" s="517"/>
      <c r="CIQ14" s="517"/>
      <c r="CIR14" s="517"/>
      <c r="CIS14" s="516"/>
      <c r="CIT14" s="517"/>
      <c r="CIU14" s="517"/>
      <c r="CIV14" s="517"/>
      <c r="CIW14" s="517"/>
      <c r="CIX14" s="517"/>
      <c r="CIY14" s="516"/>
      <c r="CIZ14" s="517"/>
      <c r="CJA14" s="517"/>
      <c r="CJB14" s="517"/>
      <c r="CJC14" s="517"/>
      <c r="CJD14" s="517"/>
      <c r="CJE14" s="516"/>
      <c r="CJF14" s="517"/>
      <c r="CJG14" s="517"/>
      <c r="CJH14" s="517"/>
      <c r="CJI14" s="517"/>
      <c r="CJJ14" s="517"/>
      <c r="CJK14" s="516"/>
      <c r="CJL14" s="517"/>
      <c r="CJM14" s="517"/>
      <c r="CJN14" s="517"/>
      <c r="CJO14" s="517"/>
      <c r="CJP14" s="517"/>
      <c r="CJQ14" s="516"/>
      <c r="CJR14" s="517"/>
      <c r="CJS14" s="517"/>
      <c r="CJT14" s="517"/>
      <c r="CJU14" s="517"/>
      <c r="CJV14" s="517"/>
      <c r="CJW14" s="516"/>
      <c r="CJX14" s="517"/>
      <c r="CJY14" s="517"/>
      <c r="CJZ14" s="517"/>
      <c r="CKA14" s="517"/>
      <c r="CKB14" s="517"/>
      <c r="CKC14" s="516"/>
      <c r="CKD14" s="517"/>
      <c r="CKE14" s="517"/>
      <c r="CKF14" s="517"/>
      <c r="CKG14" s="517"/>
      <c r="CKH14" s="517"/>
      <c r="CKI14" s="516"/>
      <c r="CKJ14" s="517"/>
      <c r="CKK14" s="517"/>
      <c r="CKL14" s="517"/>
      <c r="CKM14" s="517"/>
      <c r="CKN14" s="517"/>
      <c r="CKO14" s="516"/>
      <c r="CKP14" s="517"/>
      <c r="CKQ14" s="517"/>
      <c r="CKR14" s="517"/>
      <c r="CKS14" s="517"/>
      <c r="CKT14" s="517"/>
      <c r="CKU14" s="516"/>
      <c r="CKV14" s="517"/>
      <c r="CKW14" s="517"/>
      <c r="CKX14" s="517"/>
      <c r="CKY14" s="517"/>
      <c r="CKZ14" s="517"/>
      <c r="CLA14" s="516"/>
      <c r="CLB14" s="517"/>
      <c r="CLC14" s="517"/>
      <c r="CLD14" s="517"/>
      <c r="CLE14" s="517"/>
      <c r="CLF14" s="517"/>
      <c r="CLG14" s="516"/>
      <c r="CLH14" s="517"/>
      <c r="CLI14" s="517"/>
      <c r="CLJ14" s="517"/>
      <c r="CLK14" s="517"/>
      <c r="CLL14" s="517"/>
      <c r="CLM14" s="516"/>
      <c r="CLN14" s="517"/>
      <c r="CLO14" s="517"/>
      <c r="CLP14" s="517"/>
      <c r="CLQ14" s="517"/>
      <c r="CLR14" s="517"/>
      <c r="CLS14" s="516"/>
      <c r="CLT14" s="517"/>
      <c r="CLU14" s="517"/>
      <c r="CLV14" s="517"/>
      <c r="CLW14" s="517"/>
      <c r="CLX14" s="517"/>
      <c r="CLY14" s="516"/>
      <c r="CLZ14" s="517"/>
      <c r="CMA14" s="517"/>
      <c r="CMB14" s="517"/>
      <c r="CMC14" s="517"/>
      <c r="CMD14" s="517"/>
      <c r="CME14" s="516"/>
      <c r="CMF14" s="517"/>
      <c r="CMG14" s="517"/>
      <c r="CMH14" s="517"/>
      <c r="CMI14" s="517"/>
      <c r="CMJ14" s="517"/>
      <c r="CMK14" s="516"/>
      <c r="CML14" s="517"/>
      <c r="CMM14" s="517"/>
      <c r="CMN14" s="517"/>
      <c r="CMO14" s="517"/>
      <c r="CMP14" s="517"/>
      <c r="CMQ14" s="516"/>
      <c r="CMR14" s="517"/>
      <c r="CMS14" s="517"/>
      <c r="CMT14" s="517"/>
      <c r="CMU14" s="517"/>
      <c r="CMV14" s="517"/>
      <c r="CMW14" s="516"/>
      <c r="CMX14" s="517"/>
      <c r="CMY14" s="517"/>
      <c r="CMZ14" s="517"/>
      <c r="CNA14" s="517"/>
      <c r="CNB14" s="517"/>
      <c r="CNC14" s="516"/>
      <c r="CND14" s="517"/>
      <c r="CNE14" s="517"/>
      <c r="CNF14" s="517"/>
      <c r="CNG14" s="517"/>
      <c r="CNH14" s="517"/>
      <c r="CNI14" s="516"/>
      <c r="CNJ14" s="517"/>
      <c r="CNK14" s="517"/>
      <c r="CNL14" s="517"/>
      <c r="CNM14" s="517"/>
      <c r="CNN14" s="517"/>
      <c r="CNO14" s="516"/>
      <c r="CNP14" s="517"/>
      <c r="CNQ14" s="517"/>
      <c r="CNR14" s="517"/>
      <c r="CNS14" s="517"/>
      <c r="CNT14" s="517"/>
      <c r="CNU14" s="516"/>
      <c r="CNV14" s="517"/>
      <c r="CNW14" s="517"/>
      <c r="CNX14" s="517"/>
      <c r="CNY14" s="517"/>
      <c r="CNZ14" s="517"/>
      <c r="COA14" s="516"/>
      <c r="COB14" s="517"/>
      <c r="COC14" s="517"/>
      <c r="COD14" s="517"/>
      <c r="COE14" s="517"/>
      <c r="COF14" s="517"/>
      <c r="COG14" s="516"/>
      <c r="COH14" s="517"/>
      <c r="COI14" s="517"/>
      <c r="COJ14" s="517"/>
      <c r="COK14" s="517"/>
      <c r="COL14" s="517"/>
      <c r="COM14" s="516"/>
      <c r="CON14" s="517"/>
      <c r="COO14" s="517"/>
      <c r="COP14" s="517"/>
      <c r="COQ14" s="517"/>
      <c r="COR14" s="517"/>
      <c r="COS14" s="516"/>
      <c r="COT14" s="517"/>
      <c r="COU14" s="517"/>
      <c r="COV14" s="517"/>
      <c r="COW14" s="517"/>
      <c r="COX14" s="517"/>
      <c r="COY14" s="516"/>
      <c r="COZ14" s="517"/>
      <c r="CPA14" s="517"/>
      <c r="CPB14" s="517"/>
      <c r="CPC14" s="517"/>
      <c r="CPD14" s="517"/>
      <c r="CPE14" s="516"/>
      <c r="CPF14" s="517"/>
      <c r="CPG14" s="517"/>
      <c r="CPH14" s="517"/>
      <c r="CPI14" s="517"/>
      <c r="CPJ14" s="517"/>
      <c r="CPK14" s="516"/>
      <c r="CPL14" s="517"/>
      <c r="CPM14" s="517"/>
      <c r="CPN14" s="517"/>
      <c r="CPO14" s="517"/>
      <c r="CPP14" s="517"/>
      <c r="CPQ14" s="516"/>
      <c r="CPR14" s="517"/>
      <c r="CPS14" s="517"/>
      <c r="CPT14" s="517"/>
      <c r="CPU14" s="517"/>
      <c r="CPV14" s="517"/>
      <c r="CPW14" s="516"/>
      <c r="CPX14" s="517"/>
      <c r="CPY14" s="517"/>
      <c r="CPZ14" s="517"/>
      <c r="CQA14" s="517"/>
      <c r="CQB14" s="517"/>
      <c r="CQC14" s="516"/>
      <c r="CQD14" s="517"/>
      <c r="CQE14" s="517"/>
      <c r="CQF14" s="517"/>
      <c r="CQG14" s="517"/>
      <c r="CQH14" s="517"/>
      <c r="CQI14" s="516"/>
      <c r="CQJ14" s="517"/>
      <c r="CQK14" s="517"/>
      <c r="CQL14" s="517"/>
      <c r="CQM14" s="517"/>
      <c r="CQN14" s="517"/>
      <c r="CQO14" s="516"/>
      <c r="CQP14" s="517"/>
      <c r="CQQ14" s="517"/>
      <c r="CQR14" s="517"/>
      <c r="CQS14" s="517"/>
      <c r="CQT14" s="517"/>
      <c r="CQU14" s="516"/>
      <c r="CQV14" s="517"/>
      <c r="CQW14" s="517"/>
      <c r="CQX14" s="517"/>
      <c r="CQY14" s="517"/>
      <c r="CQZ14" s="517"/>
      <c r="CRA14" s="516"/>
      <c r="CRB14" s="517"/>
      <c r="CRC14" s="517"/>
      <c r="CRD14" s="517"/>
      <c r="CRE14" s="517"/>
      <c r="CRF14" s="517"/>
      <c r="CRG14" s="516"/>
      <c r="CRH14" s="517"/>
      <c r="CRI14" s="517"/>
      <c r="CRJ14" s="517"/>
      <c r="CRK14" s="517"/>
      <c r="CRL14" s="517"/>
      <c r="CRM14" s="516"/>
      <c r="CRN14" s="517"/>
      <c r="CRO14" s="517"/>
      <c r="CRP14" s="517"/>
      <c r="CRQ14" s="517"/>
      <c r="CRR14" s="517"/>
      <c r="CRS14" s="516"/>
      <c r="CRT14" s="517"/>
      <c r="CRU14" s="517"/>
      <c r="CRV14" s="517"/>
      <c r="CRW14" s="517"/>
      <c r="CRX14" s="517"/>
      <c r="CRY14" s="516"/>
      <c r="CRZ14" s="517"/>
      <c r="CSA14" s="517"/>
      <c r="CSB14" s="517"/>
      <c r="CSC14" s="517"/>
      <c r="CSD14" s="517"/>
      <c r="CSE14" s="516"/>
      <c r="CSF14" s="517"/>
      <c r="CSG14" s="517"/>
      <c r="CSH14" s="517"/>
      <c r="CSI14" s="517"/>
      <c r="CSJ14" s="517"/>
      <c r="CSK14" s="516"/>
      <c r="CSL14" s="517"/>
      <c r="CSM14" s="517"/>
      <c r="CSN14" s="517"/>
      <c r="CSO14" s="517"/>
      <c r="CSP14" s="517"/>
      <c r="CSQ14" s="516"/>
      <c r="CSR14" s="517"/>
      <c r="CSS14" s="517"/>
      <c r="CST14" s="517"/>
      <c r="CSU14" s="517"/>
      <c r="CSV14" s="517"/>
      <c r="CSW14" s="516"/>
      <c r="CSX14" s="517"/>
      <c r="CSY14" s="517"/>
      <c r="CSZ14" s="517"/>
      <c r="CTA14" s="517"/>
      <c r="CTB14" s="517"/>
      <c r="CTC14" s="516"/>
      <c r="CTD14" s="517"/>
      <c r="CTE14" s="517"/>
      <c r="CTF14" s="517"/>
      <c r="CTG14" s="517"/>
      <c r="CTH14" s="517"/>
      <c r="CTI14" s="516"/>
      <c r="CTJ14" s="517"/>
      <c r="CTK14" s="517"/>
      <c r="CTL14" s="517"/>
      <c r="CTM14" s="517"/>
      <c r="CTN14" s="517"/>
      <c r="CTO14" s="516"/>
      <c r="CTP14" s="517"/>
      <c r="CTQ14" s="517"/>
      <c r="CTR14" s="517"/>
      <c r="CTS14" s="517"/>
      <c r="CTT14" s="517"/>
      <c r="CTU14" s="516"/>
      <c r="CTV14" s="517"/>
      <c r="CTW14" s="517"/>
      <c r="CTX14" s="517"/>
      <c r="CTY14" s="517"/>
      <c r="CTZ14" s="517"/>
      <c r="CUA14" s="516"/>
      <c r="CUB14" s="517"/>
      <c r="CUC14" s="517"/>
      <c r="CUD14" s="517"/>
      <c r="CUE14" s="517"/>
      <c r="CUF14" s="517"/>
      <c r="CUG14" s="516"/>
      <c r="CUH14" s="517"/>
      <c r="CUI14" s="517"/>
      <c r="CUJ14" s="517"/>
      <c r="CUK14" s="517"/>
      <c r="CUL14" s="517"/>
      <c r="CUM14" s="516"/>
      <c r="CUN14" s="517"/>
      <c r="CUO14" s="517"/>
      <c r="CUP14" s="517"/>
      <c r="CUQ14" s="517"/>
      <c r="CUR14" s="517"/>
      <c r="CUS14" s="516"/>
      <c r="CUT14" s="517"/>
      <c r="CUU14" s="517"/>
      <c r="CUV14" s="517"/>
      <c r="CUW14" s="517"/>
      <c r="CUX14" s="517"/>
      <c r="CUY14" s="516"/>
      <c r="CUZ14" s="517"/>
      <c r="CVA14" s="517"/>
      <c r="CVB14" s="517"/>
      <c r="CVC14" s="517"/>
      <c r="CVD14" s="517"/>
      <c r="CVE14" s="516"/>
      <c r="CVF14" s="517"/>
      <c r="CVG14" s="517"/>
      <c r="CVH14" s="517"/>
      <c r="CVI14" s="517"/>
      <c r="CVJ14" s="517"/>
      <c r="CVK14" s="516"/>
      <c r="CVL14" s="517"/>
      <c r="CVM14" s="517"/>
      <c r="CVN14" s="517"/>
      <c r="CVO14" s="517"/>
      <c r="CVP14" s="517"/>
      <c r="CVQ14" s="516"/>
      <c r="CVR14" s="517"/>
      <c r="CVS14" s="517"/>
      <c r="CVT14" s="517"/>
      <c r="CVU14" s="517"/>
      <c r="CVV14" s="517"/>
      <c r="CVW14" s="516"/>
      <c r="CVX14" s="517"/>
      <c r="CVY14" s="517"/>
      <c r="CVZ14" s="517"/>
      <c r="CWA14" s="517"/>
      <c r="CWB14" s="517"/>
      <c r="CWC14" s="516"/>
      <c r="CWD14" s="517"/>
      <c r="CWE14" s="517"/>
      <c r="CWF14" s="517"/>
      <c r="CWG14" s="517"/>
      <c r="CWH14" s="517"/>
      <c r="CWI14" s="516"/>
      <c r="CWJ14" s="517"/>
      <c r="CWK14" s="517"/>
      <c r="CWL14" s="517"/>
      <c r="CWM14" s="517"/>
      <c r="CWN14" s="517"/>
      <c r="CWO14" s="516"/>
      <c r="CWP14" s="517"/>
      <c r="CWQ14" s="517"/>
      <c r="CWR14" s="517"/>
      <c r="CWS14" s="517"/>
      <c r="CWT14" s="517"/>
      <c r="CWU14" s="516"/>
      <c r="CWV14" s="517"/>
      <c r="CWW14" s="517"/>
      <c r="CWX14" s="517"/>
      <c r="CWY14" s="517"/>
      <c r="CWZ14" s="517"/>
      <c r="CXA14" s="516"/>
      <c r="CXB14" s="517"/>
      <c r="CXC14" s="517"/>
      <c r="CXD14" s="517"/>
      <c r="CXE14" s="517"/>
      <c r="CXF14" s="517"/>
      <c r="CXG14" s="516"/>
      <c r="CXH14" s="517"/>
      <c r="CXI14" s="517"/>
      <c r="CXJ14" s="517"/>
      <c r="CXK14" s="517"/>
      <c r="CXL14" s="517"/>
      <c r="CXM14" s="516"/>
      <c r="CXN14" s="517"/>
      <c r="CXO14" s="517"/>
      <c r="CXP14" s="517"/>
      <c r="CXQ14" s="517"/>
      <c r="CXR14" s="517"/>
      <c r="CXS14" s="516"/>
      <c r="CXT14" s="517"/>
      <c r="CXU14" s="517"/>
      <c r="CXV14" s="517"/>
      <c r="CXW14" s="517"/>
      <c r="CXX14" s="517"/>
      <c r="CXY14" s="516"/>
      <c r="CXZ14" s="517"/>
      <c r="CYA14" s="517"/>
      <c r="CYB14" s="517"/>
      <c r="CYC14" s="517"/>
      <c r="CYD14" s="517"/>
      <c r="CYE14" s="516"/>
      <c r="CYF14" s="517"/>
      <c r="CYG14" s="517"/>
      <c r="CYH14" s="517"/>
      <c r="CYI14" s="517"/>
      <c r="CYJ14" s="517"/>
      <c r="CYK14" s="516"/>
      <c r="CYL14" s="517"/>
      <c r="CYM14" s="517"/>
      <c r="CYN14" s="517"/>
      <c r="CYO14" s="517"/>
      <c r="CYP14" s="517"/>
      <c r="CYQ14" s="516"/>
      <c r="CYR14" s="517"/>
      <c r="CYS14" s="517"/>
      <c r="CYT14" s="517"/>
      <c r="CYU14" s="517"/>
      <c r="CYV14" s="517"/>
      <c r="CYW14" s="516"/>
      <c r="CYX14" s="517"/>
      <c r="CYY14" s="517"/>
      <c r="CYZ14" s="517"/>
      <c r="CZA14" s="517"/>
      <c r="CZB14" s="517"/>
      <c r="CZC14" s="516"/>
      <c r="CZD14" s="517"/>
      <c r="CZE14" s="517"/>
      <c r="CZF14" s="517"/>
      <c r="CZG14" s="517"/>
      <c r="CZH14" s="517"/>
      <c r="CZI14" s="516"/>
      <c r="CZJ14" s="517"/>
      <c r="CZK14" s="517"/>
      <c r="CZL14" s="517"/>
      <c r="CZM14" s="517"/>
      <c r="CZN14" s="517"/>
      <c r="CZO14" s="516"/>
      <c r="CZP14" s="517"/>
      <c r="CZQ14" s="517"/>
      <c r="CZR14" s="517"/>
      <c r="CZS14" s="517"/>
      <c r="CZT14" s="517"/>
      <c r="CZU14" s="516"/>
      <c r="CZV14" s="517"/>
      <c r="CZW14" s="517"/>
      <c r="CZX14" s="517"/>
      <c r="CZY14" s="517"/>
      <c r="CZZ14" s="517"/>
      <c r="DAA14" s="516"/>
      <c r="DAB14" s="517"/>
      <c r="DAC14" s="517"/>
      <c r="DAD14" s="517"/>
      <c r="DAE14" s="517"/>
      <c r="DAF14" s="517"/>
      <c r="DAG14" s="516"/>
      <c r="DAH14" s="517"/>
      <c r="DAI14" s="517"/>
      <c r="DAJ14" s="517"/>
      <c r="DAK14" s="517"/>
      <c r="DAL14" s="517"/>
      <c r="DAM14" s="516"/>
      <c r="DAN14" s="517"/>
      <c r="DAO14" s="517"/>
      <c r="DAP14" s="517"/>
      <c r="DAQ14" s="517"/>
      <c r="DAR14" s="517"/>
      <c r="DAS14" s="516"/>
      <c r="DAT14" s="517"/>
      <c r="DAU14" s="517"/>
      <c r="DAV14" s="517"/>
      <c r="DAW14" s="517"/>
      <c r="DAX14" s="517"/>
      <c r="DAY14" s="516"/>
      <c r="DAZ14" s="517"/>
      <c r="DBA14" s="517"/>
      <c r="DBB14" s="517"/>
      <c r="DBC14" s="517"/>
      <c r="DBD14" s="517"/>
      <c r="DBE14" s="516"/>
      <c r="DBF14" s="517"/>
      <c r="DBG14" s="517"/>
      <c r="DBH14" s="517"/>
      <c r="DBI14" s="517"/>
      <c r="DBJ14" s="517"/>
      <c r="DBK14" s="516"/>
      <c r="DBL14" s="517"/>
      <c r="DBM14" s="517"/>
      <c r="DBN14" s="517"/>
      <c r="DBO14" s="517"/>
      <c r="DBP14" s="517"/>
      <c r="DBQ14" s="516"/>
      <c r="DBR14" s="517"/>
      <c r="DBS14" s="517"/>
      <c r="DBT14" s="517"/>
      <c r="DBU14" s="517"/>
      <c r="DBV14" s="517"/>
      <c r="DBW14" s="516"/>
      <c r="DBX14" s="517"/>
      <c r="DBY14" s="517"/>
      <c r="DBZ14" s="517"/>
      <c r="DCA14" s="517"/>
      <c r="DCB14" s="517"/>
      <c r="DCC14" s="516"/>
      <c r="DCD14" s="517"/>
      <c r="DCE14" s="517"/>
      <c r="DCF14" s="517"/>
      <c r="DCG14" s="517"/>
      <c r="DCH14" s="517"/>
      <c r="DCI14" s="516"/>
      <c r="DCJ14" s="517"/>
      <c r="DCK14" s="517"/>
      <c r="DCL14" s="517"/>
      <c r="DCM14" s="517"/>
      <c r="DCN14" s="517"/>
      <c r="DCO14" s="516"/>
      <c r="DCP14" s="517"/>
      <c r="DCQ14" s="517"/>
      <c r="DCR14" s="517"/>
      <c r="DCS14" s="517"/>
      <c r="DCT14" s="517"/>
      <c r="DCU14" s="516"/>
      <c r="DCV14" s="517"/>
      <c r="DCW14" s="517"/>
      <c r="DCX14" s="517"/>
      <c r="DCY14" s="517"/>
      <c r="DCZ14" s="517"/>
      <c r="DDA14" s="516"/>
      <c r="DDB14" s="517"/>
      <c r="DDC14" s="517"/>
      <c r="DDD14" s="517"/>
      <c r="DDE14" s="517"/>
      <c r="DDF14" s="517"/>
      <c r="DDG14" s="516"/>
      <c r="DDH14" s="517"/>
      <c r="DDI14" s="517"/>
      <c r="DDJ14" s="517"/>
      <c r="DDK14" s="517"/>
      <c r="DDL14" s="517"/>
      <c r="DDM14" s="516"/>
      <c r="DDN14" s="517"/>
      <c r="DDO14" s="517"/>
      <c r="DDP14" s="517"/>
      <c r="DDQ14" s="517"/>
      <c r="DDR14" s="517"/>
      <c r="DDS14" s="516"/>
      <c r="DDT14" s="517"/>
      <c r="DDU14" s="517"/>
      <c r="DDV14" s="517"/>
      <c r="DDW14" s="517"/>
      <c r="DDX14" s="517"/>
      <c r="DDY14" s="516"/>
      <c r="DDZ14" s="517"/>
      <c r="DEA14" s="517"/>
      <c r="DEB14" s="517"/>
      <c r="DEC14" s="517"/>
      <c r="DED14" s="517"/>
      <c r="DEE14" s="516"/>
      <c r="DEF14" s="517"/>
      <c r="DEG14" s="517"/>
      <c r="DEH14" s="517"/>
      <c r="DEI14" s="517"/>
      <c r="DEJ14" s="517"/>
      <c r="DEK14" s="516"/>
      <c r="DEL14" s="517"/>
      <c r="DEM14" s="517"/>
      <c r="DEN14" s="517"/>
      <c r="DEO14" s="517"/>
      <c r="DEP14" s="517"/>
      <c r="DEQ14" s="516"/>
      <c r="DER14" s="517"/>
      <c r="DES14" s="517"/>
      <c r="DET14" s="517"/>
      <c r="DEU14" s="517"/>
      <c r="DEV14" s="517"/>
      <c r="DEW14" s="516"/>
      <c r="DEX14" s="517"/>
      <c r="DEY14" s="517"/>
      <c r="DEZ14" s="517"/>
      <c r="DFA14" s="517"/>
      <c r="DFB14" s="517"/>
      <c r="DFC14" s="516"/>
      <c r="DFD14" s="517"/>
      <c r="DFE14" s="517"/>
      <c r="DFF14" s="517"/>
      <c r="DFG14" s="517"/>
      <c r="DFH14" s="517"/>
      <c r="DFI14" s="516"/>
      <c r="DFJ14" s="517"/>
      <c r="DFK14" s="517"/>
      <c r="DFL14" s="517"/>
      <c r="DFM14" s="517"/>
      <c r="DFN14" s="517"/>
      <c r="DFO14" s="516"/>
      <c r="DFP14" s="517"/>
      <c r="DFQ14" s="517"/>
      <c r="DFR14" s="517"/>
      <c r="DFS14" s="517"/>
      <c r="DFT14" s="517"/>
      <c r="DFU14" s="516"/>
      <c r="DFV14" s="517"/>
      <c r="DFW14" s="517"/>
      <c r="DFX14" s="517"/>
      <c r="DFY14" s="517"/>
      <c r="DFZ14" s="517"/>
      <c r="DGA14" s="516"/>
      <c r="DGB14" s="517"/>
      <c r="DGC14" s="517"/>
      <c r="DGD14" s="517"/>
      <c r="DGE14" s="517"/>
      <c r="DGF14" s="517"/>
      <c r="DGG14" s="516"/>
      <c r="DGH14" s="517"/>
      <c r="DGI14" s="517"/>
      <c r="DGJ14" s="517"/>
      <c r="DGK14" s="517"/>
      <c r="DGL14" s="517"/>
      <c r="DGM14" s="516"/>
      <c r="DGN14" s="517"/>
      <c r="DGO14" s="517"/>
      <c r="DGP14" s="517"/>
      <c r="DGQ14" s="517"/>
      <c r="DGR14" s="517"/>
      <c r="DGS14" s="516"/>
      <c r="DGT14" s="517"/>
      <c r="DGU14" s="517"/>
      <c r="DGV14" s="517"/>
      <c r="DGW14" s="517"/>
      <c r="DGX14" s="517"/>
      <c r="DGY14" s="516"/>
      <c r="DGZ14" s="517"/>
      <c r="DHA14" s="517"/>
      <c r="DHB14" s="517"/>
      <c r="DHC14" s="517"/>
      <c r="DHD14" s="517"/>
      <c r="DHE14" s="516"/>
      <c r="DHF14" s="517"/>
      <c r="DHG14" s="517"/>
      <c r="DHH14" s="517"/>
      <c r="DHI14" s="517"/>
      <c r="DHJ14" s="517"/>
      <c r="DHK14" s="516"/>
      <c r="DHL14" s="517"/>
      <c r="DHM14" s="517"/>
      <c r="DHN14" s="517"/>
      <c r="DHO14" s="517"/>
      <c r="DHP14" s="517"/>
      <c r="DHQ14" s="516"/>
      <c r="DHR14" s="517"/>
      <c r="DHS14" s="517"/>
      <c r="DHT14" s="517"/>
      <c r="DHU14" s="517"/>
      <c r="DHV14" s="517"/>
      <c r="DHW14" s="516"/>
      <c r="DHX14" s="517"/>
      <c r="DHY14" s="517"/>
      <c r="DHZ14" s="517"/>
      <c r="DIA14" s="517"/>
      <c r="DIB14" s="517"/>
      <c r="DIC14" s="516"/>
      <c r="DID14" s="517"/>
      <c r="DIE14" s="517"/>
      <c r="DIF14" s="517"/>
      <c r="DIG14" s="517"/>
      <c r="DIH14" s="517"/>
      <c r="DII14" s="516"/>
      <c r="DIJ14" s="517"/>
      <c r="DIK14" s="517"/>
      <c r="DIL14" s="517"/>
      <c r="DIM14" s="517"/>
      <c r="DIN14" s="517"/>
      <c r="DIO14" s="516"/>
      <c r="DIP14" s="517"/>
      <c r="DIQ14" s="517"/>
      <c r="DIR14" s="517"/>
      <c r="DIS14" s="517"/>
      <c r="DIT14" s="517"/>
      <c r="DIU14" s="516"/>
      <c r="DIV14" s="517"/>
      <c r="DIW14" s="517"/>
      <c r="DIX14" s="517"/>
      <c r="DIY14" s="517"/>
      <c r="DIZ14" s="517"/>
      <c r="DJA14" s="516"/>
      <c r="DJB14" s="517"/>
      <c r="DJC14" s="517"/>
      <c r="DJD14" s="517"/>
      <c r="DJE14" s="517"/>
      <c r="DJF14" s="517"/>
      <c r="DJG14" s="516"/>
      <c r="DJH14" s="517"/>
      <c r="DJI14" s="517"/>
      <c r="DJJ14" s="517"/>
      <c r="DJK14" s="517"/>
      <c r="DJL14" s="517"/>
      <c r="DJM14" s="516"/>
      <c r="DJN14" s="517"/>
      <c r="DJO14" s="517"/>
      <c r="DJP14" s="517"/>
      <c r="DJQ14" s="517"/>
      <c r="DJR14" s="517"/>
      <c r="DJS14" s="516"/>
      <c r="DJT14" s="517"/>
      <c r="DJU14" s="517"/>
      <c r="DJV14" s="517"/>
      <c r="DJW14" s="517"/>
      <c r="DJX14" s="517"/>
      <c r="DJY14" s="516"/>
      <c r="DJZ14" s="517"/>
      <c r="DKA14" s="517"/>
      <c r="DKB14" s="517"/>
      <c r="DKC14" s="517"/>
      <c r="DKD14" s="517"/>
      <c r="DKE14" s="516"/>
      <c r="DKF14" s="517"/>
      <c r="DKG14" s="517"/>
      <c r="DKH14" s="517"/>
      <c r="DKI14" s="517"/>
      <c r="DKJ14" s="517"/>
      <c r="DKK14" s="516"/>
      <c r="DKL14" s="517"/>
      <c r="DKM14" s="517"/>
      <c r="DKN14" s="517"/>
      <c r="DKO14" s="517"/>
      <c r="DKP14" s="517"/>
      <c r="DKQ14" s="516"/>
      <c r="DKR14" s="517"/>
      <c r="DKS14" s="517"/>
      <c r="DKT14" s="517"/>
      <c r="DKU14" s="517"/>
      <c r="DKV14" s="517"/>
      <c r="DKW14" s="516"/>
      <c r="DKX14" s="517"/>
      <c r="DKY14" s="517"/>
      <c r="DKZ14" s="517"/>
      <c r="DLA14" s="517"/>
      <c r="DLB14" s="517"/>
      <c r="DLC14" s="516"/>
      <c r="DLD14" s="517"/>
      <c r="DLE14" s="517"/>
      <c r="DLF14" s="517"/>
      <c r="DLG14" s="517"/>
      <c r="DLH14" s="517"/>
      <c r="DLI14" s="516"/>
      <c r="DLJ14" s="517"/>
      <c r="DLK14" s="517"/>
      <c r="DLL14" s="517"/>
      <c r="DLM14" s="517"/>
      <c r="DLN14" s="517"/>
      <c r="DLO14" s="516"/>
      <c r="DLP14" s="517"/>
      <c r="DLQ14" s="517"/>
      <c r="DLR14" s="517"/>
      <c r="DLS14" s="517"/>
      <c r="DLT14" s="517"/>
      <c r="DLU14" s="516"/>
      <c r="DLV14" s="517"/>
      <c r="DLW14" s="517"/>
      <c r="DLX14" s="517"/>
      <c r="DLY14" s="517"/>
      <c r="DLZ14" s="517"/>
      <c r="DMA14" s="516"/>
      <c r="DMB14" s="517"/>
      <c r="DMC14" s="517"/>
      <c r="DMD14" s="517"/>
      <c r="DME14" s="517"/>
      <c r="DMF14" s="517"/>
      <c r="DMG14" s="516"/>
      <c r="DMH14" s="517"/>
      <c r="DMI14" s="517"/>
      <c r="DMJ14" s="517"/>
      <c r="DMK14" s="517"/>
      <c r="DML14" s="517"/>
      <c r="DMM14" s="516"/>
      <c r="DMN14" s="517"/>
      <c r="DMO14" s="517"/>
      <c r="DMP14" s="517"/>
      <c r="DMQ14" s="517"/>
      <c r="DMR14" s="517"/>
      <c r="DMS14" s="516"/>
      <c r="DMT14" s="517"/>
      <c r="DMU14" s="517"/>
      <c r="DMV14" s="517"/>
      <c r="DMW14" s="517"/>
      <c r="DMX14" s="517"/>
      <c r="DMY14" s="516"/>
      <c r="DMZ14" s="517"/>
      <c r="DNA14" s="517"/>
      <c r="DNB14" s="517"/>
      <c r="DNC14" s="517"/>
      <c r="DND14" s="517"/>
      <c r="DNE14" s="516"/>
      <c r="DNF14" s="517"/>
      <c r="DNG14" s="517"/>
      <c r="DNH14" s="517"/>
      <c r="DNI14" s="517"/>
      <c r="DNJ14" s="517"/>
      <c r="DNK14" s="516"/>
      <c r="DNL14" s="517"/>
      <c r="DNM14" s="517"/>
      <c r="DNN14" s="517"/>
      <c r="DNO14" s="517"/>
      <c r="DNP14" s="517"/>
      <c r="DNQ14" s="516"/>
      <c r="DNR14" s="517"/>
      <c r="DNS14" s="517"/>
      <c r="DNT14" s="517"/>
      <c r="DNU14" s="517"/>
      <c r="DNV14" s="517"/>
      <c r="DNW14" s="516"/>
      <c r="DNX14" s="517"/>
      <c r="DNY14" s="517"/>
      <c r="DNZ14" s="517"/>
      <c r="DOA14" s="517"/>
      <c r="DOB14" s="517"/>
      <c r="DOC14" s="516"/>
      <c r="DOD14" s="517"/>
      <c r="DOE14" s="517"/>
      <c r="DOF14" s="517"/>
      <c r="DOG14" s="517"/>
      <c r="DOH14" s="517"/>
      <c r="DOI14" s="516"/>
      <c r="DOJ14" s="517"/>
      <c r="DOK14" s="517"/>
      <c r="DOL14" s="517"/>
      <c r="DOM14" s="517"/>
      <c r="DON14" s="517"/>
      <c r="DOO14" s="516"/>
      <c r="DOP14" s="517"/>
      <c r="DOQ14" s="517"/>
      <c r="DOR14" s="517"/>
      <c r="DOS14" s="517"/>
      <c r="DOT14" s="517"/>
      <c r="DOU14" s="516"/>
      <c r="DOV14" s="517"/>
      <c r="DOW14" s="517"/>
      <c r="DOX14" s="517"/>
      <c r="DOY14" s="517"/>
      <c r="DOZ14" s="517"/>
      <c r="DPA14" s="516"/>
      <c r="DPB14" s="517"/>
      <c r="DPC14" s="517"/>
      <c r="DPD14" s="517"/>
      <c r="DPE14" s="517"/>
      <c r="DPF14" s="517"/>
      <c r="DPG14" s="516"/>
      <c r="DPH14" s="517"/>
      <c r="DPI14" s="517"/>
      <c r="DPJ14" s="517"/>
      <c r="DPK14" s="517"/>
      <c r="DPL14" s="517"/>
      <c r="DPM14" s="516"/>
      <c r="DPN14" s="517"/>
      <c r="DPO14" s="517"/>
      <c r="DPP14" s="517"/>
      <c r="DPQ14" s="517"/>
      <c r="DPR14" s="517"/>
      <c r="DPS14" s="516"/>
      <c r="DPT14" s="517"/>
      <c r="DPU14" s="517"/>
      <c r="DPV14" s="517"/>
      <c r="DPW14" s="517"/>
      <c r="DPX14" s="517"/>
      <c r="DPY14" s="516"/>
      <c r="DPZ14" s="517"/>
      <c r="DQA14" s="517"/>
      <c r="DQB14" s="517"/>
      <c r="DQC14" s="517"/>
      <c r="DQD14" s="517"/>
      <c r="DQE14" s="516"/>
      <c r="DQF14" s="517"/>
      <c r="DQG14" s="517"/>
      <c r="DQH14" s="517"/>
      <c r="DQI14" s="517"/>
      <c r="DQJ14" s="517"/>
      <c r="DQK14" s="516"/>
      <c r="DQL14" s="517"/>
      <c r="DQM14" s="517"/>
      <c r="DQN14" s="517"/>
      <c r="DQO14" s="517"/>
      <c r="DQP14" s="517"/>
      <c r="DQQ14" s="516"/>
      <c r="DQR14" s="517"/>
      <c r="DQS14" s="517"/>
      <c r="DQT14" s="517"/>
      <c r="DQU14" s="517"/>
      <c r="DQV14" s="517"/>
      <c r="DQW14" s="516"/>
      <c r="DQX14" s="517"/>
      <c r="DQY14" s="517"/>
      <c r="DQZ14" s="517"/>
      <c r="DRA14" s="517"/>
      <c r="DRB14" s="517"/>
      <c r="DRC14" s="516"/>
      <c r="DRD14" s="517"/>
      <c r="DRE14" s="517"/>
      <c r="DRF14" s="517"/>
      <c r="DRG14" s="517"/>
      <c r="DRH14" s="517"/>
      <c r="DRI14" s="516"/>
      <c r="DRJ14" s="517"/>
      <c r="DRK14" s="517"/>
      <c r="DRL14" s="517"/>
      <c r="DRM14" s="517"/>
      <c r="DRN14" s="517"/>
      <c r="DRO14" s="516"/>
      <c r="DRP14" s="517"/>
      <c r="DRQ14" s="517"/>
      <c r="DRR14" s="517"/>
      <c r="DRS14" s="517"/>
      <c r="DRT14" s="517"/>
      <c r="DRU14" s="516"/>
      <c r="DRV14" s="517"/>
      <c r="DRW14" s="517"/>
      <c r="DRX14" s="517"/>
      <c r="DRY14" s="517"/>
      <c r="DRZ14" s="517"/>
      <c r="DSA14" s="516"/>
      <c r="DSB14" s="517"/>
      <c r="DSC14" s="517"/>
      <c r="DSD14" s="517"/>
      <c r="DSE14" s="517"/>
      <c r="DSF14" s="517"/>
      <c r="DSG14" s="516"/>
      <c r="DSH14" s="517"/>
      <c r="DSI14" s="517"/>
      <c r="DSJ14" s="517"/>
      <c r="DSK14" s="517"/>
      <c r="DSL14" s="517"/>
      <c r="DSM14" s="516"/>
      <c r="DSN14" s="517"/>
      <c r="DSO14" s="517"/>
      <c r="DSP14" s="517"/>
      <c r="DSQ14" s="517"/>
      <c r="DSR14" s="517"/>
      <c r="DSS14" s="516"/>
      <c r="DST14" s="517"/>
      <c r="DSU14" s="517"/>
      <c r="DSV14" s="517"/>
      <c r="DSW14" s="517"/>
      <c r="DSX14" s="517"/>
      <c r="DSY14" s="516"/>
      <c r="DSZ14" s="517"/>
      <c r="DTA14" s="517"/>
      <c r="DTB14" s="517"/>
      <c r="DTC14" s="517"/>
      <c r="DTD14" s="517"/>
      <c r="DTE14" s="516"/>
      <c r="DTF14" s="517"/>
      <c r="DTG14" s="517"/>
      <c r="DTH14" s="517"/>
      <c r="DTI14" s="517"/>
      <c r="DTJ14" s="517"/>
      <c r="DTK14" s="516"/>
      <c r="DTL14" s="517"/>
      <c r="DTM14" s="517"/>
      <c r="DTN14" s="517"/>
      <c r="DTO14" s="517"/>
      <c r="DTP14" s="517"/>
      <c r="DTQ14" s="516"/>
      <c r="DTR14" s="517"/>
      <c r="DTS14" s="517"/>
      <c r="DTT14" s="517"/>
      <c r="DTU14" s="517"/>
      <c r="DTV14" s="517"/>
      <c r="DTW14" s="516"/>
      <c r="DTX14" s="517"/>
      <c r="DTY14" s="517"/>
      <c r="DTZ14" s="517"/>
      <c r="DUA14" s="517"/>
      <c r="DUB14" s="517"/>
      <c r="DUC14" s="516"/>
      <c r="DUD14" s="517"/>
      <c r="DUE14" s="517"/>
      <c r="DUF14" s="517"/>
      <c r="DUG14" s="517"/>
      <c r="DUH14" s="517"/>
      <c r="DUI14" s="516"/>
      <c r="DUJ14" s="517"/>
      <c r="DUK14" s="517"/>
      <c r="DUL14" s="517"/>
      <c r="DUM14" s="517"/>
      <c r="DUN14" s="517"/>
      <c r="DUO14" s="516"/>
      <c r="DUP14" s="517"/>
      <c r="DUQ14" s="517"/>
      <c r="DUR14" s="517"/>
      <c r="DUS14" s="517"/>
      <c r="DUT14" s="517"/>
      <c r="DUU14" s="516"/>
      <c r="DUV14" s="517"/>
      <c r="DUW14" s="517"/>
      <c r="DUX14" s="517"/>
      <c r="DUY14" s="517"/>
      <c r="DUZ14" s="517"/>
      <c r="DVA14" s="516"/>
      <c r="DVB14" s="517"/>
      <c r="DVC14" s="517"/>
      <c r="DVD14" s="517"/>
      <c r="DVE14" s="517"/>
      <c r="DVF14" s="517"/>
      <c r="DVG14" s="516"/>
      <c r="DVH14" s="517"/>
      <c r="DVI14" s="517"/>
      <c r="DVJ14" s="517"/>
      <c r="DVK14" s="517"/>
      <c r="DVL14" s="517"/>
      <c r="DVM14" s="516"/>
      <c r="DVN14" s="517"/>
      <c r="DVO14" s="517"/>
      <c r="DVP14" s="517"/>
      <c r="DVQ14" s="517"/>
      <c r="DVR14" s="517"/>
      <c r="DVS14" s="516"/>
      <c r="DVT14" s="517"/>
      <c r="DVU14" s="517"/>
      <c r="DVV14" s="517"/>
      <c r="DVW14" s="517"/>
      <c r="DVX14" s="517"/>
      <c r="DVY14" s="516"/>
      <c r="DVZ14" s="517"/>
      <c r="DWA14" s="517"/>
      <c r="DWB14" s="517"/>
      <c r="DWC14" s="517"/>
      <c r="DWD14" s="517"/>
      <c r="DWE14" s="516"/>
      <c r="DWF14" s="517"/>
      <c r="DWG14" s="517"/>
      <c r="DWH14" s="517"/>
      <c r="DWI14" s="517"/>
      <c r="DWJ14" s="517"/>
      <c r="DWK14" s="516"/>
      <c r="DWL14" s="517"/>
      <c r="DWM14" s="517"/>
      <c r="DWN14" s="517"/>
      <c r="DWO14" s="517"/>
      <c r="DWP14" s="517"/>
      <c r="DWQ14" s="516"/>
      <c r="DWR14" s="517"/>
      <c r="DWS14" s="517"/>
      <c r="DWT14" s="517"/>
      <c r="DWU14" s="517"/>
      <c r="DWV14" s="517"/>
      <c r="DWW14" s="516"/>
      <c r="DWX14" s="517"/>
      <c r="DWY14" s="517"/>
      <c r="DWZ14" s="517"/>
      <c r="DXA14" s="517"/>
      <c r="DXB14" s="517"/>
      <c r="DXC14" s="516"/>
      <c r="DXD14" s="517"/>
      <c r="DXE14" s="517"/>
      <c r="DXF14" s="517"/>
      <c r="DXG14" s="517"/>
      <c r="DXH14" s="517"/>
      <c r="DXI14" s="516"/>
      <c r="DXJ14" s="517"/>
      <c r="DXK14" s="517"/>
      <c r="DXL14" s="517"/>
      <c r="DXM14" s="517"/>
      <c r="DXN14" s="517"/>
      <c r="DXO14" s="516"/>
      <c r="DXP14" s="517"/>
      <c r="DXQ14" s="517"/>
      <c r="DXR14" s="517"/>
      <c r="DXS14" s="517"/>
      <c r="DXT14" s="517"/>
      <c r="DXU14" s="516"/>
      <c r="DXV14" s="517"/>
      <c r="DXW14" s="517"/>
      <c r="DXX14" s="517"/>
      <c r="DXY14" s="517"/>
      <c r="DXZ14" s="517"/>
      <c r="DYA14" s="516"/>
      <c r="DYB14" s="517"/>
      <c r="DYC14" s="517"/>
      <c r="DYD14" s="517"/>
      <c r="DYE14" s="517"/>
      <c r="DYF14" s="517"/>
      <c r="DYG14" s="516"/>
      <c r="DYH14" s="517"/>
      <c r="DYI14" s="517"/>
      <c r="DYJ14" s="517"/>
      <c r="DYK14" s="517"/>
      <c r="DYL14" s="517"/>
      <c r="DYM14" s="516"/>
      <c r="DYN14" s="517"/>
      <c r="DYO14" s="517"/>
      <c r="DYP14" s="517"/>
      <c r="DYQ14" s="517"/>
      <c r="DYR14" s="517"/>
      <c r="DYS14" s="516"/>
      <c r="DYT14" s="517"/>
      <c r="DYU14" s="517"/>
      <c r="DYV14" s="517"/>
      <c r="DYW14" s="517"/>
      <c r="DYX14" s="517"/>
      <c r="DYY14" s="516"/>
      <c r="DYZ14" s="517"/>
      <c r="DZA14" s="517"/>
      <c r="DZB14" s="517"/>
      <c r="DZC14" s="517"/>
      <c r="DZD14" s="517"/>
      <c r="DZE14" s="516"/>
      <c r="DZF14" s="517"/>
      <c r="DZG14" s="517"/>
      <c r="DZH14" s="517"/>
      <c r="DZI14" s="517"/>
      <c r="DZJ14" s="517"/>
      <c r="DZK14" s="516"/>
      <c r="DZL14" s="517"/>
      <c r="DZM14" s="517"/>
      <c r="DZN14" s="517"/>
      <c r="DZO14" s="517"/>
      <c r="DZP14" s="517"/>
      <c r="DZQ14" s="516"/>
      <c r="DZR14" s="517"/>
      <c r="DZS14" s="517"/>
      <c r="DZT14" s="517"/>
      <c r="DZU14" s="517"/>
      <c r="DZV14" s="517"/>
      <c r="DZW14" s="516"/>
      <c r="DZX14" s="517"/>
      <c r="DZY14" s="517"/>
      <c r="DZZ14" s="517"/>
      <c r="EAA14" s="517"/>
      <c r="EAB14" s="517"/>
      <c r="EAC14" s="516"/>
      <c r="EAD14" s="517"/>
      <c r="EAE14" s="517"/>
      <c r="EAF14" s="517"/>
      <c r="EAG14" s="517"/>
      <c r="EAH14" s="517"/>
      <c r="EAI14" s="516"/>
      <c r="EAJ14" s="517"/>
      <c r="EAK14" s="517"/>
      <c r="EAL14" s="517"/>
      <c r="EAM14" s="517"/>
      <c r="EAN14" s="517"/>
      <c r="EAO14" s="516"/>
      <c r="EAP14" s="517"/>
      <c r="EAQ14" s="517"/>
      <c r="EAR14" s="517"/>
      <c r="EAS14" s="517"/>
      <c r="EAT14" s="517"/>
      <c r="EAU14" s="516"/>
      <c r="EAV14" s="517"/>
      <c r="EAW14" s="517"/>
      <c r="EAX14" s="517"/>
      <c r="EAY14" s="517"/>
      <c r="EAZ14" s="517"/>
      <c r="EBA14" s="516"/>
      <c r="EBB14" s="517"/>
      <c r="EBC14" s="517"/>
      <c r="EBD14" s="517"/>
      <c r="EBE14" s="517"/>
      <c r="EBF14" s="517"/>
      <c r="EBG14" s="516"/>
      <c r="EBH14" s="517"/>
      <c r="EBI14" s="517"/>
      <c r="EBJ14" s="517"/>
      <c r="EBK14" s="517"/>
      <c r="EBL14" s="517"/>
      <c r="EBM14" s="516"/>
      <c r="EBN14" s="517"/>
      <c r="EBO14" s="517"/>
      <c r="EBP14" s="517"/>
      <c r="EBQ14" s="517"/>
      <c r="EBR14" s="517"/>
      <c r="EBS14" s="516"/>
      <c r="EBT14" s="517"/>
      <c r="EBU14" s="517"/>
      <c r="EBV14" s="517"/>
      <c r="EBW14" s="517"/>
      <c r="EBX14" s="517"/>
      <c r="EBY14" s="516"/>
      <c r="EBZ14" s="517"/>
      <c r="ECA14" s="517"/>
      <c r="ECB14" s="517"/>
      <c r="ECC14" s="517"/>
      <c r="ECD14" s="517"/>
      <c r="ECE14" s="516"/>
      <c r="ECF14" s="517"/>
      <c r="ECG14" s="517"/>
      <c r="ECH14" s="517"/>
      <c r="ECI14" s="517"/>
      <c r="ECJ14" s="517"/>
      <c r="ECK14" s="516"/>
      <c r="ECL14" s="517"/>
      <c r="ECM14" s="517"/>
      <c r="ECN14" s="517"/>
      <c r="ECO14" s="517"/>
      <c r="ECP14" s="517"/>
      <c r="ECQ14" s="516"/>
      <c r="ECR14" s="517"/>
      <c r="ECS14" s="517"/>
      <c r="ECT14" s="517"/>
      <c r="ECU14" s="517"/>
      <c r="ECV14" s="517"/>
      <c r="ECW14" s="516"/>
      <c r="ECX14" s="517"/>
      <c r="ECY14" s="517"/>
      <c r="ECZ14" s="517"/>
      <c r="EDA14" s="517"/>
      <c r="EDB14" s="517"/>
      <c r="EDC14" s="516"/>
      <c r="EDD14" s="517"/>
      <c r="EDE14" s="517"/>
      <c r="EDF14" s="517"/>
      <c r="EDG14" s="517"/>
      <c r="EDH14" s="517"/>
      <c r="EDI14" s="516"/>
      <c r="EDJ14" s="517"/>
      <c r="EDK14" s="517"/>
      <c r="EDL14" s="517"/>
      <c r="EDM14" s="517"/>
      <c r="EDN14" s="517"/>
      <c r="EDO14" s="516"/>
      <c r="EDP14" s="517"/>
      <c r="EDQ14" s="517"/>
      <c r="EDR14" s="517"/>
      <c r="EDS14" s="517"/>
      <c r="EDT14" s="517"/>
      <c r="EDU14" s="516"/>
      <c r="EDV14" s="517"/>
      <c r="EDW14" s="517"/>
      <c r="EDX14" s="517"/>
      <c r="EDY14" s="517"/>
      <c r="EDZ14" s="517"/>
      <c r="EEA14" s="516"/>
      <c r="EEB14" s="517"/>
      <c r="EEC14" s="517"/>
      <c r="EED14" s="517"/>
      <c r="EEE14" s="517"/>
      <c r="EEF14" s="517"/>
      <c r="EEG14" s="516"/>
      <c r="EEH14" s="517"/>
      <c r="EEI14" s="517"/>
      <c r="EEJ14" s="517"/>
      <c r="EEK14" s="517"/>
      <c r="EEL14" s="517"/>
      <c r="EEM14" s="516"/>
      <c r="EEN14" s="517"/>
      <c r="EEO14" s="517"/>
      <c r="EEP14" s="517"/>
      <c r="EEQ14" s="517"/>
      <c r="EER14" s="517"/>
      <c r="EES14" s="516"/>
      <c r="EET14" s="517"/>
      <c r="EEU14" s="517"/>
      <c r="EEV14" s="517"/>
      <c r="EEW14" s="517"/>
      <c r="EEX14" s="517"/>
      <c r="EEY14" s="516"/>
      <c r="EEZ14" s="517"/>
      <c r="EFA14" s="517"/>
      <c r="EFB14" s="517"/>
      <c r="EFC14" s="517"/>
      <c r="EFD14" s="517"/>
      <c r="EFE14" s="516"/>
      <c r="EFF14" s="517"/>
      <c r="EFG14" s="517"/>
      <c r="EFH14" s="517"/>
      <c r="EFI14" s="517"/>
      <c r="EFJ14" s="517"/>
      <c r="EFK14" s="516"/>
      <c r="EFL14" s="517"/>
      <c r="EFM14" s="517"/>
      <c r="EFN14" s="517"/>
      <c r="EFO14" s="517"/>
      <c r="EFP14" s="517"/>
      <c r="EFQ14" s="516"/>
      <c r="EFR14" s="517"/>
      <c r="EFS14" s="517"/>
      <c r="EFT14" s="517"/>
      <c r="EFU14" s="517"/>
      <c r="EFV14" s="517"/>
      <c r="EFW14" s="516"/>
      <c r="EFX14" s="517"/>
      <c r="EFY14" s="517"/>
      <c r="EFZ14" s="517"/>
      <c r="EGA14" s="517"/>
      <c r="EGB14" s="517"/>
      <c r="EGC14" s="516"/>
      <c r="EGD14" s="517"/>
      <c r="EGE14" s="517"/>
      <c r="EGF14" s="517"/>
      <c r="EGG14" s="517"/>
      <c r="EGH14" s="517"/>
      <c r="EGI14" s="516"/>
      <c r="EGJ14" s="517"/>
      <c r="EGK14" s="517"/>
      <c r="EGL14" s="517"/>
      <c r="EGM14" s="517"/>
      <c r="EGN14" s="517"/>
      <c r="EGO14" s="516"/>
      <c r="EGP14" s="517"/>
      <c r="EGQ14" s="517"/>
      <c r="EGR14" s="517"/>
      <c r="EGS14" s="517"/>
      <c r="EGT14" s="517"/>
      <c r="EGU14" s="516"/>
      <c r="EGV14" s="517"/>
      <c r="EGW14" s="517"/>
      <c r="EGX14" s="517"/>
      <c r="EGY14" s="517"/>
      <c r="EGZ14" s="517"/>
      <c r="EHA14" s="516"/>
      <c r="EHB14" s="517"/>
      <c r="EHC14" s="517"/>
      <c r="EHD14" s="517"/>
      <c r="EHE14" s="517"/>
      <c r="EHF14" s="517"/>
      <c r="EHG14" s="516"/>
      <c r="EHH14" s="517"/>
      <c r="EHI14" s="517"/>
      <c r="EHJ14" s="517"/>
      <c r="EHK14" s="517"/>
      <c r="EHL14" s="517"/>
      <c r="EHM14" s="516"/>
      <c r="EHN14" s="517"/>
      <c r="EHO14" s="517"/>
      <c r="EHP14" s="517"/>
      <c r="EHQ14" s="517"/>
      <c r="EHR14" s="517"/>
      <c r="EHS14" s="516"/>
      <c r="EHT14" s="517"/>
      <c r="EHU14" s="517"/>
      <c r="EHV14" s="517"/>
      <c r="EHW14" s="517"/>
      <c r="EHX14" s="517"/>
      <c r="EHY14" s="516"/>
      <c r="EHZ14" s="517"/>
      <c r="EIA14" s="517"/>
      <c r="EIB14" s="517"/>
      <c r="EIC14" s="517"/>
      <c r="EID14" s="517"/>
      <c r="EIE14" s="516"/>
      <c r="EIF14" s="517"/>
      <c r="EIG14" s="517"/>
      <c r="EIH14" s="517"/>
      <c r="EII14" s="517"/>
      <c r="EIJ14" s="517"/>
      <c r="EIK14" s="516"/>
      <c r="EIL14" s="517"/>
      <c r="EIM14" s="517"/>
      <c r="EIN14" s="517"/>
      <c r="EIO14" s="517"/>
      <c r="EIP14" s="517"/>
      <c r="EIQ14" s="516"/>
      <c r="EIR14" s="517"/>
      <c r="EIS14" s="517"/>
      <c r="EIT14" s="517"/>
      <c r="EIU14" s="517"/>
      <c r="EIV14" s="517"/>
      <c r="EIW14" s="516"/>
      <c r="EIX14" s="517"/>
      <c r="EIY14" s="517"/>
      <c r="EIZ14" s="517"/>
      <c r="EJA14" s="517"/>
      <c r="EJB14" s="517"/>
      <c r="EJC14" s="516"/>
      <c r="EJD14" s="517"/>
      <c r="EJE14" s="517"/>
      <c r="EJF14" s="517"/>
      <c r="EJG14" s="517"/>
      <c r="EJH14" s="517"/>
      <c r="EJI14" s="516"/>
      <c r="EJJ14" s="517"/>
      <c r="EJK14" s="517"/>
      <c r="EJL14" s="517"/>
      <c r="EJM14" s="517"/>
      <c r="EJN14" s="517"/>
      <c r="EJO14" s="516"/>
      <c r="EJP14" s="517"/>
      <c r="EJQ14" s="517"/>
      <c r="EJR14" s="517"/>
      <c r="EJS14" s="517"/>
      <c r="EJT14" s="517"/>
      <c r="EJU14" s="516"/>
      <c r="EJV14" s="517"/>
      <c r="EJW14" s="517"/>
      <c r="EJX14" s="517"/>
      <c r="EJY14" s="517"/>
      <c r="EJZ14" s="517"/>
      <c r="EKA14" s="516"/>
      <c r="EKB14" s="517"/>
      <c r="EKC14" s="517"/>
      <c r="EKD14" s="517"/>
      <c r="EKE14" s="517"/>
      <c r="EKF14" s="517"/>
      <c r="EKG14" s="516"/>
      <c r="EKH14" s="517"/>
      <c r="EKI14" s="517"/>
      <c r="EKJ14" s="517"/>
      <c r="EKK14" s="517"/>
      <c r="EKL14" s="517"/>
      <c r="EKM14" s="516"/>
      <c r="EKN14" s="517"/>
      <c r="EKO14" s="517"/>
      <c r="EKP14" s="517"/>
      <c r="EKQ14" s="517"/>
      <c r="EKR14" s="517"/>
      <c r="EKS14" s="516"/>
      <c r="EKT14" s="517"/>
      <c r="EKU14" s="517"/>
      <c r="EKV14" s="517"/>
      <c r="EKW14" s="517"/>
      <c r="EKX14" s="517"/>
      <c r="EKY14" s="516"/>
      <c r="EKZ14" s="517"/>
      <c r="ELA14" s="517"/>
      <c r="ELB14" s="517"/>
      <c r="ELC14" s="517"/>
      <c r="ELD14" s="517"/>
      <c r="ELE14" s="516"/>
      <c r="ELF14" s="517"/>
      <c r="ELG14" s="517"/>
      <c r="ELH14" s="517"/>
      <c r="ELI14" s="517"/>
      <c r="ELJ14" s="517"/>
      <c r="ELK14" s="516"/>
      <c r="ELL14" s="517"/>
      <c r="ELM14" s="517"/>
      <c r="ELN14" s="517"/>
      <c r="ELO14" s="517"/>
      <c r="ELP14" s="517"/>
      <c r="ELQ14" s="516"/>
      <c r="ELR14" s="517"/>
      <c r="ELS14" s="517"/>
      <c r="ELT14" s="517"/>
      <c r="ELU14" s="517"/>
      <c r="ELV14" s="517"/>
      <c r="ELW14" s="516"/>
      <c r="ELX14" s="517"/>
      <c r="ELY14" s="517"/>
      <c r="ELZ14" s="517"/>
      <c r="EMA14" s="517"/>
      <c r="EMB14" s="517"/>
      <c r="EMC14" s="516"/>
      <c r="EMD14" s="517"/>
      <c r="EME14" s="517"/>
      <c r="EMF14" s="517"/>
      <c r="EMG14" s="517"/>
      <c r="EMH14" s="517"/>
      <c r="EMI14" s="516"/>
      <c r="EMJ14" s="517"/>
      <c r="EMK14" s="517"/>
      <c r="EML14" s="517"/>
      <c r="EMM14" s="517"/>
      <c r="EMN14" s="517"/>
      <c r="EMO14" s="516"/>
      <c r="EMP14" s="517"/>
      <c r="EMQ14" s="517"/>
      <c r="EMR14" s="517"/>
      <c r="EMS14" s="517"/>
      <c r="EMT14" s="517"/>
      <c r="EMU14" s="516"/>
      <c r="EMV14" s="517"/>
      <c r="EMW14" s="517"/>
      <c r="EMX14" s="517"/>
      <c r="EMY14" s="517"/>
      <c r="EMZ14" s="517"/>
      <c r="ENA14" s="516"/>
      <c r="ENB14" s="517"/>
      <c r="ENC14" s="517"/>
      <c r="END14" s="517"/>
      <c r="ENE14" s="517"/>
      <c r="ENF14" s="517"/>
      <c r="ENG14" s="516"/>
      <c r="ENH14" s="517"/>
      <c r="ENI14" s="517"/>
      <c r="ENJ14" s="517"/>
      <c r="ENK14" s="517"/>
      <c r="ENL14" s="517"/>
      <c r="ENM14" s="516"/>
      <c r="ENN14" s="517"/>
      <c r="ENO14" s="517"/>
      <c r="ENP14" s="517"/>
      <c r="ENQ14" s="517"/>
      <c r="ENR14" s="517"/>
      <c r="ENS14" s="516"/>
      <c r="ENT14" s="517"/>
      <c r="ENU14" s="517"/>
      <c r="ENV14" s="517"/>
      <c r="ENW14" s="517"/>
      <c r="ENX14" s="517"/>
      <c r="ENY14" s="516"/>
      <c r="ENZ14" s="517"/>
      <c r="EOA14" s="517"/>
      <c r="EOB14" s="517"/>
      <c r="EOC14" s="517"/>
      <c r="EOD14" s="517"/>
      <c r="EOE14" s="516"/>
      <c r="EOF14" s="517"/>
      <c r="EOG14" s="517"/>
      <c r="EOH14" s="517"/>
      <c r="EOI14" s="517"/>
      <c r="EOJ14" s="517"/>
      <c r="EOK14" s="516"/>
      <c r="EOL14" s="517"/>
      <c r="EOM14" s="517"/>
      <c r="EON14" s="517"/>
      <c r="EOO14" s="517"/>
      <c r="EOP14" s="517"/>
      <c r="EOQ14" s="516"/>
      <c r="EOR14" s="517"/>
      <c r="EOS14" s="517"/>
      <c r="EOT14" s="517"/>
      <c r="EOU14" s="517"/>
      <c r="EOV14" s="517"/>
      <c r="EOW14" s="516"/>
      <c r="EOX14" s="517"/>
      <c r="EOY14" s="517"/>
      <c r="EOZ14" s="517"/>
      <c r="EPA14" s="517"/>
      <c r="EPB14" s="517"/>
      <c r="EPC14" s="516"/>
      <c r="EPD14" s="517"/>
      <c r="EPE14" s="517"/>
      <c r="EPF14" s="517"/>
      <c r="EPG14" s="517"/>
      <c r="EPH14" s="517"/>
      <c r="EPI14" s="516"/>
      <c r="EPJ14" s="517"/>
      <c r="EPK14" s="517"/>
      <c r="EPL14" s="517"/>
      <c r="EPM14" s="517"/>
      <c r="EPN14" s="517"/>
      <c r="EPO14" s="516"/>
      <c r="EPP14" s="517"/>
      <c r="EPQ14" s="517"/>
      <c r="EPR14" s="517"/>
      <c r="EPS14" s="517"/>
      <c r="EPT14" s="517"/>
      <c r="EPU14" s="516"/>
      <c r="EPV14" s="517"/>
      <c r="EPW14" s="517"/>
      <c r="EPX14" s="517"/>
      <c r="EPY14" s="517"/>
      <c r="EPZ14" s="517"/>
      <c r="EQA14" s="516"/>
      <c r="EQB14" s="517"/>
      <c r="EQC14" s="517"/>
      <c r="EQD14" s="517"/>
      <c r="EQE14" s="517"/>
      <c r="EQF14" s="517"/>
      <c r="EQG14" s="516"/>
      <c r="EQH14" s="517"/>
      <c r="EQI14" s="517"/>
      <c r="EQJ14" s="517"/>
      <c r="EQK14" s="517"/>
      <c r="EQL14" s="517"/>
      <c r="EQM14" s="516"/>
      <c r="EQN14" s="517"/>
      <c r="EQO14" s="517"/>
      <c r="EQP14" s="517"/>
      <c r="EQQ14" s="517"/>
      <c r="EQR14" s="517"/>
      <c r="EQS14" s="516"/>
      <c r="EQT14" s="517"/>
      <c r="EQU14" s="517"/>
      <c r="EQV14" s="517"/>
      <c r="EQW14" s="517"/>
      <c r="EQX14" s="517"/>
      <c r="EQY14" s="516"/>
      <c r="EQZ14" s="517"/>
      <c r="ERA14" s="517"/>
      <c r="ERB14" s="517"/>
      <c r="ERC14" s="517"/>
      <c r="ERD14" s="517"/>
      <c r="ERE14" s="516"/>
      <c r="ERF14" s="517"/>
      <c r="ERG14" s="517"/>
      <c r="ERH14" s="517"/>
      <c r="ERI14" s="517"/>
      <c r="ERJ14" s="517"/>
      <c r="ERK14" s="516"/>
      <c r="ERL14" s="517"/>
      <c r="ERM14" s="517"/>
      <c r="ERN14" s="517"/>
      <c r="ERO14" s="517"/>
      <c r="ERP14" s="517"/>
      <c r="ERQ14" s="516"/>
      <c r="ERR14" s="517"/>
      <c r="ERS14" s="517"/>
      <c r="ERT14" s="517"/>
      <c r="ERU14" s="517"/>
      <c r="ERV14" s="517"/>
      <c r="ERW14" s="516"/>
      <c r="ERX14" s="517"/>
      <c r="ERY14" s="517"/>
      <c r="ERZ14" s="517"/>
      <c r="ESA14" s="517"/>
      <c r="ESB14" s="517"/>
      <c r="ESC14" s="516"/>
      <c r="ESD14" s="517"/>
      <c r="ESE14" s="517"/>
      <c r="ESF14" s="517"/>
      <c r="ESG14" s="517"/>
      <c r="ESH14" s="517"/>
      <c r="ESI14" s="516"/>
      <c r="ESJ14" s="517"/>
      <c r="ESK14" s="517"/>
      <c r="ESL14" s="517"/>
      <c r="ESM14" s="517"/>
      <c r="ESN14" s="517"/>
      <c r="ESO14" s="516"/>
      <c r="ESP14" s="517"/>
      <c r="ESQ14" s="517"/>
      <c r="ESR14" s="517"/>
      <c r="ESS14" s="517"/>
      <c r="EST14" s="517"/>
      <c r="ESU14" s="516"/>
      <c r="ESV14" s="517"/>
      <c r="ESW14" s="517"/>
      <c r="ESX14" s="517"/>
      <c r="ESY14" s="517"/>
      <c r="ESZ14" s="517"/>
      <c r="ETA14" s="516"/>
      <c r="ETB14" s="517"/>
      <c r="ETC14" s="517"/>
      <c r="ETD14" s="517"/>
      <c r="ETE14" s="517"/>
      <c r="ETF14" s="517"/>
      <c r="ETG14" s="516"/>
      <c r="ETH14" s="517"/>
      <c r="ETI14" s="517"/>
      <c r="ETJ14" s="517"/>
      <c r="ETK14" s="517"/>
      <c r="ETL14" s="517"/>
      <c r="ETM14" s="516"/>
      <c r="ETN14" s="517"/>
      <c r="ETO14" s="517"/>
      <c r="ETP14" s="517"/>
      <c r="ETQ14" s="517"/>
      <c r="ETR14" s="517"/>
      <c r="ETS14" s="516"/>
      <c r="ETT14" s="517"/>
      <c r="ETU14" s="517"/>
      <c r="ETV14" s="517"/>
      <c r="ETW14" s="517"/>
      <c r="ETX14" s="517"/>
      <c r="ETY14" s="516"/>
      <c r="ETZ14" s="517"/>
      <c r="EUA14" s="517"/>
      <c r="EUB14" s="517"/>
      <c r="EUC14" s="517"/>
      <c r="EUD14" s="517"/>
      <c r="EUE14" s="516"/>
      <c r="EUF14" s="517"/>
      <c r="EUG14" s="517"/>
      <c r="EUH14" s="517"/>
      <c r="EUI14" s="517"/>
      <c r="EUJ14" s="517"/>
      <c r="EUK14" s="516"/>
      <c r="EUL14" s="517"/>
      <c r="EUM14" s="517"/>
      <c r="EUN14" s="517"/>
      <c r="EUO14" s="517"/>
      <c r="EUP14" s="517"/>
      <c r="EUQ14" s="516"/>
      <c r="EUR14" s="517"/>
      <c r="EUS14" s="517"/>
      <c r="EUT14" s="517"/>
      <c r="EUU14" s="517"/>
      <c r="EUV14" s="517"/>
      <c r="EUW14" s="516"/>
      <c r="EUX14" s="517"/>
      <c r="EUY14" s="517"/>
      <c r="EUZ14" s="517"/>
      <c r="EVA14" s="517"/>
      <c r="EVB14" s="517"/>
      <c r="EVC14" s="516"/>
      <c r="EVD14" s="517"/>
      <c r="EVE14" s="517"/>
      <c r="EVF14" s="517"/>
      <c r="EVG14" s="517"/>
      <c r="EVH14" s="517"/>
      <c r="EVI14" s="516"/>
      <c r="EVJ14" s="517"/>
      <c r="EVK14" s="517"/>
      <c r="EVL14" s="517"/>
      <c r="EVM14" s="517"/>
      <c r="EVN14" s="517"/>
      <c r="EVO14" s="516"/>
      <c r="EVP14" s="517"/>
      <c r="EVQ14" s="517"/>
      <c r="EVR14" s="517"/>
      <c r="EVS14" s="517"/>
      <c r="EVT14" s="517"/>
      <c r="EVU14" s="516"/>
      <c r="EVV14" s="517"/>
      <c r="EVW14" s="517"/>
      <c r="EVX14" s="517"/>
      <c r="EVY14" s="517"/>
      <c r="EVZ14" s="517"/>
      <c r="EWA14" s="516"/>
      <c r="EWB14" s="517"/>
      <c r="EWC14" s="517"/>
      <c r="EWD14" s="517"/>
      <c r="EWE14" s="517"/>
      <c r="EWF14" s="517"/>
      <c r="EWG14" s="516"/>
      <c r="EWH14" s="517"/>
      <c r="EWI14" s="517"/>
      <c r="EWJ14" s="517"/>
      <c r="EWK14" s="517"/>
      <c r="EWL14" s="517"/>
      <c r="EWM14" s="516"/>
      <c r="EWN14" s="517"/>
      <c r="EWO14" s="517"/>
      <c r="EWP14" s="517"/>
      <c r="EWQ14" s="517"/>
      <c r="EWR14" s="517"/>
      <c r="EWS14" s="516"/>
      <c r="EWT14" s="517"/>
      <c r="EWU14" s="517"/>
      <c r="EWV14" s="517"/>
      <c r="EWW14" s="517"/>
      <c r="EWX14" s="517"/>
      <c r="EWY14" s="516"/>
      <c r="EWZ14" s="517"/>
      <c r="EXA14" s="517"/>
      <c r="EXB14" s="517"/>
      <c r="EXC14" s="517"/>
      <c r="EXD14" s="517"/>
      <c r="EXE14" s="516"/>
      <c r="EXF14" s="517"/>
      <c r="EXG14" s="517"/>
      <c r="EXH14" s="517"/>
      <c r="EXI14" s="517"/>
      <c r="EXJ14" s="517"/>
      <c r="EXK14" s="516"/>
      <c r="EXL14" s="517"/>
      <c r="EXM14" s="517"/>
      <c r="EXN14" s="517"/>
      <c r="EXO14" s="517"/>
      <c r="EXP14" s="517"/>
      <c r="EXQ14" s="516"/>
      <c r="EXR14" s="517"/>
      <c r="EXS14" s="517"/>
      <c r="EXT14" s="517"/>
      <c r="EXU14" s="517"/>
      <c r="EXV14" s="517"/>
      <c r="EXW14" s="516"/>
      <c r="EXX14" s="517"/>
      <c r="EXY14" s="517"/>
      <c r="EXZ14" s="517"/>
      <c r="EYA14" s="517"/>
      <c r="EYB14" s="517"/>
      <c r="EYC14" s="516"/>
      <c r="EYD14" s="517"/>
      <c r="EYE14" s="517"/>
      <c r="EYF14" s="517"/>
      <c r="EYG14" s="517"/>
      <c r="EYH14" s="517"/>
      <c r="EYI14" s="516"/>
      <c r="EYJ14" s="517"/>
      <c r="EYK14" s="517"/>
      <c r="EYL14" s="517"/>
      <c r="EYM14" s="517"/>
      <c r="EYN14" s="517"/>
      <c r="EYO14" s="516"/>
      <c r="EYP14" s="517"/>
      <c r="EYQ14" s="517"/>
      <c r="EYR14" s="517"/>
      <c r="EYS14" s="517"/>
      <c r="EYT14" s="517"/>
      <c r="EYU14" s="516"/>
      <c r="EYV14" s="517"/>
      <c r="EYW14" s="517"/>
      <c r="EYX14" s="517"/>
      <c r="EYY14" s="517"/>
      <c r="EYZ14" s="517"/>
      <c r="EZA14" s="516"/>
      <c r="EZB14" s="517"/>
      <c r="EZC14" s="517"/>
      <c r="EZD14" s="517"/>
      <c r="EZE14" s="517"/>
      <c r="EZF14" s="517"/>
      <c r="EZG14" s="516"/>
      <c r="EZH14" s="517"/>
      <c r="EZI14" s="517"/>
      <c r="EZJ14" s="517"/>
      <c r="EZK14" s="517"/>
      <c r="EZL14" s="517"/>
      <c r="EZM14" s="516"/>
      <c r="EZN14" s="517"/>
      <c r="EZO14" s="517"/>
      <c r="EZP14" s="517"/>
      <c r="EZQ14" s="517"/>
      <c r="EZR14" s="517"/>
      <c r="EZS14" s="516"/>
      <c r="EZT14" s="517"/>
      <c r="EZU14" s="517"/>
      <c r="EZV14" s="517"/>
      <c r="EZW14" s="517"/>
      <c r="EZX14" s="517"/>
      <c r="EZY14" s="516"/>
      <c r="EZZ14" s="517"/>
      <c r="FAA14" s="517"/>
      <c r="FAB14" s="517"/>
      <c r="FAC14" s="517"/>
      <c r="FAD14" s="517"/>
      <c r="FAE14" s="516"/>
      <c r="FAF14" s="517"/>
      <c r="FAG14" s="517"/>
      <c r="FAH14" s="517"/>
      <c r="FAI14" s="517"/>
      <c r="FAJ14" s="517"/>
      <c r="FAK14" s="516"/>
      <c r="FAL14" s="517"/>
      <c r="FAM14" s="517"/>
      <c r="FAN14" s="517"/>
      <c r="FAO14" s="517"/>
      <c r="FAP14" s="517"/>
      <c r="FAQ14" s="516"/>
      <c r="FAR14" s="517"/>
      <c r="FAS14" s="517"/>
      <c r="FAT14" s="517"/>
      <c r="FAU14" s="517"/>
      <c r="FAV14" s="517"/>
      <c r="FAW14" s="516"/>
      <c r="FAX14" s="517"/>
      <c r="FAY14" s="517"/>
      <c r="FAZ14" s="517"/>
      <c r="FBA14" s="517"/>
      <c r="FBB14" s="517"/>
      <c r="FBC14" s="516"/>
      <c r="FBD14" s="517"/>
      <c r="FBE14" s="517"/>
      <c r="FBF14" s="517"/>
      <c r="FBG14" s="517"/>
      <c r="FBH14" s="517"/>
      <c r="FBI14" s="516"/>
      <c r="FBJ14" s="517"/>
      <c r="FBK14" s="517"/>
      <c r="FBL14" s="517"/>
      <c r="FBM14" s="517"/>
      <c r="FBN14" s="517"/>
      <c r="FBO14" s="516"/>
      <c r="FBP14" s="517"/>
      <c r="FBQ14" s="517"/>
      <c r="FBR14" s="517"/>
      <c r="FBS14" s="517"/>
      <c r="FBT14" s="517"/>
      <c r="FBU14" s="516"/>
      <c r="FBV14" s="517"/>
      <c r="FBW14" s="517"/>
      <c r="FBX14" s="517"/>
      <c r="FBY14" s="517"/>
      <c r="FBZ14" s="517"/>
      <c r="FCA14" s="516"/>
      <c r="FCB14" s="517"/>
      <c r="FCC14" s="517"/>
      <c r="FCD14" s="517"/>
      <c r="FCE14" s="517"/>
      <c r="FCF14" s="517"/>
      <c r="FCG14" s="516"/>
      <c r="FCH14" s="517"/>
      <c r="FCI14" s="517"/>
      <c r="FCJ14" s="517"/>
      <c r="FCK14" s="517"/>
      <c r="FCL14" s="517"/>
      <c r="FCM14" s="516"/>
      <c r="FCN14" s="517"/>
      <c r="FCO14" s="517"/>
      <c r="FCP14" s="517"/>
      <c r="FCQ14" s="517"/>
      <c r="FCR14" s="517"/>
      <c r="FCS14" s="516"/>
      <c r="FCT14" s="517"/>
      <c r="FCU14" s="517"/>
      <c r="FCV14" s="517"/>
      <c r="FCW14" s="517"/>
      <c r="FCX14" s="517"/>
      <c r="FCY14" s="516"/>
      <c r="FCZ14" s="517"/>
      <c r="FDA14" s="517"/>
      <c r="FDB14" s="517"/>
      <c r="FDC14" s="517"/>
      <c r="FDD14" s="517"/>
      <c r="FDE14" s="516"/>
      <c r="FDF14" s="517"/>
      <c r="FDG14" s="517"/>
      <c r="FDH14" s="517"/>
      <c r="FDI14" s="517"/>
      <c r="FDJ14" s="517"/>
      <c r="FDK14" s="516"/>
      <c r="FDL14" s="517"/>
      <c r="FDM14" s="517"/>
      <c r="FDN14" s="517"/>
      <c r="FDO14" s="517"/>
      <c r="FDP14" s="517"/>
      <c r="FDQ14" s="516"/>
      <c r="FDR14" s="517"/>
      <c r="FDS14" s="517"/>
      <c r="FDT14" s="517"/>
      <c r="FDU14" s="517"/>
      <c r="FDV14" s="517"/>
      <c r="FDW14" s="516"/>
      <c r="FDX14" s="517"/>
      <c r="FDY14" s="517"/>
      <c r="FDZ14" s="517"/>
      <c r="FEA14" s="517"/>
      <c r="FEB14" s="517"/>
      <c r="FEC14" s="516"/>
      <c r="FED14" s="517"/>
      <c r="FEE14" s="517"/>
      <c r="FEF14" s="517"/>
      <c r="FEG14" s="517"/>
      <c r="FEH14" s="517"/>
      <c r="FEI14" s="516"/>
      <c r="FEJ14" s="517"/>
      <c r="FEK14" s="517"/>
      <c r="FEL14" s="517"/>
      <c r="FEM14" s="517"/>
      <c r="FEN14" s="517"/>
      <c r="FEO14" s="516"/>
      <c r="FEP14" s="517"/>
      <c r="FEQ14" s="517"/>
      <c r="FER14" s="517"/>
      <c r="FES14" s="517"/>
      <c r="FET14" s="517"/>
      <c r="FEU14" s="516"/>
      <c r="FEV14" s="517"/>
      <c r="FEW14" s="517"/>
      <c r="FEX14" s="517"/>
      <c r="FEY14" s="517"/>
      <c r="FEZ14" s="517"/>
      <c r="FFA14" s="516"/>
      <c r="FFB14" s="517"/>
      <c r="FFC14" s="517"/>
      <c r="FFD14" s="517"/>
      <c r="FFE14" s="517"/>
      <c r="FFF14" s="517"/>
      <c r="FFG14" s="516"/>
      <c r="FFH14" s="517"/>
      <c r="FFI14" s="517"/>
      <c r="FFJ14" s="517"/>
      <c r="FFK14" s="517"/>
      <c r="FFL14" s="517"/>
      <c r="FFM14" s="516"/>
      <c r="FFN14" s="517"/>
      <c r="FFO14" s="517"/>
      <c r="FFP14" s="517"/>
      <c r="FFQ14" s="517"/>
      <c r="FFR14" s="517"/>
      <c r="FFS14" s="516"/>
      <c r="FFT14" s="517"/>
      <c r="FFU14" s="517"/>
      <c r="FFV14" s="517"/>
      <c r="FFW14" s="517"/>
      <c r="FFX14" s="517"/>
      <c r="FFY14" s="516"/>
      <c r="FFZ14" s="517"/>
      <c r="FGA14" s="517"/>
      <c r="FGB14" s="517"/>
      <c r="FGC14" s="517"/>
      <c r="FGD14" s="517"/>
      <c r="FGE14" s="516"/>
      <c r="FGF14" s="517"/>
      <c r="FGG14" s="517"/>
      <c r="FGH14" s="517"/>
      <c r="FGI14" s="517"/>
      <c r="FGJ14" s="517"/>
      <c r="FGK14" s="516"/>
      <c r="FGL14" s="517"/>
      <c r="FGM14" s="517"/>
      <c r="FGN14" s="517"/>
      <c r="FGO14" s="517"/>
      <c r="FGP14" s="517"/>
      <c r="FGQ14" s="516"/>
      <c r="FGR14" s="517"/>
      <c r="FGS14" s="517"/>
      <c r="FGT14" s="517"/>
      <c r="FGU14" s="517"/>
      <c r="FGV14" s="517"/>
      <c r="FGW14" s="516"/>
      <c r="FGX14" s="517"/>
      <c r="FGY14" s="517"/>
      <c r="FGZ14" s="517"/>
      <c r="FHA14" s="517"/>
      <c r="FHB14" s="517"/>
      <c r="FHC14" s="516"/>
      <c r="FHD14" s="517"/>
      <c r="FHE14" s="517"/>
      <c r="FHF14" s="517"/>
      <c r="FHG14" s="517"/>
      <c r="FHH14" s="517"/>
      <c r="FHI14" s="516"/>
      <c r="FHJ14" s="517"/>
      <c r="FHK14" s="517"/>
      <c r="FHL14" s="517"/>
      <c r="FHM14" s="517"/>
      <c r="FHN14" s="517"/>
      <c r="FHO14" s="516"/>
      <c r="FHP14" s="517"/>
      <c r="FHQ14" s="517"/>
      <c r="FHR14" s="517"/>
      <c r="FHS14" s="517"/>
      <c r="FHT14" s="517"/>
      <c r="FHU14" s="516"/>
      <c r="FHV14" s="517"/>
      <c r="FHW14" s="517"/>
      <c r="FHX14" s="517"/>
      <c r="FHY14" s="517"/>
      <c r="FHZ14" s="517"/>
      <c r="FIA14" s="516"/>
      <c r="FIB14" s="517"/>
      <c r="FIC14" s="517"/>
      <c r="FID14" s="517"/>
      <c r="FIE14" s="517"/>
      <c r="FIF14" s="517"/>
      <c r="FIG14" s="516"/>
      <c r="FIH14" s="517"/>
      <c r="FII14" s="517"/>
      <c r="FIJ14" s="517"/>
      <c r="FIK14" s="517"/>
      <c r="FIL14" s="517"/>
      <c r="FIM14" s="516"/>
      <c r="FIN14" s="517"/>
      <c r="FIO14" s="517"/>
      <c r="FIP14" s="517"/>
      <c r="FIQ14" s="517"/>
      <c r="FIR14" s="517"/>
      <c r="FIS14" s="516"/>
      <c r="FIT14" s="517"/>
      <c r="FIU14" s="517"/>
      <c r="FIV14" s="517"/>
      <c r="FIW14" s="517"/>
      <c r="FIX14" s="517"/>
      <c r="FIY14" s="516"/>
      <c r="FIZ14" s="517"/>
      <c r="FJA14" s="517"/>
      <c r="FJB14" s="517"/>
      <c r="FJC14" s="517"/>
      <c r="FJD14" s="517"/>
      <c r="FJE14" s="516"/>
      <c r="FJF14" s="517"/>
      <c r="FJG14" s="517"/>
      <c r="FJH14" s="517"/>
      <c r="FJI14" s="517"/>
      <c r="FJJ14" s="517"/>
      <c r="FJK14" s="516"/>
      <c r="FJL14" s="517"/>
      <c r="FJM14" s="517"/>
      <c r="FJN14" s="517"/>
      <c r="FJO14" s="517"/>
      <c r="FJP14" s="517"/>
      <c r="FJQ14" s="516"/>
      <c r="FJR14" s="517"/>
      <c r="FJS14" s="517"/>
      <c r="FJT14" s="517"/>
      <c r="FJU14" s="517"/>
      <c r="FJV14" s="517"/>
      <c r="FJW14" s="516"/>
      <c r="FJX14" s="517"/>
      <c r="FJY14" s="517"/>
      <c r="FJZ14" s="517"/>
      <c r="FKA14" s="517"/>
      <c r="FKB14" s="517"/>
      <c r="FKC14" s="516"/>
      <c r="FKD14" s="517"/>
      <c r="FKE14" s="517"/>
      <c r="FKF14" s="517"/>
      <c r="FKG14" s="517"/>
      <c r="FKH14" s="517"/>
      <c r="FKI14" s="516"/>
      <c r="FKJ14" s="517"/>
      <c r="FKK14" s="517"/>
      <c r="FKL14" s="517"/>
      <c r="FKM14" s="517"/>
      <c r="FKN14" s="517"/>
      <c r="FKO14" s="516"/>
      <c r="FKP14" s="517"/>
      <c r="FKQ14" s="517"/>
      <c r="FKR14" s="517"/>
      <c r="FKS14" s="517"/>
      <c r="FKT14" s="517"/>
      <c r="FKU14" s="516"/>
      <c r="FKV14" s="517"/>
      <c r="FKW14" s="517"/>
      <c r="FKX14" s="517"/>
      <c r="FKY14" s="517"/>
      <c r="FKZ14" s="517"/>
      <c r="FLA14" s="516"/>
      <c r="FLB14" s="517"/>
      <c r="FLC14" s="517"/>
      <c r="FLD14" s="517"/>
      <c r="FLE14" s="517"/>
      <c r="FLF14" s="517"/>
      <c r="FLG14" s="516"/>
      <c r="FLH14" s="517"/>
      <c r="FLI14" s="517"/>
      <c r="FLJ14" s="517"/>
      <c r="FLK14" s="517"/>
      <c r="FLL14" s="517"/>
      <c r="FLM14" s="516"/>
      <c r="FLN14" s="517"/>
      <c r="FLO14" s="517"/>
      <c r="FLP14" s="517"/>
      <c r="FLQ14" s="517"/>
      <c r="FLR14" s="517"/>
      <c r="FLS14" s="516"/>
      <c r="FLT14" s="517"/>
      <c r="FLU14" s="517"/>
      <c r="FLV14" s="517"/>
      <c r="FLW14" s="517"/>
      <c r="FLX14" s="517"/>
      <c r="FLY14" s="516"/>
      <c r="FLZ14" s="517"/>
      <c r="FMA14" s="517"/>
      <c r="FMB14" s="517"/>
      <c r="FMC14" s="517"/>
      <c r="FMD14" s="517"/>
      <c r="FME14" s="516"/>
      <c r="FMF14" s="517"/>
      <c r="FMG14" s="517"/>
      <c r="FMH14" s="517"/>
      <c r="FMI14" s="517"/>
      <c r="FMJ14" s="517"/>
      <c r="FMK14" s="516"/>
      <c r="FML14" s="517"/>
      <c r="FMM14" s="517"/>
      <c r="FMN14" s="517"/>
      <c r="FMO14" s="517"/>
      <c r="FMP14" s="517"/>
      <c r="FMQ14" s="516"/>
      <c r="FMR14" s="517"/>
      <c r="FMS14" s="517"/>
      <c r="FMT14" s="517"/>
      <c r="FMU14" s="517"/>
      <c r="FMV14" s="517"/>
      <c r="FMW14" s="516"/>
      <c r="FMX14" s="517"/>
      <c r="FMY14" s="517"/>
      <c r="FMZ14" s="517"/>
      <c r="FNA14" s="517"/>
      <c r="FNB14" s="517"/>
      <c r="FNC14" s="516"/>
      <c r="FND14" s="517"/>
      <c r="FNE14" s="517"/>
      <c r="FNF14" s="517"/>
      <c r="FNG14" s="517"/>
      <c r="FNH14" s="517"/>
      <c r="FNI14" s="516"/>
      <c r="FNJ14" s="517"/>
      <c r="FNK14" s="517"/>
      <c r="FNL14" s="517"/>
      <c r="FNM14" s="517"/>
      <c r="FNN14" s="517"/>
      <c r="FNO14" s="516"/>
      <c r="FNP14" s="517"/>
      <c r="FNQ14" s="517"/>
      <c r="FNR14" s="517"/>
      <c r="FNS14" s="517"/>
      <c r="FNT14" s="517"/>
      <c r="FNU14" s="516"/>
      <c r="FNV14" s="517"/>
      <c r="FNW14" s="517"/>
      <c r="FNX14" s="517"/>
      <c r="FNY14" s="517"/>
      <c r="FNZ14" s="517"/>
      <c r="FOA14" s="516"/>
      <c r="FOB14" s="517"/>
      <c r="FOC14" s="517"/>
      <c r="FOD14" s="517"/>
      <c r="FOE14" s="517"/>
      <c r="FOF14" s="517"/>
      <c r="FOG14" s="516"/>
      <c r="FOH14" s="517"/>
      <c r="FOI14" s="517"/>
      <c r="FOJ14" s="517"/>
      <c r="FOK14" s="517"/>
      <c r="FOL14" s="517"/>
      <c r="FOM14" s="516"/>
      <c r="FON14" s="517"/>
      <c r="FOO14" s="517"/>
      <c r="FOP14" s="517"/>
      <c r="FOQ14" s="517"/>
      <c r="FOR14" s="517"/>
      <c r="FOS14" s="516"/>
      <c r="FOT14" s="517"/>
      <c r="FOU14" s="517"/>
      <c r="FOV14" s="517"/>
      <c r="FOW14" s="517"/>
      <c r="FOX14" s="517"/>
      <c r="FOY14" s="516"/>
      <c r="FOZ14" s="517"/>
      <c r="FPA14" s="517"/>
      <c r="FPB14" s="517"/>
      <c r="FPC14" s="517"/>
      <c r="FPD14" s="517"/>
      <c r="FPE14" s="516"/>
      <c r="FPF14" s="517"/>
      <c r="FPG14" s="517"/>
      <c r="FPH14" s="517"/>
      <c r="FPI14" s="517"/>
      <c r="FPJ14" s="517"/>
      <c r="FPK14" s="516"/>
      <c r="FPL14" s="517"/>
      <c r="FPM14" s="517"/>
      <c r="FPN14" s="517"/>
      <c r="FPO14" s="517"/>
      <c r="FPP14" s="517"/>
      <c r="FPQ14" s="516"/>
      <c r="FPR14" s="517"/>
      <c r="FPS14" s="517"/>
      <c r="FPT14" s="517"/>
      <c r="FPU14" s="517"/>
      <c r="FPV14" s="517"/>
      <c r="FPW14" s="516"/>
      <c r="FPX14" s="517"/>
      <c r="FPY14" s="517"/>
      <c r="FPZ14" s="517"/>
      <c r="FQA14" s="517"/>
      <c r="FQB14" s="517"/>
      <c r="FQC14" s="516"/>
      <c r="FQD14" s="517"/>
      <c r="FQE14" s="517"/>
      <c r="FQF14" s="517"/>
      <c r="FQG14" s="517"/>
      <c r="FQH14" s="517"/>
      <c r="FQI14" s="516"/>
      <c r="FQJ14" s="517"/>
      <c r="FQK14" s="517"/>
      <c r="FQL14" s="517"/>
      <c r="FQM14" s="517"/>
      <c r="FQN14" s="517"/>
      <c r="FQO14" s="516"/>
      <c r="FQP14" s="517"/>
      <c r="FQQ14" s="517"/>
      <c r="FQR14" s="517"/>
      <c r="FQS14" s="517"/>
      <c r="FQT14" s="517"/>
      <c r="FQU14" s="516"/>
      <c r="FQV14" s="517"/>
      <c r="FQW14" s="517"/>
      <c r="FQX14" s="517"/>
      <c r="FQY14" s="517"/>
      <c r="FQZ14" s="517"/>
      <c r="FRA14" s="516"/>
      <c r="FRB14" s="517"/>
      <c r="FRC14" s="517"/>
      <c r="FRD14" s="517"/>
      <c r="FRE14" s="517"/>
      <c r="FRF14" s="517"/>
      <c r="FRG14" s="516"/>
      <c r="FRH14" s="517"/>
      <c r="FRI14" s="517"/>
      <c r="FRJ14" s="517"/>
      <c r="FRK14" s="517"/>
      <c r="FRL14" s="517"/>
      <c r="FRM14" s="516"/>
      <c r="FRN14" s="517"/>
      <c r="FRO14" s="517"/>
      <c r="FRP14" s="517"/>
      <c r="FRQ14" s="517"/>
      <c r="FRR14" s="517"/>
      <c r="FRS14" s="516"/>
      <c r="FRT14" s="517"/>
      <c r="FRU14" s="517"/>
      <c r="FRV14" s="517"/>
      <c r="FRW14" s="517"/>
      <c r="FRX14" s="517"/>
      <c r="FRY14" s="516"/>
      <c r="FRZ14" s="517"/>
      <c r="FSA14" s="517"/>
      <c r="FSB14" s="517"/>
      <c r="FSC14" s="517"/>
      <c r="FSD14" s="517"/>
      <c r="FSE14" s="516"/>
      <c r="FSF14" s="517"/>
      <c r="FSG14" s="517"/>
      <c r="FSH14" s="517"/>
      <c r="FSI14" s="517"/>
      <c r="FSJ14" s="517"/>
      <c r="FSK14" s="516"/>
      <c r="FSL14" s="517"/>
      <c r="FSM14" s="517"/>
      <c r="FSN14" s="517"/>
      <c r="FSO14" s="517"/>
      <c r="FSP14" s="517"/>
      <c r="FSQ14" s="516"/>
      <c r="FSR14" s="517"/>
      <c r="FSS14" s="517"/>
      <c r="FST14" s="517"/>
      <c r="FSU14" s="517"/>
      <c r="FSV14" s="517"/>
      <c r="FSW14" s="516"/>
      <c r="FSX14" s="517"/>
      <c r="FSY14" s="517"/>
      <c r="FSZ14" s="517"/>
      <c r="FTA14" s="517"/>
      <c r="FTB14" s="517"/>
      <c r="FTC14" s="516"/>
      <c r="FTD14" s="517"/>
      <c r="FTE14" s="517"/>
      <c r="FTF14" s="517"/>
      <c r="FTG14" s="517"/>
      <c r="FTH14" s="517"/>
      <c r="FTI14" s="516"/>
      <c r="FTJ14" s="517"/>
      <c r="FTK14" s="517"/>
      <c r="FTL14" s="517"/>
      <c r="FTM14" s="517"/>
      <c r="FTN14" s="517"/>
      <c r="FTO14" s="516"/>
      <c r="FTP14" s="517"/>
      <c r="FTQ14" s="517"/>
      <c r="FTR14" s="517"/>
      <c r="FTS14" s="517"/>
      <c r="FTT14" s="517"/>
      <c r="FTU14" s="516"/>
      <c r="FTV14" s="517"/>
      <c r="FTW14" s="517"/>
      <c r="FTX14" s="517"/>
      <c r="FTY14" s="517"/>
      <c r="FTZ14" s="517"/>
      <c r="FUA14" s="516"/>
      <c r="FUB14" s="517"/>
      <c r="FUC14" s="517"/>
      <c r="FUD14" s="517"/>
      <c r="FUE14" s="517"/>
      <c r="FUF14" s="517"/>
      <c r="FUG14" s="516"/>
      <c r="FUH14" s="517"/>
      <c r="FUI14" s="517"/>
      <c r="FUJ14" s="517"/>
      <c r="FUK14" s="517"/>
      <c r="FUL14" s="517"/>
      <c r="FUM14" s="516"/>
      <c r="FUN14" s="517"/>
      <c r="FUO14" s="517"/>
      <c r="FUP14" s="517"/>
      <c r="FUQ14" s="517"/>
      <c r="FUR14" s="517"/>
      <c r="FUS14" s="516"/>
      <c r="FUT14" s="517"/>
      <c r="FUU14" s="517"/>
      <c r="FUV14" s="517"/>
      <c r="FUW14" s="517"/>
      <c r="FUX14" s="517"/>
      <c r="FUY14" s="516"/>
      <c r="FUZ14" s="517"/>
      <c r="FVA14" s="517"/>
      <c r="FVB14" s="517"/>
      <c r="FVC14" s="517"/>
      <c r="FVD14" s="517"/>
      <c r="FVE14" s="516"/>
      <c r="FVF14" s="517"/>
      <c r="FVG14" s="517"/>
      <c r="FVH14" s="517"/>
      <c r="FVI14" s="517"/>
      <c r="FVJ14" s="517"/>
      <c r="FVK14" s="516"/>
      <c r="FVL14" s="517"/>
      <c r="FVM14" s="517"/>
      <c r="FVN14" s="517"/>
      <c r="FVO14" s="517"/>
      <c r="FVP14" s="517"/>
      <c r="FVQ14" s="516"/>
      <c r="FVR14" s="517"/>
      <c r="FVS14" s="517"/>
      <c r="FVT14" s="517"/>
      <c r="FVU14" s="517"/>
      <c r="FVV14" s="517"/>
      <c r="FVW14" s="516"/>
      <c r="FVX14" s="517"/>
      <c r="FVY14" s="517"/>
      <c r="FVZ14" s="517"/>
      <c r="FWA14" s="517"/>
      <c r="FWB14" s="517"/>
      <c r="FWC14" s="516"/>
      <c r="FWD14" s="517"/>
      <c r="FWE14" s="517"/>
      <c r="FWF14" s="517"/>
      <c r="FWG14" s="517"/>
      <c r="FWH14" s="517"/>
      <c r="FWI14" s="516"/>
      <c r="FWJ14" s="517"/>
      <c r="FWK14" s="517"/>
      <c r="FWL14" s="517"/>
      <c r="FWM14" s="517"/>
      <c r="FWN14" s="517"/>
      <c r="FWO14" s="516"/>
      <c r="FWP14" s="517"/>
      <c r="FWQ14" s="517"/>
      <c r="FWR14" s="517"/>
      <c r="FWS14" s="517"/>
      <c r="FWT14" s="517"/>
      <c r="FWU14" s="516"/>
      <c r="FWV14" s="517"/>
      <c r="FWW14" s="517"/>
      <c r="FWX14" s="517"/>
      <c r="FWY14" s="517"/>
      <c r="FWZ14" s="517"/>
      <c r="FXA14" s="516"/>
      <c r="FXB14" s="517"/>
      <c r="FXC14" s="517"/>
      <c r="FXD14" s="517"/>
      <c r="FXE14" s="517"/>
      <c r="FXF14" s="517"/>
      <c r="FXG14" s="516"/>
      <c r="FXH14" s="517"/>
      <c r="FXI14" s="517"/>
      <c r="FXJ14" s="517"/>
      <c r="FXK14" s="517"/>
      <c r="FXL14" s="517"/>
      <c r="FXM14" s="516"/>
      <c r="FXN14" s="517"/>
      <c r="FXO14" s="517"/>
      <c r="FXP14" s="517"/>
      <c r="FXQ14" s="517"/>
      <c r="FXR14" s="517"/>
      <c r="FXS14" s="516"/>
      <c r="FXT14" s="517"/>
      <c r="FXU14" s="517"/>
      <c r="FXV14" s="517"/>
      <c r="FXW14" s="517"/>
      <c r="FXX14" s="517"/>
      <c r="FXY14" s="516"/>
      <c r="FXZ14" s="517"/>
      <c r="FYA14" s="517"/>
      <c r="FYB14" s="517"/>
      <c r="FYC14" s="517"/>
      <c r="FYD14" s="517"/>
      <c r="FYE14" s="516"/>
      <c r="FYF14" s="517"/>
      <c r="FYG14" s="517"/>
      <c r="FYH14" s="517"/>
      <c r="FYI14" s="517"/>
      <c r="FYJ14" s="517"/>
      <c r="FYK14" s="516"/>
      <c r="FYL14" s="517"/>
      <c r="FYM14" s="517"/>
      <c r="FYN14" s="517"/>
      <c r="FYO14" s="517"/>
      <c r="FYP14" s="517"/>
      <c r="FYQ14" s="516"/>
      <c r="FYR14" s="517"/>
      <c r="FYS14" s="517"/>
      <c r="FYT14" s="517"/>
      <c r="FYU14" s="517"/>
      <c r="FYV14" s="517"/>
      <c r="FYW14" s="516"/>
      <c r="FYX14" s="517"/>
      <c r="FYY14" s="517"/>
      <c r="FYZ14" s="517"/>
      <c r="FZA14" s="517"/>
      <c r="FZB14" s="517"/>
      <c r="FZC14" s="516"/>
      <c r="FZD14" s="517"/>
      <c r="FZE14" s="517"/>
      <c r="FZF14" s="517"/>
      <c r="FZG14" s="517"/>
      <c r="FZH14" s="517"/>
      <c r="FZI14" s="516"/>
      <c r="FZJ14" s="517"/>
      <c r="FZK14" s="517"/>
      <c r="FZL14" s="517"/>
      <c r="FZM14" s="517"/>
      <c r="FZN14" s="517"/>
      <c r="FZO14" s="516"/>
      <c r="FZP14" s="517"/>
      <c r="FZQ14" s="517"/>
      <c r="FZR14" s="517"/>
      <c r="FZS14" s="517"/>
      <c r="FZT14" s="517"/>
      <c r="FZU14" s="516"/>
      <c r="FZV14" s="517"/>
      <c r="FZW14" s="517"/>
      <c r="FZX14" s="517"/>
      <c r="FZY14" s="517"/>
      <c r="FZZ14" s="517"/>
      <c r="GAA14" s="516"/>
      <c r="GAB14" s="517"/>
      <c r="GAC14" s="517"/>
      <c r="GAD14" s="517"/>
      <c r="GAE14" s="517"/>
      <c r="GAF14" s="517"/>
      <c r="GAG14" s="516"/>
      <c r="GAH14" s="517"/>
      <c r="GAI14" s="517"/>
      <c r="GAJ14" s="517"/>
      <c r="GAK14" s="517"/>
      <c r="GAL14" s="517"/>
      <c r="GAM14" s="516"/>
      <c r="GAN14" s="517"/>
      <c r="GAO14" s="517"/>
      <c r="GAP14" s="517"/>
      <c r="GAQ14" s="517"/>
      <c r="GAR14" s="517"/>
      <c r="GAS14" s="516"/>
      <c r="GAT14" s="517"/>
      <c r="GAU14" s="517"/>
      <c r="GAV14" s="517"/>
      <c r="GAW14" s="517"/>
      <c r="GAX14" s="517"/>
      <c r="GAY14" s="516"/>
      <c r="GAZ14" s="517"/>
      <c r="GBA14" s="517"/>
      <c r="GBB14" s="517"/>
      <c r="GBC14" s="517"/>
      <c r="GBD14" s="517"/>
      <c r="GBE14" s="516"/>
      <c r="GBF14" s="517"/>
      <c r="GBG14" s="517"/>
      <c r="GBH14" s="517"/>
      <c r="GBI14" s="517"/>
      <c r="GBJ14" s="517"/>
      <c r="GBK14" s="516"/>
      <c r="GBL14" s="517"/>
      <c r="GBM14" s="517"/>
      <c r="GBN14" s="517"/>
      <c r="GBO14" s="517"/>
      <c r="GBP14" s="517"/>
      <c r="GBQ14" s="516"/>
      <c r="GBR14" s="517"/>
      <c r="GBS14" s="517"/>
      <c r="GBT14" s="517"/>
      <c r="GBU14" s="517"/>
      <c r="GBV14" s="517"/>
      <c r="GBW14" s="516"/>
      <c r="GBX14" s="517"/>
      <c r="GBY14" s="517"/>
      <c r="GBZ14" s="517"/>
      <c r="GCA14" s="517"/>
      <c r="GCB14" s="517"/>
      <c r="GCC14" s="516"/>
      <c r="GCD14" s="517"/>
      <c r="GCE14" s="517"/>
      <c r="GCF14" s="517"/>
      <c r="GCG14" s="517"/>
      <c r="GCH14" s="517"/>
      <c r="GCI14" s="516"/>
      <c r="GCJ14" s="517"/>
      <c r="GCK14" s="517"/>
      <c r="GCL14" s="517"/>
      <c r="GCM14" s="517"/>
      <c r="GCN14" s="517"/>
      <c r="GCO14" s="516"/>
      <c r="GCP14" s="517"/>
      <c r="GCQ14" s="517"/>
      <c r="GCR14" s="517"/>
      <c r="GCS14" s="517"/>
      <c r="GCT14" s="517"/>
      <c r="GCU14" s="516"/>
      <c r="GCV14" s="517"/>
      <c r="GCW14" s="517"/>
      <c r="GCX14" s="517"/>
      <c r="GCY14" s="517"/>
      <c r="GCZ14" s="517"/>
      <c r="GDA14" s="516"/>
      <c r="GDB14" s="517"/>
      <c r="GDC14" s="517"/>
      <c r="GDD14" s="517"/>
      <c r="GDE14" s="517"/>
      <c r="GDF14" s="517"/>
      <c r="GDG14" s="516"/>
      <c r="GDH14" s="517"/>
      <c r="GDI14" s="517"/>
      <c r="GDJ14" s="517"/>
      <c r="GDK14" s="517"/>
      <c r="GDL14" s="517"/>
      <c r="GDM14" s="516"/>
      <c r="GDN14" s="517"/>
      <c r="GDO14" s="517"/>
      <c r="GDP14" s="517"/>
      <c r="GDQ14" s="517"/>
      <c r="GDR14" s="517"/>
      <c r="GDS14" s="516"/>
      <c r="GDT14" s="517"/>
      <c r="GDU14" s="517"/>
      <c r="GDV14" s="517"/>
      <c r="GDW14" s="517"/>
      <c r="GDX14" s="517"/>
      <c r="GDY14" s="516"/>
      <c r="GDZ14" s="517"/>
      <c r="GEA14" s="517"/>
      <c r="GEB14" s="517"/>
      <c r="GEC14" s="517"/>
      <c r="GED14" s="517"/>
      <c r="GEE14" s="516"/>
      <c r="GEF14" s="517"/>
      <c r="GEG14" s="517"/>
      <c r="GEH14" s="517"/>
      <c r="GEI14" s="517"/>
      <c r="GEJ14" s="517"/>
      <c r="GEK14" s="516"/>
      <c r="GEL14" s="517"/>
      <c r="GEM14" s="517"/>
      <c r="GEN14" s="517"/>
      <c r="GEO14" s="517"/>
      <c r="GEP14" s="517"/>
      <c r="GEQ14" s="516"/>
      <c r="GER14" s="517"/>
      <c r="GES14" s="517"/>
      <c r="GET14" s="517"/>
      <c r="GEU14" s="517"/>
      <c r="GEV14" s="517"/>
      <c r="GEW14" s="516"/>
      <c r="GEX14" s="517"/>
      <c r="GEY14" s="517"/>
      <c r="GEZ14" s="517"/>
      <c r="GFA14" s="517"/>
      <c r="GFB14" s="517"/>
      <c r="GFC14" s="516"/>
      <c r="GFD14" s="517"/>
      <c r="GFE14" s="517"/>
      <c r="GFF14" s="517"/>
      <c r="GFG14" s="517"/>
      <c r="GFH14" s="517"/>
      <c r="GFI14" s="516"/>
      <c r="GFJ14" s="517"/>
      <c r="GFK14" s="517"/>
      <c r="GFL14" s="517"/>
      <c r="GFM14" s="517"/>
      <c r="GFN14" s="517"/>
      <c r="GFO14" s="516"/>
      <c r="GFP14" s="517"/>
      <c r="GFQ14" s="517"/>
      <c r="GFR14" s="517"/>
      <c r="GFS14" s="517"/>
      <c r="GFT14" s="517"/>
      <c r="GFU14" s="516"/>
      <c r="GFV14" s="517"/>
      <c r="GFW14" s="517"/>
      <c r="GFX14" s="517"/>
      <c r="GFY14" s="517"/>
      <c r="GFZ14" s="517"/>
      <c r="GGA14" s="516"/>
      <c r="GGB14" s="517"/>
      <c r="GGC14" s="517"/>
      <c r="GGD14" s="517"/>
      <c r="GGE14" s="517"/>
      <c r="GGF14" s="517"/>
      <c r="GGG14" s="516"/>
      <c r="GGH14" s="517"/>
      <c r="GGI14" s="517"/>
      <c r="GGJ14" s="517"/>
      <c r="GGK14" s="517"/>
      <c r="GGL14" s="517"/>
      <c r="GGM14" s="516"/>
      <c r="GGN14" s="517"/>
      <c r="GGO14" s="517"/>
      <c r="GGP14" s="517"/>
      <c r="GGQ14" s="517"/>
      <c r="GGR14" s="517"/>
      <c r="GGS14" s="516"/>
      <c r="GGT14" s="517"/>
      <c r="GGU14" s="517"/>
      <c r="GGV14" s="517"/>
      <c r="GGW14" s="517"/>
      <c r="GGX14" s="517"/>
      <c r="GGY14" s="516"/>
      <c r="GGZ14" s="517"/>
      <c r="GHA14" s="517"/>
      <c r="GHB14" s="517"/>
      <c r="GHC14" s="517"/>
      <c r="GHD14" s="517"/>
      <c r="GHE14" s="516"/>
      <c r="GHF14" s="517"/>
      <c r="GHG14" s="517"/>
      <c r="GHH14" s="517"/>
      <c r="GHI14" s="517"/>
      <c r="GHJ14" s="517"/>
      <c r="GHK14" s="516"/>
      <c r="GHL14" s="517"/>
      <c r="GHM14" s="517"/>
      <c r="GHN14" s="517"/>
      <c r="GHO14" s="517"/>
      <c r="GHP14" s="517"/>
      <c r="GHQ14" s="516"/>
      <c r="GHR14" s="517"/>
      <c r="GHS14" s="517"/>
      <c r="GHT14" s="517"/>
      <c r="GHU14" s="517"/>
      <c r="GHV14" s="517"/>
      <c r="GHW14" s="516"/>
      <c r="GHX14" s="517"/>
      <c r="GHY14" s="517"/>
      <c r="GHZ14" s="517"/>
      <c r="GIA14" s="517"/>
      <c r="GIB14" s="517"/>
      <c r="GIC14" s="516"/>
      <c r="GID14" s="517"/>
      <c r="GIE14" s="517"/>
      <c r="GIF14" s="517"/>
      <c r="GIG14" s="517"/>
      <c r="GIH14" s="517"/>
      <c r="GII14" s="516"/>
      <c r="GIJ14" s="517"/>
      <c r="GIK14" s="517"/>
      <c r="GIL14" s="517"/>
      <c r="GIM14" s="517"/>
      <c r="GIN14" s="517"/>
      <c r="GIO14" s="516"/>
      <c r="GIP14" s="517"/>
      <c r="GIQ14" s="517"/>
      <c r="GIR14" s="517"/>
      <c r="GIS14" s="517"/>
      <c r="GIT14" s="517"/>
      <c r="GIU14" s="516"/>
      <c r="GIV14" s="517"/>
      <c r="GIW14" s="517"/>
      <c r="GIX14" s="517"/>
      <c r="GIY14" s="517"/>
      <c r="GIZ14" s="517"/>
      <c r="GJA14" s="516"/>
      <c r="GJB14" s="517"/>
      <c r="GJC14" s="517"/>
      <c r="GJD14" s="517"/>
      <c r="GJE14" s="517"/>
      <c r="GJF14" s="517"/>
      <c r="GJG14" s="516"/>
      <c r="GJH14" s="517"/>
      <c r="GJI14" s="517"/>
      <c r="GJJ14" s="517"/>
      <c r="GJK14" s="517"/>
      <c r="GJL14" s="517"/>
      <c r="GJM14" s="516"/>
      <c r="GJN14" s="517"/>
      <c r="GJO14" s="517"/>
      <c r="GJP14" s="517"/>
      <c r="GJQ14" s="517"/>
      <c r="GJR14" s="517"/>
      <c r="GJS14" s="516"/>
      <c r="GJT14" s="517"/>
      <c r="GJU14" s="517"/>
      <c r="GJV14" s="517"/>
      <c r="GJW14" s="517"/>
      <c r="GJX14" s="517"/>
      <c r="GJY14" s="516"/>
      <c r="GJZ14" s="517"/>
      <c r="GKA14" s="517"/>
      <c r="GKB14" s="517"/>
      <c r="GKC14" s="517"/>
      <c r="GKD14" s="517"/>
      <c r="GKE14" s="516"/>
      <c r="GKF14" s="517"/>
      <c r="GKG14" s="517"/>
      <c r="GKH14" s="517"/>
      <c r="GKI14" s="517"/>
      <c r="GKJ14" s="517"/>
      <c r="GKK14" s="516"/>
      <c r="GKL14" s="517"/>
      <c r="GKM14" s="517"/>
      <c r="GKN14" s="517"/>
      <c r="GKO14" s="517"/>
      <c r="GKP14" s="517"/>
      <c r="GKQ14" s="516"/>
      <c r="GKR14" s="517"/>
      <c r="GKS14" s="517"/>
      <c r="GKT14" s="517"/>
      <c r="GKU14" s="517"/>
      <c r="GKV14" s="517"/>
      <c r="GKW14" s="516"/>
      <c r="GKX14" s="517"/>
      <c r="GKY14" s="517"/>
      <c r="GKZ14" s="517"/>
      <c r="GLA14" s="517"/>
      <c r="GLB14" s="517"/>
      <c r="GLC14" s="516"/>
      <c r="GLD14" s="517"/>
      <c r="GLE14" s="517"/>
      <c r="GLF14" s="517"/>
      <c r="GLG14" s="517"/>
      <c r="GLH14" s="517"/>
      <c r="GLI14" s="516"/>
      <c r="GLJ14" s="517"/>
      <c r="GLK14" s="517"/>
      <c r="GLL14" s="517"/>
      <c r="GLM14" s="517"/>
      <c r="GLN14" s="517"/>
      <c r="GLO14" s="516"/>
      <c r="GLP14" s="517"/>
      <c r="GLQ14" s="517"/>
      <c r="GLR14" s="517"/>
      <c r="GLS14" s="517"/>
      <c r="GLT14" s="517"/>
      <c r="GLU14" s="516"/>
      <c r="GLV14" s="517"/>
      <c r="GLW14" s="517"/>
      <c r="GLX14" s="517"/>
      <c r="GLY14" s="517"/>
      <c r="GLZ14" s="517"/>
      <c r="GMA14" s="516"/>
      <c r="GMB14" s="517"/>
      <c r="GMC14" s="517"/>
      <c r="GMD14" s="517"/>
      <c r="GME14" s="517"/>
      <c r="GMF14" s="517"/>
      <c r="GMG14" s="516"/>
      <c r="GMH14" s="517"/>
      <c r="GMI14" s="517"/>
      <c r="GMJ14" s="517"/>
      <c r="GMK14" s="517"/>
      <c r="GML14" s="517"/>
      <c r="GMM14" s="516"/>
      <c r="GMN14" s="517"/>
      <c r="GMO14" s="517"/>
      <c r="GMP14" s="517"/>
      <c r="GMQ14" s="517"/>
      <c r="GMR14" s="517"/>
      <c r="GMS14" s="516"/>
      <c r="GMT14" s="517"/>
      <c r="GMU14" s="517"/>
      <c r="GMV14" s="517"/>
      <c r="GMW14" s="517"/>
      <c r="GMX14" s="517"/>
      <c r="GMY14" s="516"/>
      <c r="GMZ14" s="517"/>
      <c r="GNA14" s="517"/>
      <c r="GNB14" s="517"/>
      <c r="GNC14" s="517"/>
      <c r="GND14" s="517"/>
      <c r="GNE14" s="516"/>
      <c r="GNF14" s="517"/>
      <c r="GNG14" s="517"/>
      <c r="GNH14" s="517"/>
      <c r="GNI14" s="517"/>
      <c r="GNJ14" s="517"/>
      <c r="GNK14" s="516"/>
      <c r="GNL14" s="517"/>
      <c r="GNM14" s="517"/>
      <c r="GNN14" s="517"/>
      <c r="GNO14" s="517"/>
      <c r="GNP14" s="517"/>
      <c r="GNQ14" s="516"/>
      <c r="GNR14" s="517"/>
      <c r="GNS14" s="517"/>
      <c r="GNT14" s="517"/>
      <c r="GNU14" s="517"/>
      <c r="GNV14" s="517"/>
      <c r="GNW14" s="516"/>
      <c r="GNX14" s="517"/>
      <c r="GNY14" s="517"/>
      <c r="GNZ14" s="517"/>
      <c r="GOA14" s="517"/>
      <c r="GOB14" s="517"/>
      <c r="GOC14" s="516"/>
      <c r="GOD14" s="517"/>
      <c r="GOE14" s="517"/>
      <c r="GOF14" s="517"/>
      <c r="GOG14" s="517"/>
      <c r="GOH14" s="517"/>
      <c r="GOI14" s="516"/>
      <c r="GOJ14" s="517"/>
      <c r="GOK14" s="517"/>
      <c r="GOL14" s="517"/>
      <c r="GOM14" s="517"/>
      <c r="GON14" s="517"/>
      <c r="GOO14" s="516"/>
      <c r="GOP14" s="517"/>
      <c r="GOQ14" s="517"/>
      <c r="GOR14" s="517"/>
      <c r="GOS14" s="517"/>
      <c r="GOT14" s="517"/>
      <c r="GOU14" s="516"/>
      <c r="GOV14" s="517"/>
      <c r="GOW14" s="517"/>
      <c r="GOX14" s="517"/>
      <c r="GOY14" s="517"/>
      <c r="GOZ14" s="517"/>
      <c r="GPA14" s="516"/>
      <c r="GPB14" s="517"/>
      <c r="GPC14" s="517"/>
      <c r="GPD14" s="517"/>
      <c r="GPE14" s="517"/>
      <c r="GPF14" s="517"/>
      <c r="GPG14" s="516"/>
      <c r="GPH14" s="517"/>
      <c r="GPI14" s="517"/>
      <c r="GPJ14" s="517"/>
      <c r="GPK14" s="517"/>
      <c r="GPL14" s="517"/>
      <c r="GPM14" s="516"/>
      <c r="GPN14" s="517"/>
      <c r="GPO14" s="517"/>
      <c r="GPP14" s="517"/>
      <c r="GPQ14" s="517"/>
      <c r="GPR14" s="517"/>
      <c r="GPS14" s="516"/>
      <c r="GPT14" s="517"/>
      <c r="GPU14" s="517"/>
      <c r="GPV14" s="517"/>
      <c r="GPW14" s="517"/>
      <c r="GPX14" s="517"/>
      <c r="GPY14" s="516"/>
      <c r="GPZ14" s="517"/>
      <c r="GQA14" s="517"/>
      <c r="GQB14" s="517"/>
      <c r="GQC14" s="517"/>
      <c r="GQD14" s="517"/>
      <c r="GQE14" s="516"/>
      <c r="GQF14" s="517"/>
      <c r="GQG14" s="517"/>
      <c r="GQH14" s="517"/>
      <c r="GQI14" s="517"/>
      <c r="GQJ14" s="517"/>
      <c r="GQK14" s="516"/>
      <c r="GQL14" s="517"/>
      <c r="GQM14" s="517"/>
      <c r="GQN14" s="517"/>
      <c r="GQO14" s="517"/>
      <c r="GQP14" s="517"/>
      <c r="GQQ14" s="516"/>
      <c r="GQR14" s="517"/>
      <c r="GQS14" s="517"/>
      <c r="GQT14" s="517"/>
      <c r="GQU14" s="517"/>
      <c r="GQV14" s="517"/>
      <c r="GQW14" s="516"/>
      <c r="GQX14" s="517"/>
      <c r="GQY14" s="517"/>
      <c r="GQZ14" s="517"/>
      <c r="GRA14" s="517"/>
      <c r="GRB14" s="517"/>
      <c r="GRC14" s="516"/>
      <c r="GRD14" s="517"/>
      <c r="GRE14" s="517"/>
      <c r="GRF14" s="517"/>
      <c r="GRG14" s="517"/>
      <c r="GRH14" s="517"/>
      <c r="GRI14" s="516"/>
      <c r="GRJ14" s="517"/>
      <c r="GRK14" s="517"/>
      <c r="GRL14" s="517"/>
      <c r="GRM14" s="517"/>
      <c r="GRN14" s="517"/>
      <c r="GRO14" s="516"/>
      <c r="GRP14" s="517"/>
      <c r="GRQ14" s="517"/>
      <c r="GRR14" s="517"/>
      <c r="GRS14" s="517"/>
      <c r="GRT14" s="517"/>
      <c r="GRU14" s="516"/>
      <c r="GRV14" s="517"/>
      <c r="GRW14" s="517"/>
      <c r="GRX14" s="517"/>
      <c r="GRY14" s="517"/>
      <c r="GRZ14" s="517"/>
      <c r="GSA14" s="516"/>
      <c r="GSB14" s="517"/>
      <c r="GSC14" s="517"/>
      <c r="GSD14" s="517"/>
      <c r="GSE14" s="517"/>
      <c r="GSF14" s="517"/>
      <c r="GSG14" s="516"/>
      <c r="GSH14" s="517"/>
      <c r="GSI14" s="517"/>
      <c r="GSJ14" s="517"/>
      <c r="GSK14" s="517"/>
      <c r="GSL14" s="517"/>
      <c r="GSM14" s="516"/>
      <c r="GSN14" s="517"/>
      <c r="GSO14" s="517"/>
      <c r="GSP14" s="517"/>
      <c r="GSQ14" s="517"/>
      <c r="GSR14" s="517"/>
      <c r="GSS14" s="516"/>
      <c r="GST14" s="517"/>
      <c r="GSU14" s="517"/>
      <c r="GSV14" s="517"/>
      <c r="GSW14" s="517"/>
      <c r="GSX14" s="517"/>
      <c r="GSY14" s="516"/>
      <c r="GSZ14" s="517"/>
      <c r="GTA14" s="517"/>
      <c r="GTB14" s="517"/>
      <c r="GTC14" s="517"/>
      <c r="GTD14" s="517"/>
      <c r="GTE14" s="516"/>
      <c r="GTF14" s="517"/>
      <c r="GTG14" s="517"/>
      <c r="GTH14" s="517"/>
      <c r="GTI14" s="517"/>
      <c r="GTJ14" s="517"/>
      <c r="GTK14" s="516"/>
      <c r="GTL14" s="517"/>
      <c r="GTM14" s="517"/>
      <c r="GTN14" s="517"/>
      <c r="GTO14" s="517"/>
      <c r="GTP14" s="517"/>
      <c r="GTQ14" s="516"/>
      <c r="GTR14" s="517"/>
      <c r="GTS14" s="517"/>
      <c r="GTT14" s="517"/>
      <c r="GTU14" s="517"/>
      <c r="GTV14" s="517"/>
      <c r="GTW14" s="516"/>
      <c r="GTX14" s="517"/>
      <c r="GTY14" s="517"/>
      <c r="GTZ14" s="517"/>
      <c r="GUA14" s="517"/>
      <c r="GUB14" s="517"/>
      <c r="GUC14" s="516"/>
      <c r="GUD14" s="517"/>
      <c r="GUE14" s="517"/>
      <c r="GUF14" s="517"/>
      <c r="GUG14" s="517"/>
      <c r="GUH14" s="517"/>
      <c r="GUI14" s="516"/>
      <c r="GUJ14" s="517"/>
      <c r="GUK14" s="517"/>
      <c r="GUL14" s="517"/>
      <c r="GUM14" s="517"/>
      <c r="GUN14" s="517"/>
      <c r="GUO14" s="516"/>
      <c r="GUP14" s="517"/>
      <c r="GUQ14" s="517"/>
      <c r="GUR14" s="517"/>
      <c r="GUS14" s="517"/>
      <c r="GUT14" s="517"/>
      <c r="GUU14" s="516"/>
      <c r="GUV14" s="517"/>
      <c r="GUW14" s="517"/>
      <c r="GUX14" s="517"/>
      <c r="GUY14" s="517"/>
      <c r="GUZ14" s="517"/>
      <c r="GVA14" s="516"/>
      <c r="GVB14" s="517"/>
      <c r="GVC14" s="517"/>
      <c r="GVD14" s="517"/>
      <c r="GVE14" s="517"/>
      <c r="GVF14" s="517"/>
      <c r="GVG14" s="516"/>
      <c r="GVH14" s="517"/>
      <c r="GVI14" s="517"/>
      <c r="GVJ14" s="517"/>
      <c r="GVK14" s="517"/>
      <c r="GVL14" s="517"/>
      <c r="GVM14" s="516"/>
      <c r="GVN14" s="517"/>
      <c r="GVO14" s="517"/>
      <c r="GVP14" s="517"/>
      <c r="GVQ14" s="517"/>
      <c r="GVR14" s="517"/>
      <c r="GVS14" s="516"/>
      <c r="GVT14" s="517"/>
      <c r="GVU14" s="517"/>
      <c r="GVV14" s="517"/>
      <c r="GVW14" s="517"/>
      <c r="GVX14" s="517"/>
      <c r="GVY14" s="516"/>
      <c r="GVZ14" s="517"/>
      <c r="GWA14" s="517"/>
      <c r="GWB14" s="517"/>
      <c r="GWC14" s="517"/>
      <c r="GWD14" s="517"/>
      <c r="GWE14" s="516"/>
      <c r="GWF14" s="517"/>
      <c r="GWG14" s="517"/>
      <c r="GWH14" s="517"/>
      <c r="GWI14" s="517"/>
      <c r="GWJ14" s="517"/>
      <c r="GWK14" s="516"/>
      <c r="GWL14" s="517"/>
      <c r="GWM14" s="517"/>
      <c r="GWN14" s="517"/>
      <c r="GWO14" s="517"/>
      <c r="GWP14" s="517"/>
      <c r="GWQ14" s="516"/>
      <c r="GWR14" s="517"/>
      <c r="GWS14" s="517"/>
      <c r="GWT14" s="517"/>
      <c r="GWU14" s="517"/>
      <c r="GWV14" s="517"/>
      <c r="GWW14" s="516"/>
      <c r="GWX14" s="517"/>
      <c r="GWY14" s="517"/>
      <c r="GWZ14" s="517"/>
      <c r="GXA14" s="517"/>
      <c r="GXB14" s="517"/>
      <c r="GXC14" s="516"/>
      <c r="GXD14" s="517"/>
      <c r="GXE14" s="517"/>
      <c r="GXF14" s="517"/>
      <c r="GXG14" s="517"/>
      <c r="GXH14" s="517"/>
      <c r="GXI14" s="516"/>
      <c r="GXJ14" s="517"/>
      <c r="GXK14" s="517"/>
      <c r="GXL14" s="517"/>
      <c r="GXM14" s="517"/>
      <c r="GXN14" s="517"/>
      <c r="GXO14" s="516"/>
      <c r="GXP14" s="517"/>
      <c r="GXQ14" s="517"/>
      <c r="GXR14" s="517"/>
      <c r="GXS14" s="517"/>
      <c r="GXT14" s="517"/>
      <c r="GXU14" s="516"/>
      <c r="GXV14" s="517"/>
      <c r="GXW14" s="517"/>
      <c r="GXX14" s="517"/>
      <c r="GXY14" s="517"/>
      <c r="GXZ14" s="517"/>
      <c r="GYA14" s="516"/>
      <c r="GYB14" s="517"/>
      <c r="GYC14" s="517"/>
      <c r="GYD14" s="517"/>
      <c r="GYE14" s="517"/>
      <c r="GYF14" s="517"/>
      <c r="GYG14" s="516"/>
      <c r="GYH14" s="517"/>
      <c r="GYI14" s="517"/>
      <c r="GYJ14" s="517"/>
      <c r="GYK14" s="517"/>
      <c r="GYL14" s="517"/>
      <c r="GYM14" s="516"/>
      <c r="GYN14" s="517"/>
      <c r="GYO14" s="517"/>
      <c r="GYP14" s="517"/>
      <c r="GYQ14" s="517"/>
      <c r="GYR14" s="517"/>
      <c r="GYS14" s="516"/>
      <c r="GYT14" s="517"/>
      <c r="GYU14" s="517"/>
      <c r="GYV14" s="517"/>
      <c r="GYW14" s="517"/>
      <c r="GYX14" s="517"/>
      <c r="GYY14" s="516"/>
      <c r="GYZ14" s="517"/>
      <c r="GZA14" s="517"/>
      <c r="GZB14" s="517"/>
      <c r="GZC14" s="517"/>
      <c r="GZD14" s="517"/>
      <c r="GZE14" s="516"/>
      <c r="GZF14" s="517"/>
      <c r="GZG14" s="517"/>
      <c r="GZH14" s="517"/>
      <c r="GZI14" s="517"/>
      <c r="GZJ14" s="517"/>
      <c r="GZK14" s="516"/>
      <c r="GZL14" s="517"/>
      <c r="GZM14" s="517"/>
      <c r="GZN14" s="517"/>
      <c r="GZO14" s="517"/>
      <c r="GZP14" s="517"/>
      <c r="GZQ14" s="516"/>
      <c r="GZR14" s="517"/>
      <c r="GZS14" s="517"/>
      <c r="GZT14" s="517"/>
      <c r="GZU14" s="517"/>
      <c r="GZV14" s="517"/>
      <c r="GZW14" s="516"/>
      <c r="GZX14" s="517"/>
      <c r="GZY14" s="517"/>
      <c r="GZZ14" s="517"/>
      <c r="HAA14" s="517"/>
      <c r="HAB14" s="517"/>
      <c r="HAC14" s="516"/>
      <c r="HAD14" s="517"/>
      <c r="HAE14" s="517"/>
      <c r="HAF14" s="517"/>
      <c r="HAG14" s="517"/>
      <c r="HAH14" s="517"/>
      <c r="HAI14" s="516"/>
      <c r="HAJ14" s="517"/>
      <c r="HAK14" s="517"/>
      <c r="HAL14" s="517"/>
      <c r="HAM14" s="517"/>
      <c r="HAN14" s="517"/>
      <c r="HAO14" s="516"/>
      <c r="HAP14" s="517"/>
      <c r="HAQ14" s="517"/>
      <c r="HAR14" s="517"/>
      <c r="HAS14" s="517"/>
      <c r="HAT14" s="517"/>
      <c r="HAU14" s="516"/>
      <c r="HAV14" s="517"/>
      <c r="HAW14" s="517"/>
      <c r="HAX14" s="517"/>
      <c r="HAY14" s="517"/>
      <c r="HAZ14" s="517"/>
      <c r="HBA14" s="516"/>
      <c r="HBB14" s="517"/>
      <c r="HBC14" s="517"/>
      <c r="HBD14" s="517"/>
      <c r="HBE14" s="517"/>
      <c r="HBF14" s="517"/>
      <c r="HBG14" s="516"/>
      <c r="HBH14" s="517"/>
      <c r="HBI14" s="517"/>
      <c r="HBJ14" s="517"/>
      <c r="HBK14" s="517"/>
      <c r="HBL14" s="517"/>
      <c r="HBM14" s="516"/>
      <c r="HBN14" s="517"/>
      <c r="HBO14" s="517"/>
      <c r="HBP14" s="517"/>
      <c r="HBQ14" s="517"/>
      <c r="HBR14" s="517"/>
      <c r="HBS14" s="516"/>
      <c r="HBT14" s="517"/>
      <c r="HBU14" s="517"/>
      <c r="HBV14" s="517"/>
      <c r="HBW14" s="517"/>
      <c r="HBX14" s="517"/>
      <c r="HBY14" s="516"/>
      <c r="HBZ14" s="517"/>
      <c r="HCA14" s="517"/>
      <c r="HCB14" s="517"/>
      <c r="HCC14" s="517"/>
      <c r="HCD14" s="517"/>
      <c r="HCE14" s="516"/>
      <c r="HCF14" s="517"/>
      <c r="HCG14" s="517"/>
      <c r="HCH14" s="517"/>
      <c r="HCI14" s="517"/>
      <c r="HCJ14" s="517"/>
      <c r="HCK14" s="516"/>
      <c r="HCL14" s="517"/>
      <c r="HCM14" s="517"/>
      <c r="HCN14" s="517"/>
      <c r="HCO14" s="517"/>
      <c r="HCP14" s="517"/>
      <c r="HCQ14" s="516"/>
      <c r="HCR14" s="517"/>
      <c r="HCS14" s="517"/>
      <c r="HCT14" s="517"/>
      <c r="HCU14" s="517"/>
      <c r="HCV14" s="517"/>
      <c r="HCW14" s="516"/>
      <c r="HCX14" s="517"/>
      <c r="HCY14" s="517"/>
      <c r="HCZ14" s="517"/>
      <c r="HDA14" s="517"/>
      <c r="HDB14" s="517"/>
      <c r="HDC14" s="516"/>
      <c r="HDD14" s="517"/>
      <c r="HDE14" s="517"/>
      <c r="HDF14" s="517"/>
      <c r="HDG14" s="517"/>
      <c r="HDH14" s="517"/>
      <c r="HDI14" s="516"/>
      <c r="HDJ14" s="517"/>
      <c r="HDK14" s="517"/>
      <c r="HDL14" s="517"/>
      <c r="HDM14" s="517"/>
      <c r="HDN14" s="517"/>
      <c r="HDO14" s="516"/>
      <c r="HDP14" s="517"/>
      <c r="HDQ14" s="517"/>
      <c r="HDR14" s="517"/>
      <c r="HDS14" s="517"/>
      <c r="HDT14" s="517"/>
      <c r="HDU14" s="516"/>
      <c r="HDV14" s="517"/>
      <c r="HDW14" s="517"/>
      <c r="HDX14" s="517"/>
      <c r="HDY14" s="517"/>
      <c r="HDZ14" s="517"/>
      <c r="HEA14" s="516"/>
      <c r="HEB14" s="517"/>
      <c r="HEC14" s="517"/>
      <c r="HED14" s="517"/>
      <c r="HEE14" s="517"/>
      <c r="HEF14" s="517"/>
      <c r="HEG14" s="516"/>
      <c r="HEH14" s="517"/>
      <c r="HEI14" s="517"/>
      <c r="HEJ14" s="517"/>
      <c r="HEK14" s="517"/>
      <c r="HEL14" s="517"/>
      <c r="HEM14" s="516"/>
      <c r="HEN14" s="517"/>
      <c r="HEO14" s="517"/>
      <c r="HEP14" s="517"/>
      <c r="HEQ14" s="517"/>
      <c r="HER14" s="517"/>
      <c r="HES14" s="516"/>
      <c r="HET14" s="517"/>
      <c r="HEU14" s="517"/>
      <c r="HEV14" s="517"/>
      <c r="HEW14" s="517"/>
      <c r="HEX14" s="517"/>
      <c r="HEY14" s="516"/>
      <c r="HEZ14" s="517"/>
      <c r="HFA14" s="517"/>
      <c r="HFB14" s="517"/>
      <c r="HFC14" s="517"/>
      <c r="HFD14" s="517"/>
      <c r="HFE14" s="516"/>
      <c r="HFF14" s="517"/>
      <c r="HFG14" s="517"/>
      <c r="HFH14" s="517"/>
      <c r="HFI14" s="517"/>
      <c r="HFJ14" s="517"/>
      <c r="HFK14" s="516"/>
      <c r="HFL14" s="517"/>
      <c r="HFM14" s="517"/>
      <c r="HFN14" s="517"/>
      <c r="HFO14" s="517"/>
      <c r="HFP14" s="517"/>
      <c r="HFQ14" s="516"/>
      <c r="HFR14" s="517"/>
      <c r="HFS14" s="517"/>
      <c r="HFT14" s="517"/>
      <c r="HFU14" s="517"/>
      <c r="HFV14" s="517"/>
      <c r="HFW14" s="516"/>
      <c r="HFX14" s="517"/>
      <c r="HFY14" s="517"/>
      <c r="HFZ14" s="517"/>
      <c r="HGA14" s="517"/>
      <c r="HGB14" s="517"/>
      <c r="HGC14" s="516"/>
      <c r="HGD14" s="517"/>
      <c r="HGE14" s="517"/>
      <c r="HGF14" s="517"/>
      <c r="HGG14" s="517"/>
      <c r="HGH14" s="517"/>
      <c r="HGI14" s="516"/>
      <c r="HGJ14" s="517"/>
      <c r="HGK14" s="517"/>
      <c r="HGL14" s="517"/>
      <c r="HGM14" s="517"/>
      <c r="HGN14" s="517"/>
      <c r="HGO14" s="516"/>
      <c r="HGP14" s="517"/>
      <c r="HGQ14" s="517"/>
      <c r="HGR14" s="517"/>
      <c r="HGS14" s="517"/>
      <c r="HGT14" s="517"/>
      <c r="HGU14" s="516"/>
      <c r="HGV14" s="517"/>
      <c r="HGW14" s="517"/>
      <c r="HGX14" s="517"/>
      <c r="HGY14" s="517"/>
      <c r="HGZ14" s="517"/>
      <c r="HHA14" s="516"/>
      <c r="HHB14" s="517"/>
      <c r="HHC14" s="517"/>
      <c r="HHD14" s="517"/>
      <c r="HHE14" s="517"/>
      <c r="HHF14" s="517"/>
      <c r="HHG14" s="516"/>
      <c r="HHH14" s="517"/>
      <c r="HHI14" s="517"/>
      <c r="HHJ14" s="517"/>
      <c r="HHK14" s="517"/>
      <c r="HHL14" s="517"/>
      <c r="HHM14" s="516"/>
      <c r="HHN14" s="517"/>
      <c r="HHO14" s="517"/>
      <c r="HHP14" s="517"/>
      <c r="HHQ14" s="517"/>
      <c r="HHR14" s="517"/>
      <c r="HHS14" s="516"/>
      <c r="HHT14" s="517"/>
      <c r="HHU14" s="517"/>
      <c r="HHV14" s="517"/>
      <c r="HHW14" s="517"/>
      <c r="HHX14" s="517"/>
      <c r="HHY14" s="516"/>
      <c r="HHZ14" s="517"/>
      <c r="HIA14" s="517"/>
      <c r="HIB14" s="517"/>
      <c r="HIC14" s="517"/>
      <c r="HID14" s="517"/>
      <c r="HIE14" s="516"/>
      <c r="HIF14" s="517"/>
      <c r="HIG14" s="517"/>
      <c r="HIH14" s="517"/>
      <c r="HII14" s="517"/>
      <c r="HIJ14" s="517"/>
      <c r="HIK14" s="516"/>
      <c r="HIL14" s="517"/>
      <c r="HIM14" s="517"/>
      <c r="HIN14" s="517"/>
      <c r="HIO14" s="517"/>
      <c r="HIP14" s="517"/>
      <c r="HIQ14" s="516"/>
      <c r="HIR14" s="517"/>
      <c r="HIS14" s="517"/>
      <c r="HIT14" s="517"/>
      <c r="HIU14" s="517"/>
      <c r="HIV14" s="517"/>
      <c r="HIW14" s="516"/>
      <c r="HIX14" s="517"/>
      <c r="HIY14" s="517"/>
      <c r="HIZ14" s="517"/>
      <c r="HJA14" s="517"/>
      <c r="HJB14" s="517"/>
      <c r="HJC14" s="516"/>
      <c r="HJD14" s="517"/>
      <c r="HJE14" s="517"/>
      <c r="HJF14" s="517"/>
      <c r="HJG14" s="517"/>
      <c r="HJH14" s="517"/>
      <c r="HJI14" s="516"/>
      <c r="HJJ14" s="517"/>
      <c r="HJK14" s="517"/>
      <c r="HJL14" s="517"/>
      <c r="HJM14" s="517"/>
      <c r="HJN14" s="517"/>
      <c r="HJO14" s="516"/>
      <c r="HJP14" s="517"/>
      <c r="HJQ14" s="517"/>
      <c r="HJR14" s="517"/>
      <c r="HJS14" s="517"/>
      <c r="HJT14" s="517"/>
      <c r="HJU14" s="516"/>
      <c r="HJV14" s="517"/>
      <c r="HJW14" s="517"/>
      <c r="HJX14" s="517"/>
      <c r="HJY14" s="517"/>
      <c r="HJZ14" s="517"/>
      <c r="HKA14" s="516"/>
      <c r="HKB14" s="517"/>
      <c r="HKC14" s="517"/>
      <c r="HKD14" s="517"/>
      <c r="HKE14" s="517"/>
      <c r="HKF14" s="517"/>
      <c r="HKG14" s="516"/>
      <c r="HKH14" s="517"/>
      <c r="HKI14" s="517"/>
      <c r="HKJ14" s="517"/>
      <c r="HKK14" s="517"/>
      <c r="HKL14" s="517"/>
      <c r="HKM14" s="516"/>
      <c r="HKN14" s="517"/>
      <c r="HKO14" s="517"/>
      <c r="HKP14" s="517"/>
      <c r="HKQ14" s="517"/>
      <c r="HKR14" s="517"/>
      <c r="HKS14" s="516"/>
      <c r="HKT14" s="517"/>
      <c r="HKU14" s="517"/>
      <c r="HKV14" s="517"/>
      <c r="HKW14" s="517"/>
      <c r="HKX14" s="517"/>
      <c r="HKY14" s="516"/>
      <c r="HKZ14" s="517"/>
      <c r="HLA14" s="517"/>
      <c r="HLB14" s="517"/>
      <c r="HLC14" s="517"/>
      <c r="HLD14" s="517"/>
      <c r="HLE14" s="516"/>
      <c r="HLF14" s="517"/>
      <c r="HLG14" s="517"/>
      <c r="HLH14" s="517"/>
      <c r="HLI14" s="517"/>
      <c r="HLJ14" s="517"/>
      <c r="HLK14" s="516"/>
      <c r="HLL14" s="517"/>
      <c r="HLM14" s="517"/>
      <c r="HLN14" s="517"/>
      <c r="HLO14" s="517"/>
      <c r="HLP14" s="517"/>
      <c r="HLQ14" s="516"/>
      <c r="HLR14" s="517"/>
      <c r="HLS14" s="517"/>
      <c r="HLT14" s="517"/>
      <c r="HLU14" s="517"/>
      <c r="HLV14" s="517"/>
      <c r="HLW14" s="516"/>
      <c r="HLX14" s="517"/>
      <c r="HLY14" s="517"/>
      <c r="HLZ14" s="517"/>
      <c r="HMA14" s="517"/>
      <c r="HMB14" s="517"/>
      <c r="HMC14" s="516"/>
      <c r="HMD14" s="517"/>
      <c r="HME14" s="517"/>
      <c r="HMF14" s="517"/>
      <c r="HMG14" s="517"/>
      <c r="HMH14" s="517"/>
      <c r="HMI14" s="516"/>
      <c r="HMJ14" s="517"/>
      <c r="HMK14" s="517"/>
      <c r="HML14" s="517"/>
      <c r="HMM14" s="517"/>
      <c r="HMN14" s="517"/>
      <c r="HMO14" s="516"/>
      <c r="HMP14" s="517"/>
      <c r="HMQ14" s="517"/>
      <c r="HMR14" s="517"/>
      <c r="HMS14" s="517"/>
      <c r="HMT14" s="517"/>
      <c r="HMU14" s="516"/>
      <c r="HMV14" s="517"/>
      <c r="HMW14" s="517"/>
      <c r="HMX14" s="517"/>
      <c r="HMY14" s="517"/>
      <c r="HMZ14" s="517"/>
      <c r="HNA14" s="516"/>
      <c r="HNB14" s="517"/>
      <c r="HNC14" s="517"/>
      <c r="HND14" s="517"/>
      <c r="HNE14" s="517"/>
      <c r="HNF14" s="517"/>
      <c r="HNG14" s="516"/>
      <c r="HNH14" s="517"/>
      <c r="HNI14" s="517"/>
      <c r="HNJ14" s="517"/>
      <c r="HNK14" s="517"/>
      <c r="HNL14" s="517"/>
      <c r="HNM14" s="516"/>
      <c r="HNN14" s="517"/>
      <c r="HNO14" s="517"/>
      <c r="HNP14" s="517"/>
      <c r="HNQ14" s="517"/>
      <c r="HNR14" s="517"/>
      <c r="HNS14" s="516"/>
      <c r="HNT14" s="517"/>
      <c r="HNU14" s="517"/>
      <c r="HNV14" s="517"/>
      <c r="HNW14" s="517"/>
      <c r="HNX14" s="517"/>
      <c r="HNY14" s="516"/>
      <c r="HNZ14" s="517"/>
      <c r="HOA14" s="517"/>
      <c r="HOB14" s="517"/>
      <c r="HOC14" s="517"/>
      <c r="HOD14" s="517"/>
      <c r="HOE14" s="516"/>
      <c r="HOF14" s="517"/>
      <c r="HOG14" s="517"/>
      <c r="HOH14" s="517"/>
      <c r="HOI14" s="517"/>
      <c r="HOJ14" s="517"/>
      <c r="HOK14" s="516"/>
      <c r="HOL14" s="517"/>
      <c r="HOM14" s="517"/>
      <c r="HON14" s="517"/>
      <c r="HOO14" s="517"/>
      <c r="HOP14" s="517"/>
      <c r="HOQ14" s="516"/>
      <c r="HOR14" s="517"/>
      <c r="HOS14" s="517"/>
      <c r="HOT14" s="517"/>
      <c r="HOU14" s="517"/>
      <c r="HOV14" s="517"/>
      <c r="HOW14" s="516"/>
      <c r="HOX14" s="517"/>
      <c r="HOY14" s="517"/>
      <c r="HOZ14" s="517"/>
      <c r="HPA14" s="517"/>
      <c r="HPB14" s="517"/>
      <c r="HPC14" s="516"/>
      <c r="HPD14" s="517"/>
      <c r="HPE14" s="517"/>
      <c r="HPF14" s="517"/>
      <c r="HPG14" s="517"/>
      <c r="HPH14" s="517"/>
      <c r="HPI14" s="516"/>
      <c r="HPJ14" s="517"/>
      <c r="HPK14" s="517"/>
      <c r="HPL14" s="517"/>
      <c r="HPM14" s="517"/>
      <c r="HPN14" s="517"/>
      <c r="HPO14" s="516"/>
      <c r="HPP14" s="517"/>
      <c r="HPQ14" s="517"/>
      <c r="HPR14" s="517"/>
      <c r="HPS14" s="517"/>
      <c r="HPT14" s="517"/>
      <c r="HPU14" s="516"/>
      <c r="HPV14" s="517"/>
      <c r="HPW14" s="517"/>
      <c r="HPX14" s="517"/>
      <c r="HPY14" s="517"/>
      <c r="HPZ14" s="517"/>
      <c r="HQA14" s="516"/>
      <c r="HQB14" s="517"/>
      <c r="HQC14" s="517"/>
      <c r="HQD14" s="517"/>
      <c r="HQE14" s="517"/>
      <c r="HQF14" s="517"/>
      <c r="HQG14" s="516"/>
      <c r="HQH14" s="517"/>
      <c r="HQI14" s="517"/>
      <c r="HQJ14" s="517"/>
      <c r="HQK14" s="517"/>
      <c r="HQL14" s="517"/>
      <c r="HQM14" s="516"/>
      <c r="HQN14" s="517"/>
      <c r="HQO14" s="517"/>
      <c r="HQP14" s="517"/>
      <c r="HQQ14" s="517"/>
      <c r="HQR14" s="517"/>
      <c r="HQS14" s="516"/>
      <c r="HQT14" s="517"/>
      <c r="HQU14" s="517"/>
      <c r="HQV14" s="517"/>
      <c r="HQW14" s="517"/>
      <c r="HQX14" s="517"/>
      <c r="HQY14" s="516"/>
      <c r="HQZ14" s="517"/>
      <c r="HRA14" s="517"/>
      <c r="HRB14" s="517"/>
      <c r="HRC14" s="517"/>
      <c r="HRD14" s="517"/>
      <c r="HRE14" s="516"/>
      <c r="HRF14" s="517"/>
      <c r="HRG14" s="517"/>
      <c r="HRH14" s="517"/>
      <c r="HRI14" s="517"/>
      <c r="HRJ14" s="517"/>
      <c r="HRK14" s="516"/>
      <c r="HRL14" s="517"/>
      <c r="HRM14" s="517"/>
      <c r="HRN14" s="517"/>
      <c r="HRO14" s="517"/>
      <c r="HRP14" s="517"/>
      <c r="HRQ14" s="516"/>
      <c r="HRR14" s="517"/>
      <c r="HRS14" s="517"/>
      <c r="HRT14" s="517"/>
      <c r="HRU14" s="517"/>
      <c r="HRV14" s="517"/>
      <c r="HRW14" s="516"/>
      <c r="HRX14" s="517"/>
      <c r="HRY14" s="517"/>
      <c r="HRZ14" s="517"/>
      <c r="HSA14" s="517"/>
      <c r="HSB14" s="517"/>
      <c r="HSC14" s="516"/>
      <c r="HSD14" s="517"/>
      <c r="HSE14" s="517"/>
      <c r="HSF14" s="517"/>
      <c r="HSG14" s="517"/>
      <c r="HSH14" s="517"/>
      <c r="HSI14" s="516"/>
      <c r="HSJ14" s="517"/>
      <c r="HSK14" s="517"/>
      <c r="HSL14" s="517"/>
      <c r="HSM14" s="517"/>
      <c r="HSN14" s="517"/>
      <c r="HSO14" s="516"/>
      <c r="HSP14" s="517"/>
      <c r="HSQ14" s="517"/>
      <c r="HSR14" s="517"/>
      <c r="HSS14" s="517"/>
      <c r="HST14" s="517"/>
      <c r="HSU14" s="516"/>
      <c r="HSV14" s="517"/>
      <c r="HSW14" s="517"/>
      <c r="HSX14" s="517"/>
      <c r="HSY14" s="517"/>
      <c r="HSZ14" s="517"/>
      <c r="HTA14" s="516"/>
      <c r="HTB14" s="517"/>
      <c r="HTC14" s="517"/>
      <c r="HTD14" s="517"/>
      <c r="HTE14" s="517"/>
      <c r="HTF14" s="517"/>
      <c r="HTG14" s="516"/>
      <c r="HTH14" s="517"/>
      <c r="HTI14" s="517"/>
      <c r="HTJ14" s="517"/>
      <c r="HTK14" s="517"/>
      <c r="HTL14" s="517"/>
      <c r="HTM14" s="516"/>
      <c r="HTN14" s="517"/>
      <c r="HTO14" s="517"/>
      <c r="HTP14" s="517"/>
      <c r="HTQ14" s="517"/>
      <c r="HTR14" s="517"/>
      <c r="HTS14" s="516"/>
      <c r="HTT14" s="517"/>
      <c r="HTU14" s="517"/>
      <c r="HTV14" s="517"/>
      <c r="HTW14" s="517"/>
      <c r="HTX14" s="517"/>
      <c r="HTY14" s="516"/>
      <c r="HTZ14" s="517"/>
      <c r="HUA14" s="517"/>
      <c r="HUB14" s="517"/>
      <c r="HUC14" s="517"/>
      <c r="HUD14" s="517"/>
      <c r="HUE14" s="516"/>
      <c r="HUF14" s="517"/>
      <c r="HUG14" s="517"/>
      <c r="HUH14" s="517"/>
      <c r="HUI14" s="517"/>
      <c r="HUJ14" s="517"/>
      <c r="HUK14" s="516"/>
      <c r="HUL14" s="517"/>
      <c r="HUM14" s="517"/>
      <c r="HUN14" s="517"/>
      <c r="HUO14" s="517"/>
      <c r="HUP14" s="517"/>
      <c r="HUQ14" s="516"/>
      <c r="HUR14" s="517"/>
      <c r="HUS14" s="517"/>
      <c r="HUT14" s="517"/>
      <c r="HUU14" s="517"/>
      <c r="HUV14" s="517"/>
      <c r="HUW14" s="516"/>
      <c r="HUX14" s="517"/>
      <c r="HUY14" s="517"/>
      <c r="HUZ14" s="517"/>
      <c r="HVA14" s="517"/>
      <c r="HVB14" s="517"/>
      <c r="HVC14" s="516"/>
      <c r="HVD14" s="517"/>
      <c r="HVE14" s="517"/>
      <c r="HVF14" s="517"/>
      <c r="HVG14" s="517"/>
      <c r="HVH14" s="517"/>
      <c r="HVI14" s="516"/>
      <c r="HVJ14" s="517"/>
      <c r="HVK14" s="517"/>
      <c r="HVL14" s="517"/>
      <c r="HVM14" s="517"/>
      <c r="HVN14" s="517"/>
      <c r="HVO14" s="516"/>
      <c r="HVP14" s="517"/>
      <c r="HVQ14" s="517"/>
      <c r="HVR14" s="517"/>
      <c r="HVS14" s="517"/>
      <c r="HVT14" s="517"/>
      <c r="HVU14" s="516"/>
      <c r="HVV14" s="517"/>
      <c r="HVW14" s="517"/>
      <c r="HVX14" s="517"/>
      <c r="HVY14" s="517"/>
      <c r="HVZ14" s="517"/>
      <c r="HWA14" s="516"/>
      <c r="HWB14" s="517"/>
      <c r="HWC14" s="517"/>
      <c r="HWD14" s="517"/>
      <c r="HWE14" s="517"/>
      <c r="HWF14" s="517"/>
      <c r="HWG14" s="516"/>
      <c r="HWH14" s="517"/>
      <c r="HWI14" s="517"/>
      <c r="HWJ14" s="517"/>
      <c r="HWK14" s="517"/>
      <c r="HWL14" s="517"/>
      <c r="HWM14" s="516"/>
      <c r="HWN14" s="517"/>
      <c r="HWO14" s="517"/>
      <c r="HWP14" s="517"/>
      <c r="HWQ14" s="517"/>
      <c r="HWR14" s="517"/>
      <c r="HWS14" s="516"/>
      <c r="HWT14" s="517"/>
      <c r="HWU14" s="517"/>
      <c r="HWV14" s="517"/>
      <c r="HWW14" s="517"/>
      <c r="HWX14" s="517"/>
      <c r="HWY14" s="516"/>
      <c r="HWZ14" s="517"/>
      <c r="HXA14" s="517"/>
      <c r="HXB14" s="517"/>
      <c r="HXC14" s="517"/>
      <c r="HXD14" s="517"/>
      <c r="HXE14" s="516"/>
      <c r="HXF14" s="517"/>
      <c r="HXG14" s="517"/>
      <c r="HXH14" s="517"/>
      <c r="HXI14" s="517"/>
      <c r="HXJ14" s="517"/>
      <c r="HXK14" s="516"/>
      <c r="HXL14" s="517"/>
      <c r="HXM14" s="517"/>
      <c r="HXN14" s="517"/>
      <c r="HXO14" s="517"/>
      <c r="HXP14" s="517"/>
      <c r="HXQ14" s="516"/>
      <c r="HXR14" s="517"/>
      <c r="HXS14" s="517"/>
      <c r="HXT14" s="517"/>
      <c r="HXU14" s="517"/>
      <c r="HXV14" s="517"/>
      <c r="HXW14" s="516"/>
      <c r="HXX14" s="517"/>
      <c r="HXY14" s="517"/>
      <c r="HXZ14" s="517"/>
      <c r="HYA14" s="517"/>
      <c r="HYB14" s="517"/>
      <c r="HYC14" s="516"/>
      <c r="HYD14" s="517"/>
      <c r="HYE14" s="517"/>
      <c r="HYF14" s="517"/>
      <c r="HYG14" s="517"/>
      <c r="HYH14" s="517"/>
      <c r="HYI14" s="516"/>
      <c r="HYJ14" s="517"/>
      <c r="HYK14" s="517"/>
      <c r="HYL14" s="517"/>
      <c r="HYM14" s="517"/>
      <c r="HYN14" s="517"/>
      <c r="HYO14" s="516"/>
      <c r="HYP14" s="517"/>
      <c r="HYQ14" s="517"/>
      <c r="HYR14" s="517"/>
      <c r="HYS14" s="517"/>
      <c r="HYT14" s="517"/>
      <c r="HYU14" s="516"/>
      <c r="HYV14" s="517"/>
      <c r="HYW14" s="517"/>
      <c r="HYX14" s="517"/>
      <c r="HYY14" s="517"/>
      <c r="HYZ14" s="517"/>
      <c r="HZA14" s="516"/>
      <c r="HZB14" s="517"/>
      <c r="HZC14" s="517"/>
      <c r="HZD14" s="517"/>
      <c r="HZE14" s="517"/>
      <c r="HZF14" s="517"/>
      <c r="HZG14" s="516"/>
      <c r="HZH14" s="517"/>
      <c r="HZI14" s="517"/>
      <c r="HZJ14" s="517"/>
      <c r="HZK14" s="517"/>
      <c r="HZL14" s="517"/>
      <c r="HZM14" s="516"/>
      <c r="HZN14" s="517"/>
      <c r="HZO14" s="517"/>
      <c r="HZP14" s="517"/>
      <c r="HZQ14" s="517"/>
      <c r="HZR14" s="517"/>
      <c r="HZS14" s="516"/>
      <c r="HZT14" s="517"/>
      <c r="HZU14" s="517"/>
      <c r="HZV14" s="517"/>
      <c r="HZW14" s="517"/>
      <c r="HZX14" s="517"/>
      <c r="HZY14" s="516"/>
      <c r="HZZ14" s="517"/>
      <c r="IAA14" s="517"/>
      <c r="IAB14" s="517"/>
      <c r="IAC14" s="517"/>
      <c r="IAD14" s="517"/>
      <c r="IAE14" s="516"/>
      <c r="IAF14" s="517"/>
      <c r="IAG14" s="517"/>
      <c r="IAH14" s="517"/>
      <c r="IAI14" s="517"/>
      <c r="IAJ14" s="517"/>
      <c r="IAK14" s="516"/>
      <c r="IAL14" s="517"/>
      <c r="IAM14" s="517"/>
      <c r="IAN14" s="517"/>
      <c r="IAO14" s="517"/>
      <c r="IAP14" s="517"/>
      <c r="IAQ14" s="516"/>
      <c r="IAR14" s="517"/>
      <c r="IAS14" s="517"/>
      <c r="IAT14" s="517"/>
      <c r="IAU14" s="517"/>
      <c r="IAV14" s="517"/>
      <c r="IAW14" s="516"/>
      <c r="IAX14" s="517"/>
      <c r="IAY14" s="517"/>
      <c r="IAZ14" s="517"/>
      <c r="IBA14" s="517"/>
      <c r="IBB14" s="517"/>
      <c r="IBC14" s="516"/>
      <c r="IBD14" s="517"/>
      <c r="IBE14" s="517"/>
      <c r="IBF14" s="517"/>
      <c r="IBG14" s="517"/>
      <c r="IBH14" s="517"/>
      <c r="IBI14" s="516"/>
      <c r="IBJ14" s="517"/>
      <c r="IBK14" s="517"/>
      <c r="IBL14" s="517"/>
      <c r="IBM14" s="517"/>
      <c r="IBN14" s="517"/>
      <c r="IBO14" s="516"/>
      <c r="IBP14" s="517"/>
      <c r="IBQ14" s="517"/>
      <c r="IBR14" s="517"/>
      <c r="IBS14" s="517"/>
      <c r="IBT14" s="517"/>
      <c r="IBU14" s="516"/>
      <c r="IBV14" s="517"/>
      <c r="IBW14" s="517"/>
      <c r="IBX14" s="517"/>
      <c r="IBY14" s="517"/>
      <c r="IBZ14" s="517"/>
      <c r="ICA14" s="516"/>
      <c r="ICB14" s="517"/>
      <c r="ICC14" s="517"/>
      <c r="ICD14" s="517"/>
      <c r="ICE14" s="517"/>
      <c r="ICF14" s="517"/>
      <c r="ICG14" s="516"/>
      <c r="ICH14" s="517"/>
      <c r="ICI14" s="517"/>
      <c r="ICJ14" s="517"/>
      <c r="ICK14" s="517"/>
      <c r="ICL14" s="517"/>
      <c r="ICM14" s="516"/>
      <c r="ICN14" s="517"/>
      <c r="ICO14" s="517"/>
      <c r="ICP14" s="517"/>
      <c r="ICQ14" s="517"/>
      <c r="ICR14" s="517"/>
      <c r="ICS14" s="516"/>
      <c r="ICT14" s="517"/>
      <c r="ICU14" s="517"/>
      <c r="ICV14" s="517"/>
      <c r="ICW14" s="517"/>
      <c r="ICX14" s="517"/>
      <c r="ICY14" s="516"/>
      <c r="ICZ14" s="517"/>
      <c r="IDA14" s="517"/>
      <c r="IDB14" s="517"/>
      <c r="IDC14" s="517"/>
      <c r="IDD14" s="517"/>
      <c r="IDE14" s="516"/>
      <c r="IDF14" s="517"/>
      <c r="IDG14" s="517"/>
      <c r="IDH14" s="517"/>
      <c r="IDI14" s="517"/>
      <c r="IDJ14" s="517"/>
      <c r="IDK14" s="516"/>
      <c r="IDL14" s="517"/>
      <c r="IDM14" s="517"/>
      <c r="IDN14" s="517"/>
      <c r="IDO14" s="517"/>
      <c r="IDP14" s="517"/>
      <c r="IDQ14" s="516"/>
      <c r="IDR14" s="517"/>
      <c r="IDS14" s="517"/>
      <c r="IDT14" s="517"/>
      <c r="IDU14" s="517"/>
      <c r="IDV14" s="517"/>
      <c r="IDW14" s="516"/>
      <c r="IDX14" s="517"/>
      <c r="IDY14" s="517"/>
      <c r="IDZ14" s="517"/>
      <c r="IEA14" s="517"/>
      <c r="IEB14" s="517"/>
      <c r="IEC14" s="516"/>
      <c r="IED14" s="517"/>
      <c r="IEE14" s="517"/>
      <c r="IEF14" s="517"/>
      <c r="IEG14" s="517"/>
      <c r="IEH14" s="517"/>
      <c r="IEI14" s="516"/>
      <c r="IEJ14" s="517"/>
      <c r="IEK14" s="517"/>
      <c r="IEL14" s="517"/>
      <c r="IEM14" s="517"/>
      <c r="IEN14" s="517"/>
      <c r="IEO14" s="516"/>
      <c r="IEP14" s="517"/>
      <c r="IEQ14" s="517"/>
      <c r="IER14" s="517"/>
      <c r="IES14" s="517"/>
      <c r="IET14" s="517"/>
      <c r="IEU14" s="516"/>
      <c r="IEV14" s="517"/>
      <c r="IEW14" s="517"/>
      <c r="IEX14" s="517"/>
      <c r="IEY14" s="517"/>
      <c r="IEZ14" s="517"/>
      <c r="IFA14" s="516"/>
      <c r="IFB14" s="517"/>
      <c r="IFC14" s="517"/>
      <c r="IFD14" s="517"/>
      <c r="IFE14" s="517"/>
      <c r="IFF14" s="517"/>
      <c r="IFG14" s="516"/>
      <c r="IFH14" s="517"/>
      <c r="IFI14" s="517"/>
      <c r="IFJ14" s="517"/>
      <c r="IFK14" s="517"/>
      <c r="IFL14" s="517"/>
      <c r="IFM14" s="516"/>
      <c r="IFN14" s="517"/>
      <c r="IFO14" s="517"/>
      <c r="IFP14" s="517"/>
      <c r="IFQ14" s="517"/>
      <c r="IFR14" s="517"/>
      <c r="IFS14" s="516"/>
      <c r="IFT14" s="517"/>
      <c r="IFU14" s="517"/>
      <c r="IFV14" s="517"/>
      <c r="IFW14" s="517"/>
      <c r="IFX14" s="517"/>
      <c r="IFY14" s="516"/>
      <c r="IFZ14" s="517"/>
      <c r="IGA14" s="517"/>
      <c r="IGB14" s="517"/>
      <c r="IGC14" s="517"/>
      <c r="IGD14" s="517"/>
      <c r="IGE14" s="516"/>
      <c r="IGF14" s="517"/>
      <c r="IGG14" s="517"/>
      <c r="IGH14" s="517"/>
      <c r="IGI14" s="517"/>
      <c r="IGJ14" s="517"/>
      <c r="IGK14" s="516"/>
      <c r="IGL14" s="517"/>
      <c r="IGM14" s="517"/>
      <c r="IGN14" s="517"/>
      <c r="IGO14" s="517"/>
      <c r="IGP14" s="517"/>
      <c r="IGQ14" s="516"/>
      <c r="IGR14" s="517"/>
      <c r="IGS14" s="517"/>
      <c r="IGT14" s="517"/>
      <c r="IGU14" s="517"/>
      <c r="IGV14" s="517"/>
      <c r="IGW14" s="516"/>
      <c r="IGX14" s="517"/>
      <c r="IGY14" s="517"/>
      <c r="IGZ14" s="517"/>
      <c r="IHA14" s="517"/>
      <c r="IHB14" s="517"/>
      <c r="IHC14" s="516"/>
      <c r="IHD14" s="517"/>
      <c r="IHE14" s="517"/>
      <c r="IHF14" s="517"/>
      <c r="IHG14" s="517"/>
      <c r="IHH14" s="517"/>
      <c r="IHI14" s="516"/>
      <c r="IHJ14" s="517"/>
      <c r="IHK14" s="517"/>
      <c r="IHL14" s="517"/>
      <c r="IHM14" s="517"/>
      <c r="IHN14" s="517"/>
      <c r="IHO14" s="516"/>
      <c r="IHP14" s="517"/>
      <c r="IHQ14" s="517"/>
      <c r="IHR14" s="517"/>
      <c r="IHS14" s="517"/>
      <c r="IHT14" s="517"/>
      <c r="IHU14" s="516"/>
      <c r="IHV14" s="517"/>
      <c r="IHW14" s="517"/>
      <c r="IHX14" s="517"/>
      <c r="IHY14" s="517"/>
      <c r="IHZ14" s="517"/>
      <c r="IIA14" s="516"/>
      <c r="IIB14" s="517"/>
      <c r="IIC14" s="517"/>
      <c r="IID14" s="517"/>
      <c r="IIE14" s="517"/>
      <c r="IIF14" s="517"/>
      <c r="IIG14" s="516"/>
      <c r="IIH14" s="517"/>
      <c r="III14" s="517"/>
      <c r="IIJ14" s="517"/>
      <c r="IIK14" s="517"/>
      <c r="IIL14" s="517"/>
      <c r="IIM14" s="516"/>
      <c r="IIN14" s="517"/>
      <c r="IIO14" s="517"/>
      <c r="IIP14" s="517"/>
      <c r="IIQ14" s="517"/>
      <c r="IIR14" s="517"/>
      <c r="IIS14" s="516"/>
      <c r="IIT14" s="517"/>
      <c r="IIU14" s="517"/>
      <c r="IIV14" s="517"/>
      <c r="IIW14" s="517"/>
      <c r="IIX14" s="517"/>
      <c r="IIY14" s="516"/>
      <c r="IIZ14" s="517"/>
      <c r="IJA14" s="517"/>
      <c r="IJB14" s="517"/>
      <c r="IJC14" s="517"/>
      <c r="IJD14" s="517"/>
      <c r="IJE14" s="516"/>
      <c r="IJF14" s="517"/>
      <c r="IJG14" s="517"/>
      <c r="IJH14" s="517"/>
      <c r="IJI14" s="517"/>
      <c r="IJJ14" s="517"/>
      <c r="IJK14" s="516"/>
      <c r="IJL14" s="517"/>
      <c r="IJM14" s="517"/>
      <c r="IJN14" s="517"/>
      <c r="IJO14" s="517"/>
      <c r="IJP14" s="517"/>
      <c r="IJQ14" s="516"/>
      <c r="IJR14" s="517"/>
      <c r="IJS14" s="517"/>
      <c r="IJT14" s="517"/>
      <c r="IJU14" s="517"/>
      <c r="IJV14" s="517"/>
      <c r="IJW14" s="516"/>
      <c r="IJX14" s="517"/>
      <c r="IJY14" s="517"/>
      <c r="IJZ14" s="517"/>
      <c r="IKA14" s="517"/>
      <c r="IKB14" s="517"/>
      <c r="IKC14" s="516"/>
      <c r="IKD14" s="517"/>
      <c r="IKE14" s="517"/>
      <c r="IKF14" s="517"/>
      <c r="IKG14" s="517"/>
      <c r="IKH14" s="517"/>
      <c r="IKI14" s="516"/>
      <c r="IKJ14" s="517"/>
      <c r="IKK14" s="517"/>
      <c r="IKL14" s="517"/>
      <c r="IKM14" s="517"/>
      <c r="IKN14" s="517"/>
      <c r="IKO14" s="516"/>
      <c r="IKP14" s="517"/>
      <c r="IKQ14" s="517"/>
      <c r="IKR14" s="517"/>
      <c r="IKS14" s="517"/>
      <c r="IKT14" s="517"/>
      <c r="IKU14" s="516"/>
      <c r="IKV14" s="517"/>
      <c r="IKW14" s="517"/>
      <c r="IKX14" s="517"/>
      <c r="IKY14" s="517"/>
      <c r="IKZ14" s="517"/>
      <c r="ILA14" s="516"/>
      <c r="ILB14" s="517"/>
      <c r="ILC14" s="517"/>
      <c r="ILD14" s="517"/>
      <c r="ILE14" s="517"/>
      <c r="ILF14" s="517"/>
      <c r="ILG14" s="516"/>
      <c r="ILH14" s="517"/>
      <c r="ILI14" s="517"/>
      <c r="ILJ14" s="517"/>
      <c r="ILK14" s="517"/>
      <c r="ILL14" s="517"/>
      <c r="ILM14" s="516"/>
      <c r="ILN14" s="517"/>
      <c r="ILO14" s="517"/>
      <c r="ILP14" s="517"/>
      <c r="ILQ14" s="517"/>
      <c r="ILR14" s="517"/>
      <c r="ILS14" s="516"/>
      <c r="ILT14" s="517"/>
      <c r="ILU14" s="517"/>
      <c r="ILV14" s="517"/>
      <c r="ILW14" s="517"/>
      <c r="ILX14" s="517"/>
      <c r="ILY14" s="516"/>
      <c r="ILZ14" s="517"/>
      <c r="IMA14" s="517"/>
      <c r="IMB14" s="517"/>
      <c r="IMC14" s="517"/>
      <c r="IMD14" s="517"/>
      <c r="IME14" s="516"/>
      <c r="IMF14" s="517"/>
      <c r="IMG14" s="517"/>
      <c r="IMH14" s="517"/>
      <c r="IMI14" s="517"/>
      <c r="IMJ14" s="517"/>
      <c r="IMK14" s="516"/>
      <c r="IML14" s="517"/>
      <c r="IMM14" s="517"/>
      <c r="IMN14" s="517"/>
      <c r="IMO14" s="517"/>
      <c r="IMP14" s="517"/>
      <c r="IMQ14" s="516"/>
      <c r="IMR14" s="517"/>
      <c r="IMS14" s="517"/>
      <c r="IMT14" s="517"/>
      <c r="IMU14" s="517"/>
      <c r="IMV14" s="517"/>
      <c r="IMW14" s="516"/>
      <c r="IMX14" s="517"/>
      <c r="IMY14" s="517"/>
      <c r="IMZ14" s="517"/>
      <c r="INA14" s="517"/>
      <c r="INB14" s="517"/>
      <c r="INC14" s="516"/>
      <c r="IND14" s="517"/>
      <c r="INE14" s="517"/>
      <c r="INF14" s="517"/>
      <c r="ING14" s="517"/>
      <c r="INH14" s="517"/>
      <c r="INI14" s="516"/>
      <c r="INJ14" s="517"/>
      <c r="INK14" s="517"/>
      <c r="INL14" s="517"/>
      <c r="INM14" s="517"/>
      <c r="INN14" s="517"/>
      <c r="INO14" s="516"/>
      <c r="INP14" s="517"/>
      <c r="INQ14" s="517"/>
      <c r="INR14" s="517"/>
      <c r="INS14" s="517"/>
      <c r="INT14" s="517"/>
      <c r="INU14" s="516"/>
      <c r="INV14" s="517"/>
      <c r="INW14" s="517"/>
      <c r="INX14" s="517"/>
      <c r="INY14" s="517"/>
      <c r="INZ14" s="517"/>
      <c r="IOA14" s="516"/>
      <c r="IOB14" s="517"/>
      <c r="IOC14" s="517"/>
      <c r="IOD14" s="517"/>
      <c r="IOE14" s="517"/>
      <c r="IOF14" s="517"/>
      <c r="IOG14" s="516"/>
      <c r="IOH14" s="517"/>
      <c r="IOI14" s="517"/>
      <c r="IOJ14" s="517"/>
      <c r="IOK14" s="517"/>
      <c r="IOL14" s="517"/>
      <c r="IOM14" s="516"/>
      <c r="ION14" s="517"/>
      <c r="IOO14" s="517"/>
      <c r="IOP14" s="517"/>
      <c r="IOQ14" s="517"/>
      <c r="IOR14" s="517"/>
      <c r="IOS14" s="516"/>
      <c r="IOT14" s="517"/>
      <c r="IOU14" s="517"/>
      <c r="IOV14" s="517"/>
      <c r="IOW14" s="517"/>
      <c r="IOX14" s="517"/>
      <c r="IOY14" s="516"/>
      <c r="IOZ14" s="517"/>
      <c r="IPA14" s="517"/>
      <c r="IPB14" s="517"/>
      <c r="IPC14" s="517"/>
      <c r="IPD14" s="517"/>
      <c r="IPE14" s="516"/>
      <c r="IPF14" s="517"/>
      <c r="IPG14" s="517"/>
      <c r="IPH14" s="517"/>
      <c r="IPI14" s="517"/>
      <c r="IPJ14" s="517"/>
      <c r="IPK14" s="516"/>
      <c r="IPL14" s="517"/>
      <c r="IPM14" s="517"/>
      <c r="IPN14" s="517"/>
      <c r="IPO14" s="517"/>
      <c r="IPP14" s="517"/>
      <c r="IPQ14" s="516"/>
      <c r="IPR14" s="517"/>
      <c r="IPS14" s="517"/>
      <c r="IPT14" s="517"/>
      <c r="IPU14" s="517"/>
      <c r="IPV14" s="517"/>
      <c r="IPW14" s="516"/>
      <c r="IPX14" s="517"/>
      <c r="IPY14" s="517"/>
      <c r="IPZ14" s="517"/>
      <c r="IQA14" s="517"/>
      <c r="IQB14" s="517"/>
      <c r="IQC14" s="516"/>
      <c r="IQD14" s="517"/>
      <c r="IQE14" s="517"/>
      <c r="IQF14" s="517"/>
      <c r="IQG14" s="517"/>
      <c r="IQH14" s="517"/>
      <c r="IQI14" s="516"/>
      <c r="IQJ14" s="517"/>
      <c r="IQK14" s="517"/>
      <c r="IQL14" s="517"/>
      <c r="IQM14" s="517"/>
      <c r="IQN14" s="517"/>
      <c r="IQO14" s="516"/>
      <c r="IQP14" s="517"/>
      <c r="IQQ14" s="517"/>
      <c r="IQR14" s="517"/>
      <c r="IQS14" s="517"/>
      <c r="IQT14" s="517"/>
      <c r="IQU14" s="516"/>
      <c r="IQV14" s="517"/>
      <c r="IQW14" s="517"/>
      <c r="IQX14" s="517"/>
      <c r="IQY14" s="517"/>
      <c r="IQZ14" s="517"/>
      <c r="IRA14" s="516"/>
      <c r="IRB14" s="517"/>
      <c r="IRC14" s="517"/>
      <c r="IRD14" s="517"/>
      <c r="IRE14" s="517"/>
      <c r="IRF14" s="517"/>
      <c r="IRG14" s="516"/>
      <c r="IRH14" s="517"/>
      <c r="IRI14" s="517"/>
      <c r="IRJ14" s="517"/>
      <c r="IRK14" s="517"/>
      <c r="IRL14" s="517"/>
      <c r="IRM14" s="516"/>
      <c r="IRN14" s="517"/>
      <c r="IRO14" s="517"/>
      <c r="IRP14" s="517"/>
      <c r="IRQ14" s="517"/>
      <c r="IRR14" s="517"/>
      <c r="IRS14" s="516"/>
      <c r="IRT14" s="517"/>
      <c r="IRU14" s="517"/>
      <c r="IRV14" s="517"/>
      <c r="IRW14" s="517"/>
      <c r="IRX14" s="517"/>
      <c r="IRY14" s="516"/>
      <c r="IRZ14" s="517"/>
      <c r="ISA14" s="517"/>
      <c r="ISB14" s="517"/>
      <c r="ISC14" s="517"/>
      <c r="ISD14" s="517"/>
      <c r="ISE14" s="516"/>
      <c r="ISF14" s="517"/>
      <c r="ISG14" s="517"/>
      <c r="ISH14" s="517"/>
      <c r="ISI14" s="517"/>
      <c r="ISJ14" s="517"/>
      <c r="ISK14" s="516"/>
      <c r="ISL14" s="517"/>
      <c r="ISM14" s="517"/>
      <c r="ISN14" s="517"/>
      <c r="ISO14" s="517"/>
      <c r="ISP14" s="517"/>
      <c r="ISQ14" s="516"/>
      <c r="ISR14" s="517"/>
      <c r="ISS14" s="517"/>
      <c r="IST14" s="517"/>
      <c r="ISU14" s="517"/>
      <c r="ISV14" s="517"/>
      <c r="ISW14" s="516"/>
      <c r="ISX14" s="517"/>
      <c r="ISY14" s="517"/>
      <c r="ISZ14" s="517"/>
      <c r="ITA14" s="517"/>
      <c r="ITB14" s="517"/>
      <c r="ITC14" s="516"/>
      <c r="ITD14" s="517"/>
      <c r="ITE14" s="517"/>
      <c r="ITF14" s="517"/>
      <c r="ITG14" s="517"/>
      <c r="ITH14" s="517"/>
      <c r="ITI14" s="516"/>
      <c r="ITJ14" s="517"/>
      <c r="ITK14" s="517"/>
      <c r="ITL14" s="517"/>
      <c r="ITM14" s="517"/>
      <c r="ITN14" s="517"/>
      <c r="ITO14" s="516"/>
      <c r="ITP14" s="517"/>
      <c r="ITQ14" s="517"/>
      <c r="ITR14" s="517"/>
      <c r="ITS14" s="517"/>
      <c r="ITT14" s="517"/>
      <c r="ITU14" s="516"/>
      <c r="ITV14" s="517"/>
      <c r="ITW14" s="517"/>
      <c r="ITX14" s="517"/>
      <c r="ITY14" s="517"/>
      <c r="ITZ14" s="517"/>
      <c r="IUA14" s="516"/>
      <c r="IUB14" s="517"/>
      <c r="IUC14" s="517"/>
      <c r="IUD14" s="517"/>
      <c r="IUE14" s="517"/>
      <c r="IUF14" s="517"/>
      <c r="IUG14" s="516"/>
      <c r="IUH14" s="517"/>
      <c r="IUI14" s="517"/>
      <c r="IUJ14" s="517"/>
      <c r="IUK14" s="517"/>
      <c r="IUL14" s="517"/>
      <c r="IUM14" s="516"/>
      <c r="IUN14" s="517"/>
      <c r="IUO14" s="517"/>
      <c r="IUP14" s="517"/>
      <c r="IUQ14" s="517"/>
      <c r="IUR14" s="517"/>
      <c r="IUS14" s="516"/>
      <c r="IUT14" s="517"/>
      <c r="IUU14" s="517"/>
      <c r="IUV14" s="517"/>
      <c r="IUW14" s="517"/>
      <c r="IUX14" s="517"/>
      <c r="IUY14" s="516"/>
      <c r="IUZ14" s="517"/>
      <c r="IVA14" s="517"/>
      <c r="IVB14" s="517"/>
      <c r="IVC14" s="517"/>
      <c r="IVD14" s="517"/>
      <c r="IVE14" s="516"/>
      <c r="IVF14" s="517"/>
      <c r="IVG14" s="517"/>
      <c r="IVH14" s="517"/>
      <c r="IVI14" s="517"/>
      <c r="IVJ14" s="517"/>
      <c r="IVK14" s="516"/>
      <c r="IVL14" s="517"/>
      <c r="IVM14" s="517"/>
      <c r="IVN14" s="517"/>
      <c r="IVO14" s="517"/>
      <c r="IVP14" s="517"/>
      <c r="IVQ14" s="516"/>
      <c r="IVR14" s="517"/>
      <c r="IVS14" s="517"/>
      <c r="IVT14" s="517"/>
      <c r="IVU14" s="517"/>
      <c r="IVV14" s="517"/>
      <c r="IVW14" s="516"/>
      <c r="IVX14" s="517"/>
      <c r="IVY14" s="517"/>
      <c r="IVZ14" s="517"/>
      <c r="IWA14" s="517"/>
      <c r="IWB14" s="517"/>
      <c r="IWC14" s="516"/>
      <c r="IWD14" s="517"/>
      <c r="IWE14" s="517"/>
      <c r="IWF14" s="517"/>
      <c r="IWG14" s="517"/>
      <c r="IWH14" s="517"/>
      <c r="IWI14" s="516"/>
      <c r="IWJ14" s="517"/>
      <c r="IWK14" s="517"/>
      <c r="IWL14" s="517"/>
      <c r="IWM14" s="517"/>
      <c r="IWN14" s="517"/>
      <c r="IWO14" s="516"/>
      <c r="IWP14" s="517"/>
      <c r="IWQ14" s="517"/>
      <c r="IWR14" s="517"/>
      <c r="IWS14" s="517"/>
      <c r="IWT14" s="517"/>
      <c r="IWU14" s="516"/>
      <c r="IWV14" s="517"/>
      <c r="IWW14" s="517"/>
      <c r="IWX14" s="517"/>
      <c r="IWY14" s="517"/>
      <c r="IWZ14" s="517"/>
      <c r="IXA14" s="516"/>
      <c r="IXB14" s="517"/>
      <c r="IXC14" s="517"/>
      <c r="IXD14" s="517"/>
      <c r="IXE14" s="517"/>
      <c r="IXF14" s="517"/>
      <c r="IXG14" s="516"/>
      <c r="IXH14" s="517"/>
      <c r="IXI14" s="517"/>
      <c r="IXJ14" s="517"/>
      <c r="IXK14" s="517"/>
      <c r="IXL14" s="517"/>
      <c r="IXM14" s="516"/>
      <c r="IXN14" s="517"/>
      <c r="IXO14" s="517"/>
      <c r="IXP14" s="517"/>
      <c r="IXQ14" s="517"/>
      <c r="IXR14" s="517"/>
      <c r="IXS14" s="516"/>
      <c r="IXT14" s="517"/>
      <c r="IXU14" s="517"/>
      <c r="IXV14" s="517"/>
      <c r="IXW14" s="517"/>
      <c r="IXX14" s="517"/>
      <c r="IXY14" s="516"/>
      <c r="IXZ14" s="517"/>
      <c r="IYA14" s="517"/>
      <c r="IYB14" s="517"/>
      <c r="IYC14" s="517"/>
      <c r="IYD14" s="517"/>
      <c r="IYE14" s="516"/>
      <c r="IYF14" s="517"/>
      <c r="IYG14" s="517"/>
      <c r="IYH14" s="517"/>
      <c r="IYI14" s="517"/>
      <c r="IYJ14" s="517"/>
      <c r="IYK14" s="516"/>
      <c r="IYL14" s="517"/>
      <c r="IYM14" s="517"/>
      <c r="IYN14" s="517"/>
      <c r="IYO14" s="517"/>
      <c r="IYP14" s="517"/>
      <c r="IYQ14" s="516"/>
      <c r="IYR14" s="517"/>
      <c r="IYS14" s="517"/>
      <c r="IYT14" s="517"/>
      <c r="IYU14" s="517"/>
      <c r="IYV14" s="517"/>
      <c r="IYW14" s="516"/>
      <c r="IYX14" s="517"/>
      <c r="IYY14" s="517"/>
      <c r="IYZ14" s="517"/>
      <c r="IZA14" s="517"/>
      <c r="IZB14" s="517"/>
      <c r="IZC14" s="516"/>
      <c r="IZD14" s="517"/>
      <c r="IZE14" s="517"/>
      <c r="IZF14" s="517"/>
      <c r="IZG14" s="517"/>
      <c r="IZH14" s="517"/>
      <c r="IZI14" s="516"/>
      <c r="IZJ14" s="517"/>
      <c r="IZK14" s="517"/>
      <c r="IZL14" s="517"/>
      <c r="IZM14" s="517"/>
      <c r="IZN14" s="517"/>
      <c r="IZO14" s="516"/>
      <c r="IZP14" s="517"/>
      <c r="IZQ14" s="517"/>
      <c r="IZR14" s="517"/>
      <c r="IZS14" s="517"/>
      <c r="IZT14" s="517"/>
      <c r="IZU14" s="516"/>
      <c r="IZV14" s="517"/>
      <c r="IZW14" s="517"/>
      <c r="IZX14" s="517"/>
      <c r="IZY14" s="517"/>
      <c r="IZZ14" s="517"/>
      <c r="JAA14" s="516"/>
      <c r="JAB14" s="517"/>
      <c r="JAC14" s="517"/>
      <c r="JAD14" s="517"/>
      <c r="JAE14" s="517"/>
      <c r="JAF14" s="517"/>
      <c r="JAG14" s="516"/>
      <c r="JAH14" s="517"/>
      <c r="JAI14" s="517"/>
      <c r="JAJ14" s="517"/>
      <c r="JAK14" s="517"/>
      <c r="JAL14" s="517"/>
      <c r="JAM14" s="516"/>
      <c r="JAN14" s="517"/>
      <c r="JAO14" s="517"/>
      <c r="JAP14" s="517"/>
      <c r="JAQ14" s="517"/>
      <c r="JAR14" s="517"/>
      <c r="JAS14" s="516"/>
      <c r="JAT14" s="517"/>
      <c r="JAU14" s="517"/>
      <c r="JAV14" s="517"/>
      <c r="JAW14" s="517"/>
      <c r="JAX14" s="517"/>
      <c r="JAY14" s="516"/>
      <c r="JAZ14" s="517"/>
      <c r="JBA14" s="517"/>
      <c r="JBB14" s="517"/>
      <c r="JBC14" s="517"/>
      <c r="JBD14" s="517"/>
      <c r="JBE14" s="516"/>
      <c r="JBF14" s="517"/>
      <c r="JBG14" s="517"/>
      <c r="JBH14" s="517"/>
      <c r="JBI14" s="517"/>
      <c r="JBJ14" s="517"/>
      <c r="JBK14" s="516"/>
      <c r="JBL14" s="517"/>
      <c r="JBM14" s="517"/>
      <c r="JBN14" s="517"/>
      <c r="JBO14" s="517"/>
      <c r="JBP14" s="517"/>
      <c r="JBQ14" s="516"/>
      <c r="JBR14" s="517"/>
      <c r="JBS14" s="517"/>
      <c r="JBT14" s="517"/>
      <c r="JBU14" s="517"/>
      <c r="JBV14" s="517"/>
      <c r="JBW14" s="516"/>
      <c r="JBX14" s="517"/>
      <c r="JBY14" s="517"/>
      <c r="JBZ14" s="517"/>
      <c r="JCA14" s="517"/>
      <c r="JCB14" s="517"/>
      <c r="JCC14" s="516"/>
      <c r="JCD14" s="517"/>
      <c r="JCE14" s="517"/>
      <c r="JCF14" s="517"/>
      <c r="JCG14" s="517"/>
      <c r="JCH14" s="517"/>
      <c r="JCI14" s="516"/>
      <c r="JCJ14" s="517"/>
      <c r="JCK14" s="517"/>
      <c r="JCL14" s="517"/>
      <c r="JCM14" s="517"/>
      <c r="JCN14" s="517"/>
      <c r="JCO14" s="516"/>
      <c r="JCP14" s="517"/>
      <c r="JCQ14" s="517"/>
      <c r="JCR14" s="517"/>
      <c r="JCS14" s="517"/>
      <c r="JCT14" s="517"/>
      <c r="JCU14" s="516"/>
      <c r="JCV14" s="517"/>
      <c r="JCW14" s="517"/>
      <c r="JCX14" s="517"/>
      <c r="JCY14" s="517"/>
      <c r="JCZ14" s="517"/>
      <c r="JDA14" s="516"/>
      <c r="JDB14" s="517"/>
      <c r="JDC14" s="517"/>
      <c r="JDD14" s="517"/>
      <c r="JDE14" s="517"/>
      <c r="JDF14" s="517"/>
      <c r="JDG14" s="516"/>
      <c r="JDH14" s="517"/>
      <c r="JDI14" s="517"/>
      <c r="JDJ14" s="517"/>
      <c r="JDK14" s="517"/>
      <c r="JDL14" s="517"/>
      <c r="JDM14" s="516"/>
      <c r="JDN14" s="517"/>
      <c r="JDO14" s="517"/>
      <c r="JDP14" s="517"/>
      <c r="JDQ14" s="517"/>
      <c r="JDR14" s="517"/>
      <c r="JDS14" s="516"/>
      <c r="JDT14" s="517"/>
      <c r="JDU14" s="517"/>
      <c r="JDV14" s="517"/>
      <c r="JDW14" s="517"/>
      <c r="JDX14" s="517"/>
      <c r="JDY14" s="516"/>
      <c r="JDZ14" s="517"/>
      <c r="JEA14" s="517"/>
      <c r="JEB14" s="517"/>
      <c r="JEC14" s="517"/>
      <c r="JED14" s="517"/>
      <c r="JEE14" s="516"/>
      <c r="JEF14" s="517"/>
      <c r="JEG14" s="517"/>
      <c r="JEH14" s="517"/>
      <c r="JEI14" s="517"/>
      <c r="JEJ14" s="517"/>
      <c r="JEK14" s="516"/>
      <c r="JEL14" s="517"/>
      <c r="JEM14" s="517"/>
      <c r="JEN14" s="517"/>
      <c r="JEO14" s="517"/>
      <c r="JEP14" s="517"/>
      <c r="JEQ14" s="516"/>
      <c r="JER14" s="517"/>
      <c r="JES14" s="517"/>
      <c r="JET14" s="517"/>
      <c r="JEU14" s="517"/>
      <c r="JEV14" s="517"/>
      <c r="JEW14" s="516"/>
      <c r="JEX14" s="517"/>
      <c r="JEY14" s="517"/>
      <c r="JEZ14" s="517"/>
      <c r="JFA14" s="517"/>
      <c r="JFB14" s="517"/>
      <c r="JFC14" s="516"/>
      <c r="JFD14" s="517"/>
      <c r="JFE14" s="517"/>
      <c r="JFF14" s="517"/>
      <c r="JFG14" s="517"/>
      <c r="JFH14" s="517"/>
      <c r="JFI14" s="516"/>
      <c r="JFJ14" s="517"/>
      <c r="JFK14" s="517"/>
      <c r="JFL14" s="517"/>
      <c r="JFM14" s="517"/>
      <c r="JFN14" s="517"/>
      <c r="JFO14" s="516"/>
      <c r="JFP14" s="517"/>
      <c r="JFQ14" s="517"/>
      <c r="JFR14" s="517"/>
      <c r="JFS14" s="517"/>
      <c r="JFT14" s="517"/>
      <c r="JFU14" s="516"/>
      <c r="JFV14" s="517"/>
      <c r="JFW14" s="517"/>
      <c r="JFX14" s="517"/>
      <c r="JFY14" s="517"/>
      <c r="JFZ14" s="517"/>
      <c r="JGA14" s="516"/>
      <c r="JGB14" s="517"/>
      <c r="JGC14" s="517"/>
      <c r="JGD14" s="517"/>
      <c r="JGE14" s="517"/>
      <c r="JGF14" s="517"/>
      <c r="JGG14" s="516"/>
      <c r="JGH14" s="517"/>
      <c r="JGI14" s="517"/>
      <c r="JGJ14" s="517"/>
      <c r="JGK14" s="517"/>
      <c r="JGL14" s="517"/>
      <c r="JGM14" s="516"/>
      <c r="JGN14" s="517"/>
      <c r="JGO14" s="517"/>
      <c r="JGP14" s="517"/>
      <c r="JGQ14" s="517"/>
      <c r="JGR14" s="517"/>
      <c r="JGS14" s="516"/>
      <c r="JGT14" s="517"/>
      <c r="JGU14" s="517"/>
      <c r="JGV14" s="517"/>
      <c r="JGW14" s="517"/>
      <c r="JGX14" s="517"/>
      <c r="JGY14" s="516"/>
      <c r="JGZ14" s="517"/>
      <c r="JHA14" s="517"/>
      <c r="JHB14" s="517"/>
      <c r="JHC14" s="517"/>
      <c r="JHD14" s="517"/>
      <c r="JHE14" s="516"/>
      <c r="JHF14" s="517"/>
      <c r="JHG14" s="517"/>
      <c r="JHH14" s="517"/>
      <c r="JHI14" s="517"/>
      <c r="JHJ14" s="517"/>
      <c r="JHK14" s="516"/>
      <c r="JHL14" s="517"/>
      <c r="JHM14" s="517"/>
      <c r="JHN14" s="517"/>
      <c r="JHO14" s="517"/>
      <c r="JHP14" s="517"/>
      <c r="JHQ14" s="516"/>
      <c r="JHR14" s="517"/>
      <c r="JHS14" s="517"/>
      <c r="JHT14" s="517"/>
      <c r="JHU14" s="517"/>
      <c r="JHV14" s="517"/>
      <c r="JHW14" s="516"/>
      <c r="JHX14" s="517"/>
      <c r="JHY14" s="517"/>
      <c r="JHZ14" s="517"/>
      <c r="JIA14" s="517"/>
      <c r="JIB14" s="517"/>
      <c r="JIC14" s="516"/>
      <c r="JID14" s="517"/>
      <c r="JIE14" s="517"/>
      <c r="JIF14" s="517"/>
      <c r="JIG14" s="517"/>
      <c r="JIH14" s="517"/>
      <c r="JII14" s="516"/>
      <c r="JIJ14" s="517"/>
      <c r="JIK14" s="517"/>
      <c r="JIL14" s="517"/>
      <c r="JIM14" s="517"/>
      <c r="JIN14" s="517"/>
      <c r="JIO14" s="516"/>
      <c r="JIP14" s="517"/>
      <c r="JIQ14" s="517"/>
      <c r="JIR14" s="517"/>
      <c r="JIS14" s="517"/>
      <c r="JIT14" s="517"/>
      <c r="JIU14" s="516"/>
      <c r="JIV14" s="517"/>
      <c r="JIW14" s="517"/>
      <c r="JIX14" s="517"/>
      <c r="JIY14" s="517"/>
      <c r="JIZ14" s="517"/>
      <c r="JJA14" s="516"/>
      <c r="JJB14" s="517"/>
      <c r="JJC14" s="517"/>
      <c r="JJD14" s="517"/>
      <c r="JJE14" s="517"/>
      <c r="JJF14" s="517"/>
      <c r="JJG14" s="516"/>
      <c r="JJH14" s="517"/>
      <c r="JJI14" s="517"/>
      <c r="JJJ14" s="517"/>
      <c r="JJK14" s="517"/>
      <c r="JJL14" s="517"/>
      <c r="JJM14" s="516"/>
      <c r="JJN14" s="517"/>
      <c r="JJO14" s="517"/>
      <c r="JJP14" s="517"/>
      <c r="JJQ14" s="517"/>
      <c r="JJR14" s="517"/>
      <c r="JJS14" s="516"/>
      <c r="JJT14" s="517"/>
      <c r="JJU14" s="517"/>
      <c r="JJV14" s="517"/>
      <c r="JJW14" s="517"/>
      <c r="JJX14" s="517"/>
      <c r="JJY14" s="516"/>
      <c r="JJZ14" s="517"/>
      <c r="JKA14" s="517"/>
      <c r="JKB14" s="517"/>
      <c r="JKC14" s="517"/>
      <c r="JKD14" s="517"/>
      <c r="JKE14" s="516"/>
      <c r="JKF14" s="517"/>
      <c r="JKG14" s="517"/>
      <c r="JKH14" s="517"/>
      <c r="JKI14" s="517"/>
      <c r="JKJ14" s="517"/>
      <c r="JKK14" s="516"/>
      <c r="JKL14" s="517"/>
      <c r="JKM14" s="517"/>
      <c r="JKN14" s="517"/>
      <c r="JKO14" s="517"/>
      <c r="JKP14" s="517"/>
      <c r="JKQ14" s="516"/>
      <c r="JKR14" s="517"/>
      <c r="JKS14" s="517"/>
      <c r="JKT14" s="517"/>
      <c r="JKU14" s="517"/>
      <c r="JKV14" s="517"/>
      <c r="JKW14" s="516"/>
      <c r="JKX14" s="517"/>
      <c r="JKY14" s="517"/>
      <c r="JKZ14" s="517"/>
      <c r="JLA14" s="517"/>
      <c r="JLB14" s="517"/>
      <c r="JLC14" s="516"/>
      <c r="JLD14" s="517"/>
      <c r="JLE14" s="517"/>
      <c r="JLF14" s="517"/>
      <c r="JLG14" s="517"/>
      <c r="JLH14" s="517"/>
      <c r="JLI14" s="516"/>
      <c r="JLJ14" s="517"/>
      <c r="JLK14" s="517"/>
      <c r="JLL14" s="517"/>
      <c r="JLM14" s="517"/>
      <c r="JLN14" s="517"/>
      <c r="JLO14" s="516"/>
      <c r="JLP14" s="517"/>
      <c r="JLQ14" s="517"/>
      <c r="JLR14" s="517"/>
      <c r="JLS14" s="517"/>
      <c r="JLT14" s="517"/>
      <c r="JLU14" s="516"/>
      <c r="JLV14" s="517"/>
      <c r="JLW14" s="517"/>
      <c r="JLX14" s="517"/>
      <c r="JLY14" s="517"/>
      <c r="JLZ14" s="517"/>
      <c r="JMA14" s="516"/>
      <c r="JMB14" s="517"/>
      <c r="JMC14" s="517"/>
      <c r="JMD14" s="517"/>
      <c r="JME14" s="517"/>
      <c r="JMF14" s="517"/>
      <c r="JMG14" s="516"/>
      <c r="JMH14" s="517"/>
      <c r="JMI14" s="517"/>
      <c r="JMJ14" s="517"/>
      <c r="JMK14" s="517"/>
      <c r="JML14" s="517"/>
      <c r="JMM14" s="516"/>
      <c r="JMN14" s="517"/>
      <c r="JMO14" s="517"/>
      <c r="JMP14" s="517"/>
      <c r="JMQ14" s="517"/>
      <c r="JMR14" s="517"/>
      <c r="JMS14" s="516"/>
      <c r="JMT14" s="517"/>
      <c r="JMU14" s="517"/>
      <c r="JMV14" s="517"/>
      <c r="JMW14" s="517"/>
      <c r="JMX14" s="517"/>
      <c r="JMY14" s="516"/>
      <c r="JMZ14" s="517"/>
      <c r="JNA14" s="517"/>
      <c r="JNB14" s="517"/>
      <c r="JNC14" s="517"/>
      <c r="JND14" s="517"/>
      <c r="JNE14" s="516"/>
      <c r="JNF14" s="517"/>
      <c r="JNG14" s="517"/>
      <c r="JNH14" s="517"/>
      <c r="JNI14" s="517"/>
      <c r="JNJ14" s="517"/>
      <c r="JNK14" s="516"/>
      <c r="JNL14" s="517"/>
      <c r="JNM14" s="517"/>
      <c r="JNN14" s="517"/>
      <c r="JNO14" s="517"/>
      <c r="JNP14" s="517"/>
      <c r="JNQ14" s="516"/>
      <c r="JNR14" s="517"/>
      <c r="JNS14" s="517"/>
      <c r="JNT14" s="517"/>
      <c r="JNU14" s="517"/>
      <c r="JNV14" s="517"/>
      <c r="JNW14" s="516"/>
      <c r="JNX14" s="517"/>
      <c r="JNY14" s="517"/>
      <c r="JNZ14" s="517"/>
      <c r="JOA14" s="517"/>
      <c r="JOB14" s="517"/>
      <c r="JOC14" s="516"/>
      <c r="JOD14" s="517"/>
      <c r="JOE14" s="517"/>
      <c r="JOF14" s="517"/>
      <c r="JOG14" s="517"/>
      <c r="JOH14" s="517"/>
      <c r="JOI14" s="516"/>
      <c r="JOJ14" s="517"/>
      <c r="JOK14" s="517"/>
      <c r="JOL14" s="517"/>
      <c r="JOM14" s="517"/>
      <c r="JON14" s="517"/>
      <c r="JOO14" s="516"/>
      <c r="JOP14" s="517"/>
      <c r="JOQ14" s="517"/>
      <c r="JOR14" s="517"/>
      <c r="JOS14" s="517"/>
      <c r="JOT14" s="517"/>
      <c r="JOU14" s="516"/>
      <c r="JOV14" s="517"/>
      <c r="JOW14" s="517"/>
      <c r="JOX14" s="517"/>
      <c r="JOY14" s="517"/>
      <c r="JOZ14" s="517"/>
      <c r="JPA14" s="516"/>
      <c r="JPB14" s="517"/>
      <c r="JPC14" s="517"/>
      <c r="JPD14" s="517"/>
      <c r="JPE14" s="517"/>
      <c r="JPF14" s="517"/>
      <c r="JPG14" s="516"/>
      <c r="JPH14" s="517"/>
      <c r="JPI14" s="517"/>
      <c r="JPJ14" s="517"/>
      <c r="JPK14" s="517"/>
      <c r="JPL14" s="517"/>
      <c r="JPM14" s="516"/>
      <c r="JPN14" s="517"/>
      <c r="JPO14" s="517"/>
      <c r="JPP14" s="517"/>
      <c r="JPQ14" s="517"/>
      <c r="JPR14" s="517"/>
      <c r="JPS14" s="516"/>
      <c r="JPT14" s="517"/>
      <c r="JPU14" s="517"/>
      <c r="JPV14" s="517"/>
      <c r="JPW14" s="517"/>
      <c r="JPX14" s="517"/>
      <c r="JPY14" s="516"/>
      <c r="JPZ14" s="517"/>
      <c r="JQA14" s="517"/>
      <c r="JQB14" s="517"/>
      <c r="JQC14" s="517"/>
      <c r="JQD14" s="517"/>
      <c r="JQE14" s="516"/>
      <c r="JQF14" s="517"/>
      <c r="JQG14" s="517"/>
      <c r="JQH14" s="517"/>
      <c r="JQI14" s="517"/>
      <c r="JQJ14" s="517"/>
      <c r="JQK14" s="516"/>
      <c r="JQL14" s="517"/>
      <c r="JQM14" s="517"/>
      <c r="JQN14" s="517"/>
      <c r="JQO14" s="517"/>
      <c r="JQP14" s="517"/>
      <c r="JQQ14" s="516"/>
      <c r="JQR14" s="517"/>
      <c r="JQS14" s="517"/>
      <c r="JQT14" s="517"/>
      <c r="JQU14" s="517"/>
      <c r="JQV14" s="517"/>
      <c r="JQW14" s="516"/>
      <c r="JQX14" s="517"/>
      <c r="JQY14" s="517"/>
      <c r="JQZ14" s="517"/>
      <c r="JRA14" s="517"/>
      <c r="JRB14" s="517"/>
      <c r="JRC14" s="516"/>
      <c r="JRD14" s="517"/>
      <c r="JRE14" s="517"/>
      <c r="JRF14" s="517"/>
      <c r="JRG14" s="517"/>
      <c r="JRH14" s="517"/>
      <c r="JRI14" s="516"/>
      <c r="JRJ14" s="517"/>
      <c r="JRK14" s="517"/>
      <c r="JRL14" s="517"/>
      <c r="JRM14" s="517"/>
      <c r="JRN14" s="517"/>
      <c r="JRO14" s="516"/>
      <c r="JRP14" s="517"/>
      <c r="JRQ14" s="517"/>
      <c r="JRR14" s="517"/>
      <c r="JRS14" s="517"/>
      <c r="JRT14" s="517"/>
      <c r="JRU14" s="516"/>
      <c r="JRV14" s="517"/>
      <c r="JRW14" s="517"/>
      <c r="JRX14" s="517"/>
      <c r="JRY14" s="517"/>
      <c r="JRZ14" s="517"/>
      <c r="JSA14" s="516"/>
      <c r="JSB14" s="517"/>
      <c r="JSC14" s="517"/>
      <c r="JSD14" s="517"/>
      <c r="JSE14" s="517"/>
      <c r="JSF14" s="517"/>
      <c r="JSG14" s="516"/>
      <c r="JSH14" s="517"/>
      <c r="JSI14" s="517"/>
      <c r="JSJ14" s="517"/>
      <c r="JSK14" s="517"/>
      <c r="JSL14" s="517"/>
      <c r="JSM14" s="516"/>
      <c r="JSN14" s="517"/>
      <c r="JSO14" s="517"/>
      <c r="JSP14" s="517"/>
      <c r="JSQ14" s="517"/>
      <c r="JSR14" s="517"/>
      <c r="JSS14" s="516"/>
      <c r="JST14" s="517"/>
      <c r="JSU14" s="517"/>
      <c r="JSV14" s="517"/>
      <c r="JSW14" s="517"/>
      <c r="JSX14" s="517"/>
      <c r="JSY14" s="516"/>
      <c r="JSZ14" s="517"/>
      <c r="JTA14" s="517"/>
      <c r="JTB14" s="517"/>
      <c r="JTC14" s="517"/>
      <c r="JTD14" s="517"/>
      <c r="JTE14" s="516"/>
      <c r="JTF14" s="517"/>
      <c r="JTG14" s="517"/>
      <c r="JTH14" s="517"/>
      <c r="JTI14" s="517"/>
      <c r="JTJ14" s="517"/>
      <c r="JTK14" s="516"/>
      <c r="JTL14" s="517"/>
      <c r="JTM14" s="517"/>
      <c r="JTN14" s="517"/>
      <c r="JTO14" s="517"/>
      <c r="JTP14" s="517"/>
      <c r="JTQ14" s="516"/>
      <c r="JTR14" s="517"/>
      <c r="JTS14" s="517"/>
      <c r="JTT14" s="517"/>
      <c r="JTU14" s="517"/>
      <c r="JTV14" s="517"/>
      <c r="JTW14" s="516"/>
      <c r="JTX14" s="517"/>
      <c r="JTY14" s="517"/>
      <c r="JTZ14" s="517"/>
      <c r="JUA14" s="517"/>
      <c r="JUB14" s="517"/>
      <c r="JUC14" s="516"/>
      <c r="JUD14" s="517"/>
      <c r="JUE14" s="517"/>
      <c r="JUF14" s="517"/>
      <c r="JUG14" s="517"/>
      <c r="JUH14" s="517"/>
      <c r="JUI14" s="516"/>
      <c r="JUJ14" s="517"/>
      <c r="JUK14" s="517"/>
      <c r="JUL14" s="517"/>
      <c r="JUM14" s="517"/>
      <c r="JUN14" s="517"/>
      <c r="JUO14" s="516"/>
      <c r="JUP14" s="517"/>
      <c r="JUQ14" s="517"/>
      <c r="JUR14" s="517"/>
      <c r="JUS14" s="517"/>
      <c r="JUT14" s="517"/>
      <c r="JUU14" s="516"/>
      <c r="JUV14" s="517"/>
      <c r="JUW14" s="517"/>
      <c r="JUX14" s="517"/>
      <c r="JUY14" s="517"/>
      <c r="JUZ14" s="517"/>
      <c r="JVA14" s="516"/>
      <c r="JVB14" s="517"/>
      <c r="JVC14" s="517"/>
      <c r="JVD14" s="517"/>
      <c r="JVE14" s="517"/>
      <c r="JVF14" s="517"/>
      <c r="JVG14" s="516"/>
      <c r="JVH14" s="517"/>
      <c r="JVI14" s="517"/>
      <c r="JVJ14" s="517"/>
      <c r="JVK14" s="517"/>
      <c r="JVL14" s="517"/>
      <c r="JVM14" s="516"/>
      <c r="JVN14" s="517"/>
      <c r="JVO14" s="517"/>
      <c r="JVP14" s="517"/>
      <c r="JVQ14" s="517"/>
      <c r="JVR14" s="517"/>
      <c r="JVS14" s="516"/>
      <c r="JVT14" s="517"/>
      <c r="JVU14" s="517"/>
      <c r="JVV14" s="517"/>
      <c r="JVW14" s="517"/>
      <c r="JVX14" s="517"/>
      <c r="JVY14" s="516"/>
      <c r="JVZ14" s="517"/>
      <c r="JWA14" s="517"/>
      <c r="JWB14" s="517"/>
      <c r="JWC14" s="517"/>
      <c r="JWD14" s="517"/>
      <c r="JWE14" s="516"/>
      <c r="JWF14" s="517"/>
      <c r="JWG14" s="517"/>
      <c r="JWH14" s="517"/>
      <c r="JWI14" s="517"/>
      <c r="JWJ14" s="517"/>
      <c r="JWK14" s="516"/>
      <c r="JWL14" s="517"/>
      <c r="JWM14" s="517"/>
      <c r="JWN14" s="517"/>
      <c r="JWO14" s="517"/>
      <c r="JWP14" s="517"/>
      <c r="JWQ14" s="516"/>
      <c r="JWR14" s="517"/>
      <c r="JWS14" s="517"/>
      <c r="JWT14" s="517"/>
      <c r="JWU14" s="517"/>
      <c r="JWV14" s="517"/>
      <c r="JWW14" s="516"/>
      <c r="JWX14" s="517"/>
      <c r="JWY14" s="517"/>
      <c r="JWZ14" s="517"/>
      <c r="JXA14" s="517"/>
      <c r="JXB14" s="517"/>
      <c r="JXC14" s="516"/>
      <c r="JXD14" s="517"/>
      <c r="JXE14" s="517"/>
      <c r="JXF14" s="517"/>
      <c r="JXG14" s="517"/>
      <c r="JXH14" s="517"/>
      <c r="JXI14" s="516"/>
      <c r="JXJ14" s="517"/>
      <c r="JXK14" s="517"/>
      <c r="JXL14" s="517"/>
      <c r="JXM14" s="517"/>
      <c r="JXN14" s="517"/>
      <c r="JXO14" s="516"/>
      <c r="JXP14" s="517"/>
      <c r="JXQ14" s="517"/>
      <c r="JXR14" s="517"/>
      <c r="JXS14" s="517"/>
      <c r="JXT14" s="517"/>
      <c r="JXU14" s="516"/>
      <c r="JXV14" s="517"/>
      <c r="JXW14" s="517"/>
      <c r="JXX14" s="517"/>
      <c r="JXY14" s="517"/>
      <c r="JXZ14" s="517"/>
      <c r="JYA14" s="516"/>
      <c r="JYB14" s="517"/>
      <c r="JYC14" s="517"/>
      <c r="JYD14" s="517"/>
      <c r="JYE14" s="517"/>
      <c r="JYF14" s="517"/>
      <c r="JYG14" s="516"/>
      <c r="JYH14" s="517"/>
      <c r="JYI14" s="517"/>
      <c r="JYJ14" s="517"/>
      <c r="JYK14" s="517"/>
      <c r="JYL14" s="517"/>
      <c r="JYM14" s="516"/>
      <c r="JYN14" s="517"/>
      <c r="JYO14" s="517"/>
      <c r="JYP14" s="517"/>
      <c r="JYQ14" s="517"/>
      <c r="JYR14" s="517"/>
      <c r="JYS14" s="516"/>
      <c r="JYT14" s="517"/>
      <c r="JYU14" s="517"/>
      <c r="JYV14" s="517"/>
      <c r="JYW14" s="517"/>
      <c r="JYX14" s="517"/>
      <c r="JYY14" s="516"/>
      <c r="JYZ14" s="517"/>
      <c r="JZA14" s="517"/>
      <c r="JZB14" s="517"/>
      <c r="JZC14" s="517"/>
      <c r="JZD14" s="517"/>
      <c r="JZE14" s="516"/>
      <c r="JZF14" s="517"/>
      <c r="JZG14" s="517"/>
      <c r="JZH14" s="517"/>
      <c r="JZI14" s="517"/>
      <c r="JZJ14" s="517"/>
      <c r="JZK14" s="516"/>
      <c r="JZL14" s="517"/>
      <c r="JZM14" s="517"/>
      <c r="JZN14" s="517"/>
      <c r="JZO14" s="517"/>
      <c r="JZP14" s="517"/>
      <c r="JZQ14" s="516"/>
      <c r="JZR14" s="517"/>
      <c r="JZS14" s="517"/>
      <c r="JZT14" s="517"/>
      <c r="JZU14" s="517"/>
      <c r="JZV14" s="517"/>
      <c r="JZW14" s="516"/>
      <c r="JZX14" s="517"/>
      <c r="JZY14" s="517"/>
      <c r="JZZ14" s="517"/>
      <c r="KAA14" s="517"/>
      <c r="KAB14" s="517"/>
      <c r="KAC14" s="516"/>
      <c r="KAD14" s="517"/>
      <c r="KAE14" s="517"/>
      <c r="KAF14" s="517"/>
      <c r="KAG14" s="517"/>
      <c r="KAH14" s="517"/>
      <c r="KAI14" s="516"/>
      <c r="KAJ14" s="517"/>
      <c r="KAK14" s="517"/>
      <c r="KAL14" s="517"/>
      <c r="KAM14" s="517"/>
      <c r="KAN14" s="517"/>
      <c r="KAO14" s="516"/>
      <c r="KAP14" s="517"/>
      <c r="KAQ14" s="517"/>
      <c r="KAR14" s="517"/>
      <c r="KAS14" s="517"/>
      <c r="KAT14" s="517"/>
      <c r="KAU14" s="516"/>
      <c r="KAV14" s="517"/>
      <c r="KAW14" s="517"/>
      <c r="KAX14" s="517"/>
      <c r="KAY14" s="517"/>
      <c r="KAZ14" s="517"/>
      <c r="KBA14" s="516"/>
      <c r="KBB14" s="517"/>
      <c r="KBC14" s="517"/>
      <c r="KBD14" s="517"/>
      <c r="KBE14" s="517"/>
      <c r="KBF14" s="517"/>
      <c r="KBG14" s="516"/>
      <c r="KBH14" s="517"/>
      <c r="KBI14" s="517"/>
      <c r="KBJ14" s="517"/>
      <c r="KBK14" s="517"/>
      <c r="KBL14" s="517"/>
      <c r="KBM14" s="516"/>
      <c r="KBN14" s="517"/>
      <c r="KBO14" s="517"/>
      <c r="KBP14" s="517"/>
      <c r="KBQ14" s="517"/>
      <c r="KBR14" s="517"/>
      <c r="KBS14" s="516"/>
      <c r="KBT14" s="517"/>
      <c r="KBU14" s="517"/>
      <c r="KBV14" s="517"/>
      <c r="KBW14" s="517"/>
      <c r="KBX14" s="517"/>
      <c r="KBY14" s="516"/>
      <c r="KBZ14" s="517"/>
      <c r="KCA14" s="517"/>
      <c r="KCB14" s="517"/>
      <c r="KCC14" s="517"/>
      <c r="KCD14" s="517"/>
      <c r="KCE14" s="516"/>
      <c r="KCF14" s="517"/>
      <c r="KCG14" s="517"/>
      <c r="KCH14" s="517"/>
      <c r="KCI14" s="517"/>
      <c r="KCJ14" s="517"/>
      <c r="KCK14" s="516"/>
      <c r="KCL14" s="517"/>
      <c r="KCM14" s="517"/>
      <c r="KCN14" s="517"/>
      <c r="KCO14" s="517"/>
      <c r="KCP14" s="517"/>
      <c r="KCQ14" s="516"/>
      <c r="KCR14" s="517"/>
      <c r="KCS14" s="517"/>
      <c r="KCT14" s="517"/>
      <c r="KCU14" s="517"/>
      <c r="KCV14" s="517"/>
      <c r="KCW14" s="516"/>
      <c r="KCX14" s="517"/>
      <c r="KCY14" s="517"/>
      <c r="KCZ14" s="517"/>
      <c r="KDA14" s="517"/>
      <c r="KDB14" s="517"/>
      <c r="KDC14" s="516"/>
      <c r="KDD14" s="517"/>
      <c r="KDE14" s="517"/>
      <c r="KDF14" s="517"/>
      <c r="KDG14" s="517"/>
      <c r="KDH14" s="517"/>
      <c r="KDI14" s="516"/>
      <c r="KDJ14" s="517"/>
      <c r="KDK14" s="517"/>
      <c r="KDL14" s="517"/>
      <c r="KDM14" s="517"/>
      <c r="KDN14" s="517"/>
      <c r="KDO14" s="516"/>
      <c r="KDP14" s="517"/>
      <c r="KDQ14" s="517"/>
      <c r="KDR14" s="517"/>
      <c r="KDS14" s="517"/>
      <c r="KDT14" s="517"/>
      <c r="KDU14" s="516"/>
      <c r="KDV14" s="517"/>
      <c r="KDW14" s="517"/>
      <c r="KDX14" s="517"/>
      <c r="KDY14" s="517"/>
      <c r="KDZ14" s="517"/>
      <c r="KEA14" s="516"/>
      <c r="KEB14" s="517"/>
      <c r="KEC14" s="517"/>
      <c r="KED14" s="517"/>
      <c r="KEE14" s="517"/>
      <c r="KEF14" s="517"/>
      <c r="KEG14" s="516"/>
      <c r="KEH14" s="517"/>
      <c r="KEI14" s="517"/>
      <c r="KEJ14" s="517"/>
      <c r="KEK14" s="517"/>
      <c r="KEL14" s="517"/>
      <c r="KEM14" s="516"/>
      <c r="KEN14" s="517"/>
      <c r="KEO14" s="517"/>
      <c r="KEP14" s="517"/>
      <c r="KEQ14" s="517"/>
      <c r="KER14" s="517"/>
      <c r="KES14" s="516"/>
      <c r="KET14" s="517"/>
      <c r="KEU14" s="517"/>
      <c r="KEV14" s="517"/>
      <c r="KEW14" s="517"/>
      <c r="KEX14" s="517"/>
      <c r="KEY14" s="516"/>
      <c r="KEZ14" s="517"/>
      <c r="KFA14" s="517"/>
      <c r="KFB14" s="517"/>
      <c r="KFC14" s="517"/>
      <c r="KFD14" s="517"/>
      <c r="KFE14" s="516"/>
      <c r="KFF14" s="517"/>
      <c r="KFG14" s="517"/>
      <c r="KFH14" s="517"/>
      <c r="KFI14" s="517"/>
      <c r="KFJ14" s="517"/>
      <c r="KFK14" s="516"/>
      <c r="KFL14" s="517"/>
      <c r="KFM14" s="517"/>
      <c r="KFN14" s="517"/>
      <c r="KFO14" s="517"/>
      <c r="KFP14" s="517"/>
      <c r="KFQ14" s="516"/>
      <c r="KFR14" s="517"/>
      <c r="KFS14" s="517"/>
      <c r="KFT14" s="517"/>
      <c r="KFU14" s="517"/>
      <c r="KFV14" s="517"/>
      <c r="KFW14" s="516"/>
      <c r="KFX14" s="517"/>
      <c r="KFY14" s="517"/>
      <c r="KFZ14" s="517"/>
      <c r="KGA14" s="517"/>
      <c r="KGB14" s="517"/>
      <c r="KGC14" s="516"/>
      <c r="KGD14" s="517"/>
      <c r="KGE14" s="517"/>
      <c r="KGF14" s="517"/>
      <c r="KGG14" s="517"/>
      <c r="KGH14" s="517"/>
      <c r="KGI14" s="516"/>
      <c r="KGJ14" s="517"/>
      <c r="KGK14" s="517"/>
      <c r="KGL14" s="517"/>
      <c r="KGM14" s="517"/>
      <c r="KGN14" s="517"/>
      <c r="KGO14" s="516"/>
      <c r="KGP14" s="517"/>
      <c r="KGQ14" s="517"/>
      <c r="KGR14" s="517"/>
      <c r="KGS14" s="517"/>
      <c r="KGT14" s="517"/>
      <c r="KGU14" s="516"/>
      <c r="KGV14" s="517"/>
      <c r="KGW14" s="517"/>
      <c r="KGX14" s="517"/>
      <c r="KGY14" s="517"/>
      <c r="KGZ14" s="517"/>
      <c r="KHA14" s="516"/>
      <c r="KHB14" s="517"/>
      <c r="KHC14" s="517"/>
      <c r="KHD14" s="517"/>
      <c r="KHE14" s="517"/>
      <c r="KHF14" s="517"/>
      <c r="KHG14" s="516"/>
      <c r="KHH14" s="517"/>
      <c r="KHI14" s="517"/>
      <c r="KHJ14" s="517"/>
      <c r="KHK14" s="517"/>
      <c r="KHL14" s="517"/>
      <c r="KHM14" s="516"/>
      <c r="KHN14" s="517"/>
      <c r="KHO14" s="517"/>
      <c r="KHP14" s="517"/>
      <c r="KHQ14" s="517"/>
      <c r="KHR14" s="517"/>
      <c r="KHS14" s="516"/>
      <c r="KHT14" s="517"/>
      <c r="KHU14" s="517"/>
      <c r="KHV14" s="517"/>
      <c r="KHW14" s="517"/>
      <c r="KHX14" s="517"/>
      <c r="KHY14" s="516"/>
      <c r="KHZ14" s="517"/>
      <c r="KIA14" s="517"/>
      <c r="KIB14" s="517"/>
      <c r="KIC14" s="517"/>
      <c r="KID14" s="517"/>
      <c r="KIE14" s="516"/>
      <c r="KIF14" s="517"/>
      <c r="KIG14" s="517"/>
      <c r="KIH14" s="517"/>
      <c r="KII14" s="517"/>
      <c r="KIJ14" s="517"/>
      <c r="KIK14" s="516"/>
      <c r="KIL14" s="517"/>
      <c r="KIM14" s="517"/>
      <c r="KIN14" s="517"/>
      <c r="KIO14" s="517"/>
      <c r="KIP14" s="517"/>
      <c r="KIQ14" s="516"/>
      <c r="KIR14" s="517"/>
      <c r="KIS14" s="517"/>
      <c r="KIT14" s="517"/>
      <c r="KIU14" s="517"/>
      <c r="KIV14" s="517"/>
      <c r="KIW14" s="516"/>
      <c r="KIX14" s="517"/>
      <c r="KIY14" s="517"/>
      <c r="KIZ14" s="517"/>
      <c r="KJA14" s="517"/>
      <c r="KJB14" s="517"/>
      <c r="KJC14" s="516"/>
      <c r="KJD14" s="517"/>
      <c r="KJE14" s="517"/>
      <c r="KJF14" s="517"/>
      <c r="KJG14" s="517"/>
      <c r="KJH14" s="517"/>
      <c r="KJI14" s="516"/>
      <c r="KJJ14" s="517"/>
      <c r="KJK14" s="517"/>
      <c r="KJL14" s="517"/>
      <c r="KJM14" s="517"/>
      <c r="KJN14" s="517"/>
      <c r="KJO14" s="516"/>
      <c r="KJP14" s="517"/>
      <c r="KJQ14" s="517"/>
      <c r="KJR14" s="517"/>
      <c r="KJS14" s="517"/>
      <c r="KJT14" s="517"/>
      <c r="KJU14" s="516"/>
      <c r="KJV14" s="517"/>
      <c r="KJW14" s="517"/>
      <c r="KJX14" s="517"/>
      <c r="KJY14" s="517"/>
      <c r="KJZ14" s="517"/>
      <c r="KKA14" s="516"/>
      <c r="KKB14" s="517"/>
      <c r="KKC14" s="517"/>
      <c r="KKD14" s="517"/>
      <c r="KKE14" s="517"/>
      <c r="KKF14" s="517"/>
      <c r="KKG14" s="516"/>
      <c r="KKH14" s="517"/>
      <c r="KKI14" s="517"/>
      <c r="KKJ14" s="517"/>
      <c r="KKK14" s="517"/>
      <c r="KKL14" s="517"/>
      <c r="KKM14" s="516"/>
      <c r="KKN14" s="517"/>
      <c r="KKO14" s="517"/>
      <c r="KKP14" s="517"/>
      <c r="KKQ14" s="517"/>
      <c r="KKR14" s="517"/>
      <c r="KKS14" s="516"/>
      <c r="KKT14" s="517"/>
      <c r="KKU14" s="517"/>
      <c r="KKV14" s="517"/>
      <c r="KKW14" s="517"/>
      <c r="KKX14" s="517"/>
      <c r="KKY14" s="516"/>
      <c r="KKZ14" s="517"/>
      <c r="KLA14" s="517"/>
      <c r="KLB14" s="517"/>
      <c r="KLC14" s="517"/>
      <c r="KLD14" s="517"/>
      <c r="KLE14" s="516"/>
      <c r="KLF14" s="517"/>
      <c r="KLG14" s="517"/>
      <c r="KLH14" s="517"/>
      <c r="KLI14" s="517"/>
      <c r="KLJ14" s="517"/>
      <c r="KLK14" s="516"/>
      <c r="KLL14" s="517"/>
      <c r="KLM14" s="517"/>
      <c r="KLN14" s="517"/>
      <c r="KLO14" s="517"/>
      <c r="KLP14" s="517"/>
      <c r="KLQ14" s="516"/>
      <c r="KLR14" s="517"/>
      <c r="KLS14" s="517"/>
      <c r="KLT14" s="517"/>
      <c r="KLU14" s="517"/>
      <c r="KLV14" s="517"/>
      <c r="KLW14" s="516"/>
      <c r="KLX14" s="517"/>
      <c r="KLY14" s="517"/>
      <c r="KLZ14" s="517"/>
      <c r="KMA14" s="517"/>
      <c r="KMB14" s="517"/>
      <c r="KMC14" s="516"/>
      <c r="KMD14" s="517"/>
      <c r="KME14" s="517"/>
      <c r="KMF14" s="517"/>
      <c r="KMG14" s="517"/>
      <c r="KMH14" s="517"/>
      <c r="KMI14" s="516"/>
      <c r="KMJ14" s="517"/>
      <c r="KMK14" s="517"/>
      <c r="KML14" s="517"/>
      <c r="KMM14" s="517"/>
      <c r="KMN14" s="517"/>
      <c r="KMO14" s="516"/>
      <c r="KMP14" s="517"/>
      <c r="KMQ14" s="517"/>
      <c r="KMR14" s="517"/>
      <c r="KMS14" s="517"/>
      <c r="KMT14" s="517"/>
      <c r="KMU14" s="516"/>
      <c r="KMV14" s="517"/>
      <c r="KMW14" s="517"/>
      <c r="KMX14" s="517"/>
      <c r="KMY14" s="517"/>
      <c r="KMZ14" s="517"/>
      <c r="KNA14" s="516"/>
      <c r="KNB14" s="517"/>
      <c r="KNC14" s="517"/>
      <c r="KND14" s="517"/>
      <c r="KNE14" s="517"/>
      <c r="KNF14" s="517"/>
      <c r="KNG14" s="516"/>
      <c r="KNH14" s="517"/>
      <c r="KNI14" s="517"/>
      <c r="KNJ14" s="517"/>
      <c r="KNK14" s="517"/>
      <c r="KNL14" s="517"/>
      <c r="KNM14" s="516"/>
      <c r="KNN14" s="517"/>
      <c r="KNO14" s="517"/>
      <c r="KNP14" s="517"/>
      <c r="KNQ14" s="517"/>
      <c r="KNR14" s="517"/>
      <c r="KNS14" s="516"/>
      <c r="KNT14" s="517"/>
      <c r="KNU14" s="517"/>
      <c r="KNV14" s="517"/>
      <c r="KNW14" s="517"/>
      <c r="KNX14" s="517"/>
      <c r="KNY14" s="516"/>
      <c r="KNZ14" s="517"/>
      <c r="KOA14" s="517"/>
      <c r="KOB14" s="517"/>
      <c r="KOC14" s="517"/>
      <c r="KOD14" s="517"/>
      <c r="KOE14" s="516"/>
      <c r="KOF14" s="517"/>
      <c r="KOG14" s="517"/>
      <c r="KOH14" s="517"/>
      <c r="KOI14" s="517"/>
      <c r="KOJ14" s="517"/>
      <c r="KOK14" s="516"/>
      <c r="KOL14" s="517"/>
      <c r="KOM14" s="517"/>
      <c r="KON14" s="517"/>
      <c r="KOO14" s="517"/>
      <c r="KOP14" s="517"/>
      <c r="KOQ14" s="516"/>
      <c r="KOR14" s="517"/>
      <c r="KOS14" s="517"/>
      <c r="KOT14" s="517"/>
      <c r="KOU14" s="517"/>
      <c r="KOV14" s="517"/>
      <c r="KOW14" s="516"/>
      <c r="KOX14" s="517"/>
      <c r="KOY14" s="517"/>
      <c r="KOZ14" s="517"/>
      <c r="KPA14" s="517"/>
      <c r="KPB14" s="517"/>
      <c r="KPC14" s="516"/>
      <c r="KPD14" s="517"/>
      <c r="KPE14" s="517"/>
      <c r="KPF14" s="517"/>
      <c r="KPG14" s="517"/>
      <c r="KPH14" s="517"/>
      <c r="KPI14" s="516"/>
      <c r="KPJ14" s="517"/>
      <c r="KPK14" s="517"/>
      <c r="KPL14" s="517"/>
      <c r="KPM14" s="517"/>
      <c r="KPN14" s="517"/>
      <c r="KPO14" s="516"/>
      <c r="KPP14" s="517"/>
      <c r="KPQ14" s="517"/>
      <c r="KPR14" s="517"/>
      <c r="KPS14" s="517"/>
      <c r="KPT14" s="517"/>
      <c r="KPU14" s="516"/>
      <c r="KPV14" s="517"/>
      <c r="KPW14" s="517"/>
      <c r="KPX14" s="517"/>
      <c r="KPY14" s="517"/>
      <c r="KPZ14" s="517"/>
      <c r="KQA14" s="516"/>
      <c r="KQB14" s="517"/>
      <c r="KQC14" s="517"/>
      <c r="KQD14" s="517"/>
      <c r="KQE14" s="517"/>
      <c r="KQF14" s="517"/>
      <c r="KQG14" s="516"/>
      <c r="KQH14" s="517"/>
      <c r="KQI14" s="517"/>
      <c r="KQJ14" s="517"/>
      <c r="KQK14" s="517"/>
      <c r="KQL14" s="517"/>
      <c r="KQM14" s="516"/>
      <c r="KQN14" s="517"/>
      <c r="KQO14" s="517"/>
      <c r="KQP14" s="517"/>
      <c r="KQQ14" s="517"/>
      <c r="KQR14" s="517"/>
      <c r="KQS14" s="516"/>
      <c r="KQT14" s="517"/>
      <c r="KQU14" s="517"/>
      <c r="KQV14" s="517"/>
      <c r="KQW14" s="517"/>
      <c r="KQX14" s="517"/>
      <c r="KQY14" s="516"/>
      <c r="KQZ14" s="517"/>
      <c r="KRA14" s="517"/>
      <c r="KRB14" s="517"/>
      <c r="KRC14" s="517"/>
      <c r="KRD14" s="517"/>
      <c r="KRE14" s="516"/>
      <c r="KRF14" s="517"/>
      <c r="KRG14" s="517"/>
      <c r="KRH14" s="517"/>
      <c r="KRI14" s="517"/>
      <c r="KRJ14" s="517"/>
      <c r="KRK14" s="516"/>
      <c r="KRL14" s="517"/>
      <c r="KRM14" s="517"/>
      <c r="KRN14" s="517"/>
      <c r="KRO14" s="517"/>
      <c r="KRP14" s="517"/>
      <c r="KRQ14" s="516"/>
      <c r="KRR14" s="517"/>
      <c r="KRS14" s="517"/>
      <c r="KRT14" s="517"/>
      <c r="KRU14" s="517"/>
      <c r="KRV14" s="517"/>
      <c r="KRW14" s="516"/>
      <c r="KRX14" s="517"/>
      <c r="KRY14" s="517"/>
      <c r="KRZ14" s="517"/>
      <c r="KSA14" s="517"/>
      <c r="KSB14" s="517"/>
      <c r="KSC14" s="516"/>
      <c r="KSD14" s="517"/>
      <c r="KSE14" s="517"/>
      <c r="KSF14" s="517"/>
      <c r="KSG14" s="517"/>
      <c r="KSH14" s="517"/>
      <c r="KSI14" s="516"/>
      <c r="KSJ14" s="517"/>
      <c r="KSK14" s="517"/>
      <c r="KSL14" s="517"/>
      <c r="KSM14" s="517"/>
      <c r="KSN14" s="517"/>
      <c r="KSO14" s="516"/>
      <c r="KSP14" s="517"/>
      <c r="KSQ14" s="517"/>
      <c r="KSR14" s="517"/>
      <c r="KSS14" s="517"/>
      <c r="KST14" s="517"/>
      <c r="KSU14" s="516"/>
      <c r="KSV14" s="517"/>
      <c r="KSW14" s="517"/>
      <c r="KSX14" s="517"/>
      <c r="KSY14" s="517"/>
      <c r="KSZ14" s="517"/>
      <c r="KTA14" s="516"/>
      <c r="KTB14" s="517"/>
      <c r="KTC14" s="517"/>
      <c r="KTD14" s="517"/>
      <c r="KTE14" s="517"/>
      <c r="KTF14" s="517"/>
      <c r="KTG14" s="516"/>
      <c r="KTH14" s="517"/>
      <c r="KTI14" s="517"/>
      <c r="KTJ14" s="517"/>
      <c r="KTK14" s="517"/>
      <c r="KTL14" s="517"/>
      <c r="KTM14" s="516"/>
      <c r="KTN14" s="517"/>
      <c r="KTO14" s="517"/>
      <c r="KTP14" s="517"/>
      <c r="KTQ14" s="517"/>
      <c r="KTR14" s="517"/>
      <c r="KTS14" s="516"/>
      <c r="KTT14" s="517"/>
      <c r="KTU14" s="517"/>
      <c r="KTV14" s="517"/>
      <c r="KTW14" s="517"/>
      <c r="KTX14" s="517"/>
      <c r="KTY14" s="516"/>
      <c r="KTZ14" s="517"/>
      <c r="KUA14" s="517"/>
      <c r="KUB14" s="517"/>
      <c r="KUC14" s="517"/>
      <c r="KUD14" s="517"/>
      <c r="KUE14" s="516"/>
      <c r="KUF14" s="517"/>
      <c r="KUG14" s="517"/>
      <c r="KUH14" s="517"/>
      <c r="KUI14" s="517"/>
      <c r="KUJ14" s="517"/>
      <c r="KUK14" s="516"/>
      <c r="KUL14" s="517"/>
      <c r="KUM14" s="517"/>
      <c r="KUN14" s="517"/>
      <c r="KUO14" s="517"/>
      <c r="KUP14" s="517"/>
      <c r="KUQ14" s="516"/>
      <c r="KUR14" s="517"/>
      <c r="KUS14" s="517"/>
      <c r="KUT14" s="517"/>
      <c r="KUU14" s="517"/>
      <c r="KUV14" s="517"/>
      <c r="KUW14" s="516"/>
      <c r="KUX14" s="517"/>
      <c r="KUY14" s="517"/>
      <c r="KUZ14" s="517"/>
      <c r="KVA14" s="517"/>
      <c r="KVB14" s="517"/>
      <c r="KVC14" s="516"/>
      <c r="KVD14" s="517"/>
      <c r="KVE14" s="517"/>
      <c r="KVF14" s="517"/>
      <c r="KVG14" s="517"/>
      <c r="KVH14" s="517"/>
      <c r="KVI14" s="516"/>
      <c r="KVJ14" s="517"/>
      <c r="KVK14" s="517"/>
      <c r="KVL14" s="517"/>
      <c r="KVM14" s="517"/>
      <c r="KVN14" s="517"/>
      <c r="KVO14" s="516"/>
      <c r="KVP14" s="517"/>
      <c r="KVQ14" s="517"/>
      <c r="KVR14" s="517"/>
      <c r="KVS14" s="517"/>
      <c r="KVT14" s="517"/>
      <c r="KVU14" s="516"/>
      <c r="KVV14" s="517"/>
      <c r="KVW14" s="517"/>
      <c r="KVX14" s="517"/>
      <c r="KVY14" s="517"/>
      <c r="KVZ14" s="517"/>
      <c r="KWA14" s="516"/>
      <c r="KWB14" s="517"/>
      <c r="KWC14" s="517"/>
      <c r="KWD14" s="517"/>
      <c r="KWE14" s="517"/>
      <c r="KWF14" s="517"/>
      <c r="KWG14" s="516"/>
      <c r="KWH14" s="517"/>
      <c r="KWI14" s="517"/>
      <c r="KWJ14" s="517"/>
      <c r="KWK14" s="517"/>
      <c r="KWL14" s="517"/>
      <c r="KWM14" s="516"/>
      <c r="KWN14" s="517"/>
      <c r="KWO14" s="517"/>
      <c r="KWP14" s="517"/>
      <c r="KWQ14" s="517"/>
      <c r="KWR14" s="517"/>
      <c r="KWS14" s="516"/>
      <c r="KWT14" s="517"/>
      <c r="KWU14" s="517"/>
      <c r="KWV14" s="517"/>
      <c r="KWW14" s="517"/>
      <c r="KWX14" s="517"/>
      <c r="KWY14" s="516"/>
      <c r="KWZ14" s="517"/>
      <c r="KXA14" s="517"/>
      <c r="KXB14" s="517"/>
      <c r="KXC14" s="517"/>
      <c r="KXD14" s="517"/>
      <c r="KXE14" s="516"/>
      <c r="KXF14" s="517"/>
      <c r="KXG14" s="517"/>
      <c r="KXH14" s="517"/>
      <c r="KXI14" s="517"/>
      <c r="KXJ14" s="517"/>
      <c r="KXK14" s="516"/>
      <c r="KXL14" s="517"/>
      <c r="KXM14" s="517"/>
      <c r="KXN14" s="517"/>
      <c r="KXO14" s="517"/>
      <c r="KXP14" s="517"/>
      <c r="KXQ14" s="516"/>
      <c r="KXR14" s="517"/>
      <c r="KXS14" s="517"/>
      <c r="KXT14" s="517"/>
      <c r="KXU14" s="517"/>
      <c r="KXV14" s="517"/>
      <c r="KXW14" s="516"/>
      <c r="KXX14" s="517"/>
      <c r="KXY14" s="517"/>
      <c r="KXZ14" s="517"/>
      <c r="KYA14" s="517"/>
      <c r="KYB14" s="517"/>
      <c r="KYC14" s="516"/>
      <c r="KYD14" s="517"/>
      <c r="KYE14" s="517"/>
      <c r="KYF14" s="517"/>
      <c r="KYG14" s="517"/>
      <c r="KYH14" s="517"/>
      <c r="KYI14" s="516"/>
      <c r="KYJ14" s="517"/>
      <c r="KYK14" s="517"/>
      <c r="KYL14" s="517"/>
      <c r="KYM14" s="517"/>
      <c r="KYN14" s="517"/>
      <c r="KYO14" s="516"/>
      <c r="KYP14" s="517"/>
      <c r="KYQ14" s="517"/>
      <c r="KYR14" s="517"/>
      <c r="KYS14" s="517"/>
      <c r="KYT14" s="517"/>
      <c r="KYU14" s="516"/>
      <c r="KYV14" s="517"/>
      <c r="KYW14" s="517"/>
      <c r="KYX14" s="517"/>
      <c r="KYY14" s="517"/>
      <c r="KYZ14" s="517"/>
      <c r="KZA14" s="516"/>
      <c r="KZB14" s="517"/>
      <c r="KZC14" s="517"/>
      <c r="KZD14" s="517"/>
      <c r="KZE14" s="517"/>
      <c r="KZF14" s="517"/>
      <c r="KZG14" s="516"/>
      <c r="KZH14" s="517"/>
      <c r="KZI14" s="517"/>
      <c r="KZJ14" s="517"/>
      <c r="KZK14" s="517"/>
      <c r="KZL14" s="517"/>
      <c r="KZM14" s="516"/>
      <c r="KZN14" s="517"/>
      <c r="KZO14" s="517"/>
      <c r="KZP14" s="517"/>
      <c r="KZQ14" s="517"/>
      <c r="KZR14" s="517"/>
      <c r="KZS14" s="516"/>
      <c r="KZT14" s="517"/>
      <c r="KZU14" s="517"/>
      <c r="KZV14" s="517"/>
      <c r="KZW14" s="517"/>
      <c r="KZX14" s="517"/>
      <c r="KZY14" s="516"/>
      <c r="KZZ14" s="517"/>
      <c r="LAA14" s="517"/>
      <c r="LAB14" s="517"/>
      <c r="LAC14" s="517"/>
      <c r="LAD14" s="517"/>
      <c r="LAE14" s="516"/>
      <c r="LAF14" s="517"/>
      <c r="LAG14" s="517"/>
      <c r="LAH14" s="517"/>
      <c r="LAI14" s="517"/>
      <c r="LAJ14" s="517"/>
      <c r="LAK14" s="516"/>
      <c r="LAL14" s="517"/>
      <c r="LAM14" s="517"/>
      <c r="LAN14" s="517"/>
      <c r="LAO14" s="517"/>
      <c r="LAP14" s="517"/>
      <c r="LAQ14" s="516"/>
      <c r="LAR14" s="517"/>
      <c r="LAS14" s="517"/>
      <c r="LAT14" s="517"/>
      <c r="LAU14" s="517"/>
      <c r="LAV14" s="517"/>
      <c r="LAW14" s="516"/>
      <c r="LAX14" s="517"/>
      <c r="LAY14" s="517"/>
      <c r="LAZ14" s="517"/>
      <c r="LBA14" s="517"/>
      <c r="LBB14" s="517"/>
      <c r="LBC14" s="516"/>
      <c r="LBD14" s="517"/>
      <c r="LBE14" s="517"/>
      <c r="LBF14" s="517"/>
      <c r="LBG14" s="517"/>
      <c r="LBH14" s="517"/>
      <c r="LBI14" s="516"/>
      <c r="LBJ14" s="517"/>
      <c r="LBK14" s="517"/>
      <c r="LBL14" s="517"/>
      <c r="LBM14" s="517"/>
      <c r="LBN14" s="517"/>
      <c r="LBO14" s="516"/>
      <c r="LBP14" s="517"/>
      <c r="LBQ14" s="517"/>
      <c r="LBR14" s="517"/>
      <c r="LBS14" s="517"/>
      <c r="LBT14" s="517"/>
      <c r="LBU14" s="516"/>
      <c r="LBV14" s="517"/>
      <c r="LBW14" s="517"/>
      <c r="LBX14" s="517"/>
      <c r="LBY14" s="517"/>
      <c r="LBZ14" s="517"/>
      <c r="LCA14" s="516"/>
      <c r="LCB14" s="517"/>
      <c r="LCC14" s="517"/>
      <c r="LCD14" s="517"/>
      <c r="LCE14" s="517"/>
      <c r="LCF14" s="517"/>
      <c r="LCG14" s="516"/>
      <c r="LCH14" s="517"/>
      <c r="LCI14" s="517"/>
      <c r="LCJ14" s="517"/>
      <c r="LCK14" s="517"/>
      <c r="LCL14" s="517"/>
      <c r="LCM14" s="516"/>
      <c r="LCN14" s="517"/>
      <c r="LCO14" s="517"/>
      <c r="LCP14" s="517"/>
      <c r="LCQ14" s="517"/>
      <c r="LCR14" s="517"/>
      <c r="LCS14" s="516"/>
      <c r="LCT14" s="517"/>
      <c r="LCU14" s="517"/>
      <c r="LCV14" s="517"/>
      <c r="LCW14" s="517"/>
      <c r="LCX14" s="517"/>
      <c r="LCY14" s="516"/>
      <c r="LCZ14" s="517"/>
      <c r="LDA14" s="517"/>
      <c r="LDB14" s="517"/>
      <c r="LDC14" s="517"/>
      <c r="LDD14" s="517"/>
      <c r="LDE14" s="516"/>
      <c r="LDF14" s="517"/>
      <c r="LDG14" s="517"/>
      <c r="LDH14" s="517"/>
      <c r="LDI14" s="517"/>
      <c r="LDJ14" s="517"/>
      <c r="LDK14" s="516"/>
      <c r="LDL14" s="517"/>
      <c r="LDM14" s="517"/>
      <c r="LDN14" s="517"/>
      <c r="LDO14" s="517"/>
      <c r="LDP14" s="517"/>
      <c r="LDQ14" s="516"/>
      <c r="LDR14" s="517"/>
      <c r="LDS14" s="517"/>
      <c r="LDT14" s="517"/>
      <c r="LDU14" s="517"/>
      <c r="LDV14" s="517"/>
      <c r="LDW14" s="516"/>
      <c r="LDX14" s="517"/>
      <c r="LDY14" s="517"/>
      <c r="LDZ14" s="517"/>
      <c r="LEA14" s="517"/>
      <c r="LEB14" s="517"/>
      <c r="LEC14" s="516"/>
      <c r="LED14" s="517"/>
      <c r="LEE14" s="517"/>
      <c r="LEF14" s="517"/>
      <c r="LEG14" s="517"/>
      <c r="LEH14" s="517"/>
      <c r="LEI14" s="516"/>
      <c r="LEJ14" s="517"/>
      <c r="LEK14" s="517"/>
      <c r="LEL14" s="517"/>
      <c r="LEM14" s="517"/>
      <c r="LEN14" s="517"/>
      <c r="LEO14" s="516"/>
      <c r="LEP14" s="517"/>
      <c r="LEQ14" s="517"/>
      <c r="LER14" s="517"/>
      <c r="LES14" s="517"/>
      <c r="LET14" s="517"/>
      <c r="LEU14" s="516"/>
      <c r="LEV14" s="517"/>
      <c r="LEW14" s="517"/>
      <c r="LEX14" s="517"/>
      <c r="LEY14" s="517"/>
      <c r="LEZ14" s="517"/>
      <c r="LFA14" s="516"/>
      <c r="LFB14" s="517"/>
      <c r="LFC14" s="517"/>
      <c r="LFD14" s="517"/>
      <c r="LFE14" s="517"/>
      <c r="LFF14" s="517"/>
      <c r="LFG14" s="516"/>
      <c r="LFH14" s="517"/>
      <c r="LFI14" s="517"/>
      <c r="LFJ14" s="517"/>
      <c r="LFK14" s="517"/>
      <c r="LFL14" s="517"/>
      <c r="LFM14" s="516"/>
      <c r="LFN14" s="517"/>
      <c r="LFO14" s="517"/>
      <c r="LFP14" s="517"/>
      <c r="LFQ14" s="517"/>
      <c r="LFR14" s="517"/>
      <c r="LFS14" s="516"/>
      <c r="LFT14" s="517"/>
      <c r="LFU14" s="517"/>
      <c r="LFV14" s="517"/>
      <c r="LFW14" s="517"/>
      <c r="LFX14" s="517"/>
      <c r="LFY14" s="516"/>
      <c r="LFZ14" s="517"/>
      <c r="LGA14" s="517"/>
      <c r="LGB14" s="517"/>
      <c r="LGC14" s="517"/>
      <c r="LGD14" s="517"/>
      <c r="LGE14" s="516"/>
      <c r="LGF14" s="517"/>
      <c r="LGG14" s="517"/>
      <c r="LGH14" s="517"/>
      <c r="LGI14" s="517"/>
      <c r="LGJ14" s="517"/>
      <c r="LGK14" s="516"/>
      <c r="LGL14" s="517"/>
      <c r="LGM14" s="517"/>
      <c r="LGN14" s="517"/>
      <c r="LGO14" s="517"/>
      <c r="LGP14" s="517"/>
      <c r="LGQ14" s="516"/>
      <c r="LGR14" s="517"/>
      <c r="LGS14" s="517"/>
      <c r="LGT14" s="517"/>
      <c r="LGU14" s="517"/>
      <c r="LGV14" s="517"/>
      <c r="LGW14" s="516"/>
      <c r="LGX14" s="517"/>
      <c r="LGY14" s="517"/>
      <c r="LGZ14" s="517"/>
      <c r="LHA14" s="517"/>
      <c r="LHB14" s="517"/>
      <c r="LHC14" s="516"/>
      <c r="LHD14" s="517"/>
      <c r="LHE14" s="517"/>
      <c r="LHF14" s="517"/>
      <c r="LHG14" s="517"/>
      <c r="LHH14" s="517"/>
      <c r="LHI14" s="516"/>
      <c r="LHJ14" s="517"/>
      <c r="LHK14" s="517"/>
      <c r="LHL14" s="517"/>
      <c r="LHM14" s="517"/>
      <c r="LHN14" s="517"/>
      <c r="LHO14" s="516"/>
      <c r="LHP14" s="517"/>
      <c r="LHQ14" s="517"/>
      <c r="LHR14" s="517"/>
      <c r="LHS14" s="517"/>
      <c r="LHT14" s="517"/>
      <c r="LHU14" s="516"/>
      <c r="LHV14" s="517"/>
      <c r="LHW14" s="517"/>
      <c r="LHX14" s="517"/>
      <c r="LHY14" s="517"/>
      <c r="LHZ14" s="517"/>
      <c r="LIA14" s="516"/>
      <c r="LIB14" s="517"/>
      <c r="LIC14" s="517"/>
      <c r="LID14" s="517"/>
      <c r="LIE14" s="517"/>
      <c r="LIF14" s="517"/>
      <c r="LIG14" s="516"/>
      <c r="LIH14" s="517"/>
      <c r="LII14" s="517"/>
      <c r="LIJ14" s="517"/>
      <c r="LIK14" s="517"/>
      <c r="LIL14" s="517"/>
      <c r="LIM14" s="516"/>
      <c r="LIN14" s="517"/>
      <c r="LIO14" s="517"/>
      <c r="LIP14" s="517"/>
      <c r="LIQ14" s="517"/>
      <c r="LIR14" s="517"/>
      <c r="LIS14" s="516"/>
      <c r="LIT14" s="517"/>
      <c r="LIU14" s="517"/>
      <c r="LIV14" s="517"/>
      <c r="LIW14" s="517"/>
      <c r="LIX14" s="517"/>
      <c r="LIY14" s="516"/>
      <c r="LIZ14" s="517"/>
      <c r="LJA14" s="517"/>
      <c r="LJB14" s="517"/>
      <c r="LJC14" s="517"/>
      <c r="LJD14" s="517"/>
      <c r="LJE14" s="516"/>
      <c r="LJF14" s="517"/>
      <c r="LJG14" s="517"/>
      <c r="LJH14" s="517"/>
      <c r="LJI14" s="517"/>
      <c r="LJJ14" s="517"/>
      <c r="LJK14" s="516"/>
      <c r="LJL14" s="517"/>
      <c r="LJM14" s="517"/>
      <c r="LJN14" s="517"/>
      <c r="LJO14" s="517"/>
      <c r="LJP14" s="517"/>
      <c r="LJQ14" s="516"/>
      <c r="LJR14" s="517"/>
      <c r="LJS14" s="517"/>
      <c r="LJT14" s="517"/>
      <c r="LJU14" s="517"/>
      <c r="LJV14" s="517"/>
      <c r="LJW14" s="516"/>
      <c r="LJX14" s="517"/>
      <c r="LJY14" s="517"/>
      <c r="LJZ14" s="517"/>
      <c r="LKA14" s="517"/>
      <c r="LKB14" s="517"/>
      <c r="LKC14" s="516"/>
      <c r="LKD14" s="517"/>
      <c r="LKE14" s="517"/>
      <c r="LKF14" s="517"/>
      <c r="LKG14" s="517"/>
      <c r="LKH14" s="517"/>
      <c r="LKI14" s="516"/>
      <c r="LKJ14" s="517"/>
      <c r="LKK14" s="517"/>
      <c r="LKL14" s="517"/>
      <c r="LKM14" s="517"/>
      <c r="LKN14" s="517"/>
      <c r="LKO14" s="516"/>
      <c r="LKP14" s="517"/>
      <c r="LKQ14" s="517"/>
      <c r="LKR14" s="517"/>
      <c r="LKS14" s="517"/>
      <c r="LKT14" s="517"/>
      <c r="LKU14" s="516"/>
      <c r="LKV14" s="517"/>
      <c r="LKW14" s="517"/>
      <c r="LKX14" s="517"/>
      <c r="LKY14" s="517"/>
      <c r="LKZ14" s="517"/>
      <c r="LLA14" s="516"/>
      <c r="LLB14" s="517"/>
      <c r="LLC14" s="517"/>
      <c r="LLD14" s="517"/>
      <c r="LLE14" s="517"/>
      <c r="LLF14" s="517"/>
      <c r="LLG14" s="516"/>
      <c r="LLH14" s="517"/>
      <c r="LLI14" s="517"/>
      <c r="LLJ14" s="517"/>
      <c r="LLK14" s="517"/>
      <c r="LLL14" s="517"/>
      <c r="LLM14" s="516"/>
      <c r="LLN14" s="517"/>
      <c r="LLO14" s="517"/>
      <c r="LLP14" s="517"/>
      <c r="LLQ14" s="517"/>
      <c r="LLR14" s="517"/>
      <c r="LLS14" s="516"/>
      <c r="LLT14" s="517"/>
      <c r="LLU14" s="517"/>
      <c r="LLV14" s="517"/>
      <c r="LLW14" s="517"/>
      <c r="LLX14" s="517"/>
      <c r="LLY14" s="516"/>
      <c r="LLZ14" s="517"/>
      <c r="LMA14" s="517"/>
      <c r="LMB14" s="517"/>
      <c r="LMC14" s="517"/>
      <c r="LMD14" s="517"/>
      <c r="LME14" s="516"/>
      <c r="LMF14" s="517"/>
      <c r="LMG14" s="517"/>
      <c r="LMH14" s="517"/>
      <c r="LMI14" s="517"/>
      <c r="LMJ14" s="517"/>
      <c r="LMK14" s="516"/>
      <c r="LML14" s="517"/>
      <c r="LMM14" s="517"/>
      <c r="LMN14" s="517"/>
      <c r="LMO14" s="517"/>
      <c r="LMP14" s="517"/>
      <c r="LMQ14" s="516"/>
      <c r="LMR14" s="517"/>
      <c r="LMS14" s="517"/>
      <c r="LMT14" s="517"/>
      <c r="LMU14" s="517"/>
      <c r="LMV14" s="517"/>
      <c r="LMW14" s="516"/>
      <c r="LMX14" s="517"/>
      <c r="LMY14" s="517"/>
      <c r="LMZ14" s="517"/>
      <c r="LNA14" s="517"/>
      <c r="LNB14" s="517"/>
      <c r="LNC14" s="516"/>
      <c r="LND14" s="517"/>
      <c r="LNE14" s="517"/>
      <c r="LNF14" s="517"/>
      <c r="LNG14" s="517"/>
      <c r="LNH14" s="517"/>
      <c r="LNI14" s="516"/>
      <c r="LNJ14" s="517"/>
      <c r="LNK14" s="517"/>
      <c r="LNL14" s="517"/>
      <c r="LNM14" s="517"/>
      <c r="LNN14" s="517"/>
      <c r="LNO14" s="516"/>
      <c r="LNP14" s="517"/>
      <c r="LNQ14" s="517"/>
      <c r="LNR14" s="517"/>
      <c r="LNS14" s="517"/>
      <c r="LNT14" s="517"/>
      <c r="LNU14" s="516"/>
      <c r="LNV14" s="517"/>
      <c r="LNW14" s="517"/>
      <c r="LNX14" s="517"/>
      <c r="LNY14" s="517"/>
      <c r="LNZ14" s="517"/>
      <c r="LOA14" s="516"/>
      <c r="LOB14" s="517"/>
      <c r="LOC14" s="517"/>
      <c r="LOD14" s="517"/>
      <c r="LOE14" s="517"/>
      <c r="LOF14" s="517"/>
      <c r="LOG14" s="516"/>
      <c r="LOH14" s="517"/>
      <c r="LOI14" s="517"/>
      <c r="LOJ14" s="517"/>
      <c r="LOK14" s="517"/>
      <c r="LOL14" s="517"/>
      <c r="LOM14" s="516"/>
      <c r="LON14" s="517"/>
      <c r="LOO14" s="517"/>
      <c r="LOP14" s="517"/>
      <c r="LOQ14" s="517"/>
      <c r="LOR14" s="517"/>
      <c r="LOS14" s="516"/>
      <c r="LOT14" s="517"/>
      <c r="LOU14" s="517"/>
      <c r="LOV14" s="517"/>
      <c r="LOW14" s="517"/>
      <c r="LOX14" s="517"/>
      <c r="LOY14" s="516"/>
      <c r="LOZ14" s="517"/>
      <c r="LPA14" s="517"/>
      <c r="LPB14" s="517"/>
      <c r="LPC14" s="517"/>
      <c r="LPD14" s="517"/>
      <c r="LPE14" s="516"/>
      <c r="LPF14" s="517"/>
      <c r="LPG14" s="517"/>
      <c r="LPH14" s="517"/>
      <c r="LPI14" s="517"/>
      <c r="LPJ14" s="517"/>
      <c r="LPK14" s="516"/>
      <c r="LPL14" s="517"/>
      <c r="LPM14" s="517"/>
      <c r="LPN14" s="517"/>
      <c r="LPO14" s="517"/>
      <c r="LPP14" s="517"/>
      <c r="LPQ14" s="516"/>
      <c r="LPR14" s="517"/>
      <c r="LPS14" s="517"/>
      <c r="LPT14" s="517"/>
      <c r="LPU14" s="517"/>
      <c r="LPV14" s="517"/>
      <c r="LPW14" s="516"/>
      <c r="LPX14" s="517"/>
      <c r="LPY14" s="517"/>
      <c r="LPZ14" s="517"/>
      <c r="LQA14" s="517"/>
      <c r="LQB14" s="517"/>
      <c r="LQC14" s="516"/>
      <c r="LQD14" s="517"/>
      <c r="LQE14" s="517"/>
      <c r="LQF14" s="517"/>
      <c r="LQG14" s="517"/>
      <c r="LQH14" s="517"/>
      <c r="LQI14" s="516"/>
      <c r="LQJ14" s="517"/>
      <c r="LQK14" s="517"/>
      <c r="LQL14" s="517"/>
      <c r="LQM14" s="517"/>
      <c r="LQN14" s="517"/>
      <c r="LQO14" s="516"/>
      <c r="LQP14" s="517"/>
      <c r="LQQ14" s="517"/>
      <c r="LQR14" s="517"/>
      <c r="LQS14" s="517"/>
      <c r="LQT14" s="517"/>
      <c r="LQU14" s="516"/>
      <c r="LQV14" s="517"/>
      <c r="LQW14" s="517"/>
      <c r="LQX14" s="517"/>
      <c r="LQY14" s="517"/>
      <c r="LQZ14" s="517"/>
      <c r="LRA14" s="516"/>
      <c r="LRB14" s="517"/>
      <c r="LRC14" s="517"/>
      <c r="LRD14" s="517"/>
      <c r="LRE14" s="517"/>
      <c r="LRF14" s="517"/>
      <c r="LRG14" s="516"/>
      <c r="LRH14" s="517"/>
      <c r="LRI14" s="517"/>
      <c r="LRJ14" s="517"/>
      <c r="LRK14" s="517"/>
      <c r="LRL14" s="517"/>
      <c r="LRM14" s="516"/>
      <c r="LRN14" s="517"/>
      <c r="LRO14" s="517"/>
      <c r="LRP14" s="517"/>
      <c r="LRQ14" s="517"/>
      <c r="LRR14" s="517"/>
      <c r="LRS14" s="516"/>
      <c r="LRT14" s="517"/>
      <c r="LRU14" s="517"/>
      <c r="LRV14" s="517"/>
      <c r="LRW14" s="517"/>
      <c r="LRX14" s="517"/>
      <c r="LRY14" s="516"/>
      <c r="LRZ14" s="517"/>
      <c r="LSA14" s="517"/>
      <c r="LSB14" s="517"/>
      <c r="LSC14" s="517"/>
      <c r="LSD14" s="517"/>
      <c r="LSE14" s="516"/>
      <c r="LSF14" s="517"/>
      <c r="LSG14" s="517"/>
      <c r="LSH14" s="517"/>
      <c r="LSI14" s="517"/>
      <c r="LSJ14" s="517"/>
      <c r="LSK14" s="516"/>
      <c r="LSL14" s="517"/>
      <c r="LSM14" s="517"/>
      <c r="LSN14" s="517"/>
      <c r="LSO14" s="517"/>
      <c r="LSP14" s="517"/>
      <c r="LSQ14" s="516"/>
      <c r="LSR14" s="517"/>
      <c r="LSS14" s="517"/>
      <c r="LST14" s="517"/>
      <c r="LSU14" s="517"/>
      <c r="LSV14" s="517"/>
      <c r="LSW14" s="516"/>
      <c r="LSX14" s="517"/>
      <c r="LSY14" s="517"/>
      <c r="LSZ14" s="517"/>
      <c r="LTA14" s="517"/>
      <c r="LTB14" s="517"/>
      <c r="LTC14" s="516"/>
      <c r="LTD14" s="517"/>
      <c r="LTE14" s="517"/>
      <c r="LTF14" s="517"/>
      <c r="LTG14" s="517"/>
      <c r="LTH14" s="517"/>
      <c r="LTI14" s="516"/>
      <c r="LTJ14" s="517"/>
      <c r="LTK14" s="517"/>
      <c r="LTL14" s="517"/>
      <c r="LTM14" s="517"/>
      <c r="LTN14" s="517"/>
      <c r="LTO14" s="516"/>
      <c r="LTP14" s="517"/>
      <c r="LTQ14" s="517"/>
      <c r="LTR14" s="517"/>
      <c r="LTS14" s="517"/>
      <c r="LTT14" s="517"/>
      <c r="LTU14" s="516"/>
      <c r="LTV14" s="517"/>
      <c r="LTW14" s="517"/>
      <c r="LTX14" s="517"/>
      <c r="LTY14" s="517"/>
      <c r="LTZ14" s="517"/>
      <c r="LUA14" s="516"/>
      <c r="LUB14" s="517"/>
      <c r="LUC14" s="517"/>
      <c r="LUD14" s="517"/>
      <c r="LUE14" s="517"/>
      <c r="LUF14" s="517"/>
      <c r="LUG14" s="516"/>
      <c r="LUH14" s="517"/>
      <c r="LUI14" s="517"/>
      <c r="LUJ14" s="517"/>
      <c r="LUK14" s="517"/>
      <c r="LUL14" s="517"/>
      <c r="LUM14" s="516"/>
      <c r="LUN14" s="517"/>
      <c r="LUO14" s="517"/>
      <c r="LUP14" s="517"/>
      <c r="LUQ14" s="517"/>
      <c r="LUR14" s="517"/>
      <c r="LUS14" s="516"/>
      <c r="LUT14" s="517"/>
      <c r="LUU14" s="517"/>
      <c r="LUV14" s="517"/>
      <c r="LUW14" s="517"/>
      <c r="LUX14" s="517"/>
      <c r="LUY14" s="516"/>
      <c r="LUZ14" s="517"/>
      <c r="LVA14" s="517"/>
      <c r="LVB14" s="517"/>
      <c r="LVC14" s="517"/>
      <c r="LVD14" s="517"/>
      <c r="LVE14" s="516"/>
      <c r="LVF14" s="517"/>
      <c r="LVG14" s="517"/>
      <c r="LVH14" s="517"/>
      <c r="LVI14" s="517"/>
      <c r="LVJ14" s="517"/>
      <c r="LVK14" s="516"/>
      <c r="LVL14" s="517"/>
      <c r="LVM14" s="517"/>
      <c r="LVN14" s="517"/>
      <c r="LVO14" s="517"/>
      <c r="LVP14" s="517"/>
      <c r="LVQ14" s="516"/>
      <c r="LVR14" s="517"/>
      <c r="LVS14" s="517"/>
      <c r="LVT14" s="517"/>
      <c r="LVU14" s="517"/>
      <c r="LVV14" s="517"/>
      <c r="LVW14" s="516"/>
      <c r="LVX14" s="517"/>
      <c r="LVY14" s="517"/>
      <c r="LVZ14" s="517"/>
      <c r="LWA14" s="517"/>
      <c r="LWB14" s="517"/>
      <c r="LWC14" s="516"/>
      <c r="LWD14" s="517"/>
      <c r="LWE14" s="517"/>
      <c r="LWF14" s="517"/>
      <c r="LWG14" s="517"/>
      <c r="LWH14" s="517"/>
      <c r="LWI14" s="516"/>
      <c r="LWJ14" s="517"/>
      <c r="LWK14" s="517"/>
      <c r="LWL14" s="517"/>
      <c r="LWM14" s="517"/>
      <c r="LWN14" s="517"/>
      <c r="LWO14" s="516"/>
      <c r="LWP14" s="517"/>
      <c r="LWQ14" s="517"/>
      <c r="LWR14" s="517"/>
      <c r="LWS14" s="517"/>
      <c r="LWT14" s="517"/>
      <c r="LWU14" s="516"/>
      <c r="LWV14" s="517"/>
      <c r="LWW14" s="517"/>
      <c r="LWX14" s="517"/>
      <c r="LWY14" s="517"/>
      <c r="LWZ14" s="517"/>
      <c r="LXA14" s="516"/>
      <c r="LXB14" s="517"/>
      <c r="LXC14" s="517"/>
      <c r="LXD14" s="517"/>
      <c r="LXE14" s="517"/>
      <c r="LXF14" s="517"/>
      <c r="LXG14" s="516"/>
      <c r="LXH14" s="517"/>
      <c r="LXI14" s="517"/>
      <c r="LXJ14" s="517"/>
      <c r="LXK14" s="517"/>
      <c r="LXL14" s="517"/>
      <c r="LXM14" s="516"/>
      <c r="LXN14" s="517"/>
      <c r="LXO14" s="517"/>
      <c r="LXP14" s="517"/>
      <c r="LXQ14" s="517"/>
      <c r="LXR14" s="517"/>
      <c r="LXS14" s="516"/>
      <c r="LXT14" s="517"/>
      <c r="LXU14" s="517"/>
      <c r="LXV14" s="517"/>
      <c r="LXW14" s="517"/>
      <c r="LXX14" s="517"/>
      <c r="LXY14" s="516"/>
      <c r="LXZ14" s="517"/>
      <c r="LYA14" s="517"/>
      <c r="LYB14" s="517"/>
      <c r="LYC14" s="517"/>
      <c r="LYD14" s="517"/>
      <c r="LYE14" s="516"/>
      <c r="LYF14" s="517"/>
      <c r="LYG14" s="517"/>
      <c r="LYH14" s="517"/>
      <c r="LYI14" s="517"/>
      <c r="LYJ14" s="517"/>
      <c r="LYK14" s="516"/>
      <c r="LYL14" s="517"/>
      <c r="LYM14" s="517"/>
      <c r="LYN14" s="517"/>
      <c r="LYO14" s="517"/>
      <c r="LYP14" s="517"/>
      <c r="LYQ14" s="516"/>
      <c r="LYR14" s="517"/>
      <c r="LYS14" s="517"/>
      <c r="LYT14" s="517"/>
      <c r="LYU14" s="517"/>
      <c r="LYV14" s="517"/>
      <c r="LYW14" s="516"/>
      <c r="LYX14" s="517"/>
      <c r="LYY14" s="517"/>
      <c r="LYZ14" s="517"/>
      <c r="LZA14" s="517"/>
      <c r="LZB14" s="517"/>
      <c r="LZC14" s="516"/>
      <c r="LZD14" s="517"/>
      <c r="LZE14" s="517"/>
      <c r="LZF14" s="517"/>
      <c r="LZG14" s="517"/>
      <c r="LZH14" s="517"/>
      <c r="LZI14" s="516"/>
      <c r="LZJ14" s="517"/>
      <c r="LZK14" s="517"/>
      <c r="LZL14" s="517"/>
      <c r="LZM14" s="517"/>
      <c r="LZN14" s="517"/>
      <c r="LZO14" s="516"/>
      <c r="LZP14" s="517"/>
      <c r="LZQ14" s="517"/>
      <c r="LZR14" s="517"/>
      <c r="LZS14" s="517"/>
      <c r="LZT14" s="517"/>
      <c r="LZU14" s="516"/>
      <c r="LZV14" s="517"/>
      <c r="LZW14" s="517"/>
      <c r="LZX14" s="517"/>
      <c r="LZY14" s="517"/>
      <c r="LZZ14" s="517"/>
      <c r="MAA14" s="516"/>
      <c r="MAB14" s="517"/>
      <c r="MAC14" s="517"/>
      <c r="MAD14" s="517"/>
      <c r="MAE14" s="517"/>
      <c r="MAF14" s="517"/>
      <c r="MAG14" s="516"/>
      <c r="MAH14" s="517"/>
      <c r="MAI14" s="517"/>
      <c r="MAJ14" s="517"/>
      <c r="MAK14" s="517"/>
      <c r="MAL14" s="517"/>
      <c r="MAM14" s="516"/>
      <c r="MAN14" s="517"/>
      <c r="MAO14" s="517"/>
      <c r="MAP14" s="517"/>
      <c r="MAQ14" s="517"/>
      <c r="MAR14" s="517"/>
      <c r="MAS14" s="516"/>
      <c r="MAT14" s="517"/>
      <c r="MAU14" s="517"/>
      <c r="MAV14" s="517"/>
      <c r="MAW14" s="517"/>
      <c r="MAX14" s="517"/>
      <c r="MAY14" s="516"/>
      <c r="MAZ14" s="517"/>
      <c r="MBA14" s="517"/>
      <c r="MBB14" s="517"/>
      <c r="MBC14" s="517"/>
      <c r="MBD14" s="517"/>
      <c r="MBE14" s="516"/>
      <c r="MBF14" s="517"/>
      <c r="MBG14" s="517"/>
      <c r="MBH14" s="517"/>
      <c r="MBI14" s="517"/>
      <c r="MBJ14" s="517"/>
      <c r="MBK14" s="516"/>
      <c r="MBL14" s="517"/>
      <c r="MBM14" s="517"/>
      <c r="MBN14" s="517"/>
      <c r="MBO14" s="517"/>
      <c r="MBP14" s="517"/>
      <c r="MBQ14" s="516"/>
      <c r="MBR14" s="517"/>
      <c r="MBS14" s="517"/>
      <c r="MBT14" s="517"/>
      <c r="MBU14" s="517"/>
      <c r="MBV14" s="517"/>
      <c r="MBW14" s="516"/>
      <c r="MBX14" s="517"/>
      <c r="MBY14" s="517"/>
      <c r="MBZ14" s="517"/>
      <c r="MCA14" s="517"/>
      <c r="MCB14" s="517"/>
      <c r="MCC14" s="516"/>
      <c r="MCD14" s="517"/>
      <c r="MCE14" s="517"/>
      <c r="MCF14" s="517"/>
      <c r="MCG14" s="517"/>
      <c r="MCH14" s="517"/>
      <c r="MCI14" s="516"/>
      <c r="MCJ14" s="517"/>
      <c r="MCK14" s="517"/>
      <c r="MCL14" s="517"/>
      <c r="MCM14" s="517"/>
      <c r="MCN14" s="517"/>
      <c r="MCO14" s="516"/>
      <c r="MCP14" s="517"/>
      <c r="MCQ14" s="517"/>
      <c r="MCR14" s="517"/>
      <c r="MCS14" s="517"/>
      <c r="MCT14" s="517"/>
      <c r="MCU14" s="516"/>
      <c r="MCV14" s="517"/>
      <c r="MCW14" s="517"/>
      <c r="MCX14" s="517"/>
      <c r="MCY14" s="517"/>
      <c r="MCZ14" s="517"/>
      <c r="MDA14" s="516"/>
      <c r="MDB14" s="517"/>
      <c r="MDC14" s="517"/>
      <c r="MDD14" s="517"/>
      <c r="MDE14" s="517"/>
      <c r="MDF14" s="517"/>
      <c r="MDG14" s="516"/>
      <c r="MDH14" s="517"/>
      <c r="MDI14" s="517"/>
      <c r="MDJ14" s="517"/>
      <c r="MDK14" s="517"/>
      <c r="MDL14" s="517"/>
      <c r="MDM14" s="516"/>
      <c r="MDN14" s="517"/>
      <c r="MDO14" s="517"/>
      <c r="MDP14" s="517"/>
      <c r="MDQ14" s="517"/>
      <c r="MDR14" s="517"/>
      <c r="MDS14" s="516"/>
      <c r="MDT14" s="517"/>
      <c r="MDU14" s="517"/>
      <c r="MDV14" s="517"/>
      <c r="MDW14" s="517"/>
      <c r="MDX14" s="517"/>
      <c r="MDY14" s="516"/>
      <c r="MDZ14" s="517"/>
      <c r="MEA14" s="517"/>
      <c r="MEB14" s="517"/>
      <c r="MEC14" s="517"/>
      <c r="MED14" s="517"/>
      <c r="MEE14" s="516"/>
      <c r="MEF14" s="517"/>
      <c r="MEG14" s="517"/>
      <c r="MEH14" s="517"/>
      <c r="MEI14" s="517"/>
      <c r="MEJ14" s="517"/>
      <c r="MEK14" s="516"/>
      <c r="MEL14" s="517"/>
      <c r="MEM14" s="517"/>
      <c r="MEN14" s="517"/>
      <c r="MEO14" s="517"/>
      <c r="MEP14" s="517"/>
      <c r="MEQ14" s="516"/>
      <c r="MER14" s="517"/>
      <c r="MES14" s="517"/>
      <c r="MET14" s="517"/>
      <c r="MEU14" s="517"/>
      <c r="MEV14" s="517"/>
      <c r="MEW14" s="516"/>
      <c r="MEX14" s="517"/>
      <c r="MEY14" s="517"/>
      <c r="MEZ14" s="517"/>
      <c r="MFA14" s="517"/>
      <c r="MFB14" s="517"/>
      <c r="MFC14" s="516"/>
      <c r="MFD14" s="517"/>
      <c r="MFE14" s="517"/>
      <c r="MFF14" s="517"/>
      <c r="MFG14" s="517"/>
      <c r="MFH14" s="517"/>
      <c r="MFI14" s="516"/>
      <c r="MFJ14" s="517"/>
      <c r="MFK14" s="517"/>
      <c r="MFL14" s="517"/>
      <c r="MFM14" s="517"/>
      <c r="MFN14" s="517"/>
      <c r="MFO14" s="516"/>
      <c r="MFP14" s="517"/>
      <c r="MFQ14" s="517"/>
      <c r="MFR14" s="517"/>
      <c r="MFS14" s="517"/>
      <c r="MFT14" s="517"/>
      <c r="MFU14" s="516"/>
      <c r="MFV14" s="517"/>
      <c r="MFW14" s="517"/>
      <c r="MFX14" s="517"/>
      <c r="MFY14" s="517"/>
      <c r="MFZ14" s="517"/>
      <c r="MGA14" s="516"/>
      <c r="MGB14" s="517"/>
      <c r="MGC14" s="517"/>
      <c r="MGD14" s="517"/>
      <c r="MGE14" s="517"/>
      <c r="MGF14" s="517"/>
      <c r="MGG14" s="516"/>
      <c r="MGH14" s="517"/>
      <c r="MGI14" s="517"/>
      <c r="MGJ14" s="517"/>
      <c r="MGK14" s="517"/>
      <c r="MGL14" s="517"/>
      <c r="MGM14" s="516"/>
      <c r="MGN14" s="517"/>
      <c r="MGO14" s="517"/>
      <c r="MGP14" s="517"/>
      <c r="MGQ14" s="517"/>
      <c r="MGR14" s="517"/>
      <c r="MGS14" s="516"/>
      <c r="MGT14" s="517"/>
      <c r="MGU14" s="517"/>
      <c r="MGV14" s="517"/>
      <c r="MGW14" s="517"/>
      <c r="MGX14" s="517"/>
      <c r="MGY14" s="516"/>
      <c r="MGZ14" s="517"/>
      <c r="MHA14" s="517"/>
      <c r="MHB14" s="517"/>
      <c r="MHC14" s="517"/>
      <c r="MHD14" s="517"/>
      <c r="MHE14" s="516"/>
      <c r="MHF14" s="517"/>
      <c r="MHG14" s="517"/>
      <c r="MHH14" s="517"/>
      <c r="MHI14" s="517"/>
      <c r="MHJ14" s="517"/>
      <c r="MHK14" s="516"/>
      <c r="MHL14" s="517"/>
      <c r="MHM14" s="517"/>
      <c r="MHN14" s="517"/>
      <c r="MHO14" s="517"/>
      <c r="MHP14" s="517"/>
      <c r="MHQ14" s="516"/>
      <c r="MHR14" s="517"/>
      <c r="MHS14" s="517"/>
      <c r="MHT14" s="517"/>
      <c r="MHU14" s="517"/>
      <c r="MHV14" s="517"/>
      <c r="MHW14" s="516"/>
      <c r="MHX14" s="517"/>
      <c r="MHY14" s="517"/>
      <c r="MHZ14" s="517"/>
      <c r="MIA14" s="517"/>
      <c r="MIB14" s="517"/>
      <c r="MIC14" s="516"/>
      <c r="MID14" s="517"/>
      <c r="MIE14" s="517"/>
      <c r="MIF14" s="517"/>
      <c r="MIG14" s="517"/>
      <c r="MIH14" s="517"/>
      <c r="MII14" s="516"/>
      <c r="MIJ14" s="517"/>
      <c r="MIK14" s="517"/>
      <c r="MIL14" s="517"/>
      <c r="MIM14" s="517"/>
      <c r="MIN14" s="517"/>
      <c r="MIO14" s="516"/>
      <c r="MIP14" s="517"/>
      <c r="MIQ14" s="517"/>
      <c r="MIR14" s="517"/>
      <c r="MIS14" s="517"/>
      <c r="MIT14" s="517"/>
      <c r="MIU14" s="516"/>
      <c r="MIV14" s="517"/>
      <c r="MIW14" s="517"/>
      <c r="MIX14" s="517"/>
      <c r="MIY14" s="517"/>
      <c r="MIZ14" s="517"/>
      <c r="MJA14" s="516"/>
      <c r="MJB14" s="517"/>
      <c r="MJC14" s="517"/>
      <c r="MJD14" s="517"/>
      <c r="MJE14" s="517"/>
      <c r="MJF14" s="517"/>
      <c r="MJG14" s="516"/>
      <c r="MJH14" s="517"/>
      <c r="MJI14" s="517"/>
      <c r="MJJ14" s="517"/>
      <c r="MJK14" s="517"/>
      <c r="MJL14" s="517"/>
      <c r="MJM14" s="516"/>
      <c r="MJN14" s="517"/>
      <c r="MJO14" s="517"/>
      <c r="MJP14" s="517"/>
      <c r="MJQ14" s="517"/>
      <c r="MJR14" s="517"/>
      <c r="MJS14" s="516"/>
      <c r="MJT14" s="517"/>
      <c r="MJU14" s="517"/>
      <c r="MJV14" s="517"/>
      <c r="MJW14" s="517"/>
      <c r="MJX14" s="517"/>
      <c r="MJY14" s="516"/>
      <c r="MJZ14" s="517"/>
      <c r="MKA14" s="517"/>
      <c r="MKB14" s="517"/>
      <c r="MKC14" s="517"/>
      <c r="MKD14" s="517"/>
      <c r="MKE14" s="516"/>
      <c r="MKF14" s="517"/>
      <c r="MKG14" s="517"/>
      <c r="MKH14" s="517"/>
      <c r="MKI14" s="517"/>
      <c r="MKJ14" s="517"/>
      <c r="MKK14" s="516"/>
      <c r="MKL14" s="517"/>
      <c r="MKM14" s="517"/>
      <c r="MKN14" s="517"/>
      <c r="MKO14" s="517"/>
      <c r="MKP14" s="517"/>
      <c r="MKQ14" s="516"/>
      <c r="MKR14" s="517"/>
      <c r="MKS14" s="517"/>
      <c r="MKT14" s="517"/>
      <c r="MKU14" s="517"/>
      <c r="MKV14" s="517"/>
      <c r="MKW14" s="516"/>
      <c r="MKX14" s="517"/>
      <c r="MKY14" s="517"/>
      <c r="MKZ14" s="517"/>
      <c r="MLA14" s="517"/>
      <c r="MLB14" s="517"/>
      <c r="MLC14" s="516"/>
      <c r="MLD14" s="517"/>
      <c r="MLE14" s="517"/>
      <c r="MLF14" s="517"/>
      <c r="MLG14" s="517"/>
      <c r="MLH14" s="517"/>
      <c r="MLI14" s="516"/>
      <c r="MLJ14" s="517"/>
      <c r="MLK14" s="517"/>
      <c r="MLL14" s="517"/>
      <c r="MLM14" s="517"/>
      <c r="MLN14" s="517"/>
      <c r="MLO14" s="516"/>
      <c r="MLP14" s="517"/>
      <c r="MLQ14" s="517"/>
      <c r="MLR14" s="517"/>
      <c r="MLS14" s="517"/>
      <c r="MLT14" s="517"/>
      <c r="MLU14" s="516"/>
      <c r="MLV14" s="517"/>
      <c r="MLW14" s="517"/>
      <c r="MLX14" s="517"/>
      <c r="MLY14" s="517"/>
      <c r="MLZ14" s="517"/>
      <c r="MMA14" s="516"/>
      <c r="MMB14" s="517"/>
      <c r="MMC14" s="517"/>
      <c r="MMD14" s="517"/>
      <c r="MME14" s="517"/>
      <c r="MMF14" s="517"/>
      <c r="MMG14" s="516"/>
      <c r="MMH14" s="517"/>
      <c r="MMI14" s="517"/>
      <c r="MMJ14" s="517"/>
      <c r="MMK14" s="517"/>
      <c r="MML14" s="517"/>
      <c r="MMM14" s="516"/>
      <c r="MMN14" s="517"/>
      <c r="MMO14" s="517"/>
      <c r="MMP14" s="517"/>
      <c r="MMQ14" s="517"/>
      <c r="MMR14" s="517"/>
      <c r="MMS14" s="516"/>
      <c r="MMT14" s="517"/>
      <c r="MMU14" s="517"/>
      <c r="MMV14" s="517"/>
      <c r="MMW14" s="517"/>
      <c r="MMX14" s="517"/>
      <c r="MMY14" s="516"/>
      <c r="MMZ14" s="517"/>
      <c r="MNA14" s="517"/>
      <c r="MNB14" s="517"/>
      <c r="MNC14" s="517"/>
      <c r="MND14" s="517"/>
      <c r="MNE14" s="516"/>
      <c r="MNF14" s="517"/>
      <c r="MNG14" s="517"/>
      <c r="MNH14" s="517"/>
      <c r="MNI14" s="517"/>
      <c r="MNJ14" s="517"/>
      <c r="MNK14" s="516"/>
      <c r="MNL14" s="517"/>
      <c r="MNM14" s="517"/>
      <c r="MNN14" s="517"/>
      <c r="MNO14" s="517"/>
      <c r="MNP14" s="517"/>
      <c r="MNQ14" s="516"/>
      <c r="MNR14" s="517"/>
      <c r="MNS14" s="517"/>
      <c r="MNT14" s="517"/>
      <c r="MNU14" s="517"/>
      <c r="MNV14" s="517"/>
      <c r="MNW14" s="516"/>
      <c r="MNX14" s="517"/>
      <c r="MNY14" s="517"/>
      <c r="MNZ14" s="517"/>
      <c r="MOA14" s="517"/>
      <c r="MOB14" s="517"/>
      <c r="MOC14" s="516"/>
      <c r="MOD14" s="517"/>
      <c r="MOE14" s="517"/>
      <c r="MOF14" s="517"/>
      <c r="MOG14" s="517"/>
      <c r="MOH14" s="517"/>
      <c r="MOI14" s="516"/>
      <c r="MOJ14" s="517"/>
      <c r="MOK14" s="517"/>
      <c r="MOL14" s="517"/>
      <c r="MOM14" s="517"/>
      <c r="MON14" s="517"/>
      <c r="MOO14" s="516"/>
      <c r="MOP14" s="517"/>
      <c r="MOQ14" s="517"/>
      <c r="MOR14" s="517"/>
      <c r="MOS14" s="517"/>
      <c r="MOT14" s="517"/>
      <c r="MOU14" s="516"/>
      <c r="MOV14" s="517"/>
      <c r="MOW14" s="517"/>
      <c r="MOX14" s="517"/>
      <c r="MOY14" s="517"/>
      <c r="MOZ14" s="517"/>
      <c r="MPA14" s="516"/>
      <c r="MPB14" s="517"/>
      <c r="MPC14" s="517"/>
      <c r="MPD14" s="517"/>
      <c r="MPE14" s="517"/>
      <c r="MPF14" s="517"/>
      <c r="MPG14" s="516"/>
      <c r="MPH14" s="517"/>
      <c r="MPI14" s="517"/>
      <c r="MPJ14" s="517"/>
      <c r="MPK14" s="517"/>
      <c r="MPL14" s="517"/>
      <c r="MPM14" s="516"/>
      <c r="MPN14" s="517"/>
      <c r="MPO14" s="517"/>
      <c r="MPP14" s="517"/>
      <c r="MPQ14" s="517"/>
      <c r="MPR14" s="517"/>
      <c r="MPS14" s="516"/>
      <c r="MPT14" s="517"/>
      <c r="MPU14" s="517"/>
      <c r="MPV14" s="517"/>
      <c r="MPW14" s="517"/>
      <c r="MPX14" s="517"/>
      <c r="MPY14" s="516"/>
      <c r="MPZ14" s="517"/>
      <c r="MQA14" s="517"/>
      <c r="MQB14" s="517"/>
      <c r="MQC14" s="517"/>
      <c r="MQD14" s="517"/>
      <c r="MQE14" s="516"/>
      <c r="MQF14" s="517"/>
      <c r="MQG14" s="517"/>
      <c r="MQH14" s="517"/>
      <c r="MQI14" s="517"/>
      <c r="MQJ14" s="517"/>
      <c r="MQK14" s="516"/>
      <c r="MQL14" s="517"/>
      <c r="MQM14" s="517"/>
      <c r="MQN14" s="517"/>
      <c r="MQO14" s="517"/>
      <c r="MQP14" s="517"/>
      <c r="MQQ14" s="516"/>
      <c r="MQR14" s="517"/>
      <c r="MQS14" s="517"/>
      <c r="MQT14" s="517"/>
      <c r="MQU14" s="517"/>
      <c r="MQV14" s="517"/>
      <c r="MQW14" s="516"/>
      <c r="MQX14" s="517"/>
      <c r="MQY14" s="517"/>
      <c r="MQZ14" s="517"/>
      <c r="MRA14" s="517"/>
      <c r="MRB14" s="517"/>
      <c r="MRC14" s="516"/>
      <c r="MRD14" s="517"/>
      <c r="MRE14" s="517"/>
      <c r="MRF14" s="517"/>
      <c r="MRG14" s="517"/>
      <c r="MRH14" s="517"/>
      <c r="MRI14" s="516"/>
      <c r="MRJ14" s="517"/>
      <c r="MRK14" s="517"/>
      <c r="MRL14" s="517"/>
      <c r="MRM14" s="517"/>
      <c r="MRN14" s="517"/>
      <c r="MRO14" s="516"/>
      <c r="MRP14" s="517"/>
      <c r="MRQ14" s="517"/>
      <c r="MRR14" s="517"/>
      <c r="MRS14" s="517"/>
      <c r="MRT14" s="517"/>
      <c r="MRU14" s="516"/>
      <c r="MRV14" s="517"/>
      <c r="MRW14" s="517"/>
      <c r="MRX14" s="517"/>
      <c r="MRY14" s="517"/>
      <c r="MRZ14" s="517"/>
      <c r="MSA14" s="516"/>
      <c r="MSB14" s="517"/>
      <c r="MSC14" s="517"/>
      <c r="MSD14" s="517"/>
      <c r="MSE14" s="517"/>
      <c r="MSF14" s="517"/>
      <c r="MSG14" s="516"/>
      <c r="MSH14" s="517"/>
      <c r="MSI14" s="517"/>
      <c r="MSJ14" s="517"/>
      <c r="MSK14" s="517"/>
      <c r="MSL14" s="517"/>
      <c r="MSM14" s="516"/>
      <c r="MSN14" s="517"/>
      <c r="MSO14" s="517"/>
      <c r="MSP14" s="517"/>
      <c r="MSQ14" s="517"/>
      <c r="MSR14" s="517"/>
      <c r="MSS14" s="516"/>
      <c r="MST14" s="517"/>
      <c r="MSU14" s="517"/>
      <c r="MSV14" s="517"/>
      <c r="MSW14" s="517"/>
      <c r="MSX14" s="517"/>
      <c r="MSY14" s="516"/>
      <c r="MSZ14" s="517"/>
      <c r="MTA14" s="517"/>
      <c r="MTB14" s="517"/>
      <c r="MTC14" s="517"/>
      <c r="MTD14" s="517"/>
      <c r="MTE14" s="516"/>
      <c r="MTF14" s="517"/>
      <c r="MTG14" s="517"/>
      <c r="MTH14" s="517"/>
      <c r="MTI14" s="517"/>
      <c r="MTJ14" s="517"/>
      <c r="MTK14" s="516"/>
      <c r="MTL14" s="517"/>
      <c r="MTM14" s="517"/>
      <c r="MTN14" s="517"/>
      <c r="MTO14" s="517"/>
      <c r="MTP14" s="517"/>
      <c r="MTQ14" s="516"/>
      <c r="MTR14" s="517"/>
      <c r="MTS14" s="517"/>
      <c r="MTT14" s="517"/>
      <c r="MTU14" s="517"/>
      <c r="MTV14" s="517"/>
      <c r="MTW14" s="516"/>
      <c r="MTX14" s="517"/>
      <c r="MTY14" s="517"/>
      <c r="MTZ14" s="517"/>
      <c r="MUA14" s="517"/>
      <c r="MUB14" s="517"/>
      <c r="MUC14" s="516"/>
      <c r="MUD14" s="517"/>
      <c r="MUE14" s="517"/>
      <c r="MUF14" s="517"/>
      <c r="MUG14" s="517"/>
      <c r="MUH14" s="517"/>
      <c r="MUI14" s="516"/>
      <c r="MUJ14" s="517"/>
      <c r="MUK14" s="517"/>
      <c r="MUL14" s="517"/>
      <c r="MUM14" s="517"/>
      <c r="MUN14" s="517"/>
      <c r="MUO14" s="516"/>
      <c r="MUP14" s="517"/>
      <c r="MUQ14" s="517"/>
      <c r="MUR14" s="517"/>
      <c r="MUS14" s="517"/>
      <c r="MUT14" s="517"/>
      <c r="MUU14" s="516"/>
      <c r="MUV14" s="517"/>
      <c r="MUW14" s="517"/>
      <c r="MUX14" s="517"/>
      <c r="MUY14" s="517"/>
      <c r="MUZ14" s="517"/>
      <c r="MVA14" s="516"/>
      <c r="MVB14" s="517"/>
      <c r="MVC14" s="517"/>
      <c r="MVD14" s="517"/>
      <c r="MVE14" s="517"/>
      <c r="MVF14" s="517"/>
      <c r="MVG14" s="516"/>
      <c r="MVH14" s="517"/>
      <c r="MVI14" s="517"/>
      <c r="MVJ14" s="517"/>
      <c r="MVK14" s="517"/>
      <c r="MVL14" s="517"/>
      <c r="MVM14" s="516"/>
      <c r="MVN14" s="517"/>
      <c r="MVO14" s="517"/>
      <c r="MVP14" s="517"/>
      <c r="MVQ14" s="517"/>
      <c r="MVR14" s="517"/>
      <c r="MVS14" s="516"/>
      <c r="MVT14" s="517"/>
      <c r="MVU14" s="517"/>
      <c r="MVV14" s="517"/>
      <c r="MVW14" s="517"/>
      <c r="MVX14" s="517"/>
      <c r="MVY14" s="516"/>
      <c r="MVZ14" s="517"/>
      <c r="MWA14" s="517"/>
      <c r="MWB14" s="517"/>
      <c r="MWC14" s="517"/>
      <c r="MWD14" s="517"/>
      <c r="MWE14" s="516"/>
      <c r="MWF14" s="517"/>
      <c r="MWG14" s="517"/>
      <c r="MWH14" s="517"/>
      <c r="MWI14" s="517"/>
      <c r="MWJ14" s="517"/>
      <c r="MWK14" s="516"/>
      <c r="MWL14" s="517"/>
      <c r="MWM14" s="517"/>
      <c r="MWN14" s="517"/>
      <c r="MWO14" s="517"/>
      <c r="MWP14" s="517"/>
      <c r="MWQ14" s="516"/>
      <c r="MWR14" s="517"/>
      <c r="MWS14" s="517"/>
      <c r="MWT14" s="517"/>
      <c r="MWU14" s="517"/>
      <c r="MWV14" s="517"/>
      <c r="MWW14" s="516"/>
      <c r="MWX14" s="517"/>
      <c r="MWY14" s="517"/>
      <c r="MWZ14" s="517"/>
      <c r="MXA14" s="517"/>
      <c r="MXB14" s="517"/>
      <c r="MXC14" s="516"/>
      <c r="MXD14" s="517"/>
      <c r="MXE14" s="517"/>
      <c r="MXF14" s="517"/>
      <c r="MXG14" s="517"/>
      <c r="MXH14" s="517"/>
      <c r="MXI14" s="516"/>
      <c r="MXJ14" s="517"/>
      <c r="MXK14" s="517"/>
      <c r="MXL14" s="517"/>
      <c r="MXM14" s="517"/>
      <c r="MXN14" s="517"/>
      <c r="MXO14" s="516"/>
      <c r="MXP14" s="517"/>
      <c r="MXQ14" s="517"/>
      <c r="MXR14" s="517"/>
      <c r="MXS14" s="517"/>
      <c r="MXT14" s="517"/>
      <c r="MXU14" s="516"/>
      <c r="MXV14" s="517"/>
      <c r="MXW14" s="517"/>
      <c r="MXX14" s="517"/>
      <c r="MXY14" s="517"/>
      <c r="MXZ14" s="517"/>
      <c r="MYA14" s="516"/>
      <c r="MYB14" s="517"/>
      <c r="MYC14" s="517"/>
      <c r="MYD14" s="517"/>
      <c r="MYE14" s="517"/>
      <c r="MYF14" s="517"/>
      <c r="MYG14" s="516"/>
      <c r="MYH14" s="517"/>
      <c r="MYI14" s="517"/>
      <c r="MYJ14" s="517"/>
      <c r="MYK14" s="517"/>
      <c r="MYL14" s="517"/>
      <c r="MYM14" s="516"/>
      <c r="MYN14" s="517"/>
      <c r="MYO14" s="517"/>
      <c r="MYP14" s="517"/>
      <c r="MYQ14" s="517"/>
      <c r="MYR14" s="517"/>
      <c r="MYS14" s="516"/>
      <c r="MYT14" s="517"/>
      <c r="MYU14" s="517"/>
      <c r="MYV14" s="517"/>
      <c r="MYW14" s="517"/>
      <c r="MYX14" s="517"/>
      <c r="MYY14" s="516"/>
      <c r="MYZ14" s="517"/>
      <c r="MZA14" s="517"/>
      <c r="MZB14" s="517"/>
      <c r="MZC14" s="517"/>
      <c r="MZD14" s="517"/>
      <c r="MZE14" s="516"/>
      <c r="MZF14" s="517"/>
      <c r="MZG14" s="517"/>
      <c r="MZH14" s="517"/>
      <c r="MZI14" s="517"/>
      <c r="MZJ14" s="517"/>
      <c r="MZK14" s="516"/>
      <c r="MZL14" s="517"/>
      <c r="MZM14" s="517"/>
      <c r="MZN14" s="517"/>
      <c r="MZO14" s="517"/>
      <c r="MZP14" s="517"/>
      <c r="MZQ14" s="516"/>
      <c r="MZR14" s="517"/>
      <c r="MZS14" s="517"/>
      <c r="MZT14" s="517"/>
      <c r="MZU14" s="517"/>
      <c r="MZV14" s="517"/>
      <c r="MZW14" s="516"/>
      <c r="MZX14" s="517"/>
      <c r="MZY14" s="517"/>
      <c r="MZZ14" s="517"/>
      <c r="NAA14" s="517"/>
      <c r="NAB14" s="517"/>
      <c r="NAC14" s="516"/>
      <c r="NAD14" s="517"/>
      <c r="NAE14" s="517"/>
      <c r="NAF14" s="517"/>
      <c r="NAG14" s="517"/>
      <c r="NAH14" s="517"/>
      <c r="NAI14" s="516"/>
      <c r="NAJ14" s="517"/>
      <c r="NAK14" s="517"/>
      <c r="NAL14" s="517"/>
      <c r="NAM14" s="517"/>
      <c r="NAN14" s="517"/>
      <c r="NAO14" s="516"/>
      <c r="NAP14" s="517"/>
      <c r="NAQ14" s="517"/>
      <c r="NAR14" s="517"/>
      <c r="NAS14" s="517"/>
      <c r="NAT14" s="517"/>
      <c r="NAU14" s="516"/>
      <c r="NAV14" s="517"/>
      <c r="NAW14" s="517"/>
      <c r="NAX14" s="517"/>
      <c r="NAY14" s="517"/>
      <c r="NAZ14" s="517"/>
      <c r="NBA14" s="516"/>
      <c r="NBB14" s="517"/>
      <c r="NBC14" s="517"/>
      <c r="NBD14" s="517"/>
      <c r="NBE14" s="517"/>
      <c r="NBF14" s="517"/>
      <c r="NBG14" s="516"/>
      <c r="NBH14" s="517"/>
      <c r="NBI14" s="517"/>
      <c r="NBJ14" s="517"/>
      <c r="NBK14" s="517"/>
      <c r="NBL14" s="517"/>
      <c r="NBM14" s="516"/>
      <c r="NBN14" s="517"/>
      <c r="NBO14" s="517"/>
      <c r="NBP14" s="517"/>
      <c r="NBQ14" s="517"/>
      <c r="NBR14" s="517"/>
      <c r="NBS14" s="516"/>
      <c r="NBT14" s="517"/>
      <c r="NBU14" s="517"/>
      <c r="NBV14" s="517"/>
      <c r="NBW14" s="517"/>
      <c r="NBX14" s="517"/>
      <c r="NBY14" s="516"/>
      <c r="NBZ14" s="517"/>
      <c r="NCA14" s="517"/>
      <c r="NCB14" s="517"/>
      <c r="NCC14" s="517"/>
      <c r="NCD14" s="517"/>
      <c r="NCE14" s="516"/>
      <c r="NCF14" s="517"/>
      <c r="NCG14" s="517"/>
      <c r="NCH14" s="517"/>
      <c r="NCI14" s="517"/>
      <c r="NCJ14" s="517"/>
      <c r="NCK14" s="516"/>
      <c r="NCL14" s="517"/>
      <c r="NCM14" s="517"/>
      <c r="NCN14" s="517"/>
      <c r="NCO14" s="517"/>
      <c r="NCP14" s="517"/>
      <c r="NCQ14" s="516"/>
      <c r="NCR14" s="517"/>
      <c r="NCS14" s="517"/>
      <c r="NCT14" s="517"/>
      <c r="NCU14" s="517"/>
      <c r="NCV14" s="517"/>
      <c r="NCW14" s="516"/>
      <c r="NCX14" s="517"/>
      <c r="NCY14" s="517"/>
      <c r="NCZ14" s="517"/>
      <c r="NDA14" s="517"/>
      <c r="NDB14" s="517"/>
      <c r="NDC14" s="516"/>
      <c r="NDD14" s="517"/>
      <c r="NDE14" s="517"/>
      <c r="NDF14" s="517"/>
      <c r="NDG14" s="517"/>
      <c r="NDH14" s="517"/>
      <c r="NDI14" s="516"/>
      <c r="NDJ14" s="517"/>
      <c r="NDK14" s="517"/>
      <c r="NDL14" s="517"/>
      <c r="NDM14" s="517"/>
      <c r="NDN14" s="517"/>
      <c r="NDO14" s="516"/>
      <c r="NDP14" s="517"/>
      <c r="NDQ14" s="517"/>
      <c r="NDR14" s="517"/>
      <c r="NDS14" s="517"/>
      <c r="NDT14" s="517"/>
      <c r="NDU14" s="516"/>
      <c r="NDV14" s="517"/>
      <c r="NDW14" s="517"/>
      <c r="NDX14" s="517"/>
      <c r="NDY14" s="517"/>
      <c r="NDZ14" s="517"/>
      <c r="NEA14" s="516"/>
      <c r="NEB14" s="517"/>
      <c r="NEC14" s="517"/>
      <c r="NED14" s="517"/>
      <c r="NEE14" s="517"/>
      <c r="NEF14" s="517"/>
      <c r="NEG14" s="516"/>
      <c r="NEH14" s="517"/>
      <c r="NEI14" s="517"/>
      <c r="NEJ14" s="517"/>
      <c r="NEK14" s="517"/>
      <c r="NEL14" s="517"/>
      <c r="NEM14" s="516"/>
      <c r="NEN14" s="517"/>
      <c r="NEO14" s="517"/>
      <c r="NEP14" s="517"/>
      <c r="NEQ14" s="517"/>
      <c r="NER14" s="517"/>
      <c r="NES14" s="516"/>
      <c r="NET14" s="517"/>
      <c r="NEU14" s="517"/>
      <c r="NEV14" s="517"/>
      <c r="NEW14" s="517"/>
      <c r="NEX14" s="517"/>
      <c r="NEY14" s="516"/>
      <c r="NEZ14" s="517"/>
      <c r="NFA14" s="517"/>
      <c r="NFB14" s="517"/>
      <c r="NFC14" s="517"/>
      <c r="NFD14" s="517"/>
      <c r="NFE14" s="516"/>
      <c r="NFF14" s="517"/>
      <c r="NFG14" s="517"/>
      <c r="NFH14" s="517"/>
      <c r="NFI14" s="517"/>
      <c r="NFJ14" s="517"/>
      <c r="NFK14" s="516"/>
      <c r="NFL14" s="517"/>
      <c r="NFM14" s="517"/>
      <c r="NFN14" s="517"/>
      <c r="NFO14" s="517"/>
      <c r="NFP14" s="517"/>
      <c r="NFQ14" s="516"/>
      <c r="NFR14" s="517"/>
      <c r="NFS14" s="517"/>
      <c r="NFT14" s="517"/>
      <c r="NFU14" s="517"/>
      <c r="NFV14" s="517"/>
      <c r="NFW14" s="516"/>
      <c r="NFX14" s="517"/>
      <c r="NFY14" s="517"/>
      <c r="NFZ14" s="517"/>
      <c r="NGA14" s="517"/>
      <c r="NGB14" s="517"/>
      <c r="NGC14" s="516"/>
      <c r="NGD14" s="517"/>
      <c r="NGE14" s="517"/>
      <c r="NGF14" s="517"/>
      <c r="NGG14" s="517"/>
      <c r="NGH14" s="517"/>
      <c r="NGI14" s="516"/>
      <c r="NGJ14" s="517"/>
      <c r="NGK14" s="517"/>
      <c r="NGL14" s="517"/>
      <c r="NGM14" s="517"/>
      <c r="NGN14" s="517"/>
      <c r="NGO14" s="516"/>
      <c r="NGP14" s="517"/>
      <c r="NGQ14" s="517"/>
      <c r="NGR14" s="517"/>
      <c r="NGS14" s="517"/>
      <c r="NGT14" s="517"/>
      <c r="NGU14" s="516"/>
      <c r="NGV14" s="517"/>
      <c r="NGW14" s="517"/>
      <c r="NGX14" s="517"/>
      <c r="NGY14" s="517"/>
      <c r="NGZ14" s="517"/>
      <c r="NHA14" s="516"/>
      <c r="NHB14" s="517"/>
      <c r="NHC14" s="517"/>
      <c r="NHD14" s="517"/>
      <c r="NHE14" s="517"/>
      <c r="NHF14" s="517"/>
      <c r="NHG14" s="516"/>
      <c r="NHH14" s="517"/>
      <c r="NHI14" s="517"/>
      <c r="NHJ14" s="517"/>
      <c r="NHK14" s="517"/>
      <c r="NHL14" s="517"/>
      <c r="NHM14" s="516"/>
      <c r="NHN14" s="517"/>
      <c r="NHO14" s="517"/>
      <c r="NHP14" s="517"/>
      <c r="NHQ14" s="517"/>
      <c r="NHR14" s="517"/>
      <c r="NHS14" s="516"/>
      <c r="NHT14" s="517"/>
      <c r="NHU14" s="517"/>
      <c r="NHV14" s="517"/>
      <c r="NHW14" s="517"/>
      <c r="NHX14" s="517"/>
      <c r="NHY14" s="516"/>
      <c r="NHZ14" s="517"/>
      <c r="NIA14" s="517"/>
      <c r="NIB14" s="517"/>
      <c r="NIC14" s="517"/>
      <c r="NID14" s="517"/>
      <c r="NIE14" s="516"/>
      <c r="NIF14" s="517"/>
      <c r="NIG14" s="517"/>
      <c r="NIH14" s="517"/>
      <c r="NII14" s="517"/>
      <c r="NIJ14" s="517"/>
      <c r="NIK14" s="516"/>
      <c r="NIL14" s="517"/>
      <c r="NIM14" s="517"/>
      <c r="NIN14" s="517"/>
      <c r="NIO14" s="517"/>
      <c r="NIP14" s="517"/>
      <c r="NIQ14" s="516"/>
      <c r="NIR14" s="517"/>
      <c r="NIS14" s="517"/>
      <c r="NIT14" s="517"/>
      <c r="NIU14" s="517"/>
      <c r="NIV14" s="517"/>
      <c r="NIW14" s="516"/>
      <c r="NIX14" s="517"/>
      <c r="NIY14" s="517"/>
      <c r="NIZ14" s="517"/>
      <c r="NJA14" s="517"/>
      <c r="NJB14" s="517"/>
      <c r="NJC14" s="516"/>
      <c r="NJD14" s="517"/>
      <c r="NJE14" s="517"/>
      <c r="NJF14" s="517"/>
      <c r="NJG14" s="517"/>
      <c r="NJH14" s="517"/>
      <c r="NJI14" s="516"/>
      <c r="NJJ14" s="517"/>
      <c r="NJK14" s="517"/>
      <c r="NJL14" s="517"/>
      <c r="NJM14" s="517"/>
      <c r="NJN14" s="517"/>
      <c r="NJO14" s="516"/>
      <c r="NJP14" s="517"/>
      <c r="NJQ14" s="517"/>
      <c r="NJR14" s="517"/>
      <c r="NJS14" s="517"/>
      <c r="NJT14" s="517"/>
      <c r="NJU14" s="516"/>
      <c r="NJV14" s="517"/>
      <c r="NJW14" s="517"/>
      <c r="NJX14" s="517"/>
      <c r="NJY14" s="517"/>
      <c r="NJZ14" s="517"/>
      <c r="NKA14" s="516"/>
      <c r="NKB14" s="517"/>
      <c r="NKC14" s="517"/>
      <c r="NKD14" s="517"/>
      <c r="NKE14" s="517"/>
      <c r="NKF14" s="517"/>
      <c r="NKG14" s="516"/>
      <c r="NKH14" s="517"/>
      <c r="NKI14" s="517"/>
      <c r="NKJ14" s="517"/>
      <c r="NKK14" s="517"/>
      <c r="NKL14" s="517"/>
      <c r="NKM14" s="516"/>
      <c r="NKN14" s="517"/>
      <c r="NKO14" s="517"/>
      <c r="NKP14" s="517"/>
      <c r="NKQ14" s="517"/>
      <c r="NKR14" s="517"/>
      <c r="NKS14" s="516"/>
      <c r="NKT14" s="517"/>
      <c r="NKU14" s="517"/>
      <c r="NKV14" s="517"/>
      <c r="NKW14" s="517"/>
      <c r="NKX14" s="517"/>
      <c r="NKY14" s="516"/>
      <c r="NKZ14" s="517"/>
      <c r="NLA14" s="517"/>
      <c r="NLB14" s="517"/>
      <c r="NLC14" s="517"/>
      <c r="NLD14" s="517"/>
      <c r="NLE14" s="516"/>
      <c r="NLF14" s="517"/>
      <c r="NLG14" s="517"/>
      <c r="NLH14" s="517"/>
      <c r="NLI14" s="517"/>
      <c r="NLJ14" s="517"/>
      <c r="NLK14" s="516"/>
      <c r="NLL14" s="517"/>
      <c r="NLM14" s="517"/>
      <c r="NLN14" s="517"/>
      <c r="NLO14" s="517"/>
      <c r="NLP14" s="517"/>
      <c r="NLQ14" s="516"/>
      <c r="NLR14" s="517"/>
      <c r="NLS14" s="517"/>
      <c r="NLT14" s="517"/>
      <c r="NLU14" s="517"/>
      <c r="NLV14" s="517"/>
      <c r="NLW14" s="516"/>
      <c r="NLX14" s="517"/>
      <c r="NLY14" s="517"/>
      <c r="NLZ14" s="517"/>
      <c r="NMA14" s="517"/>
      <c r="NMB14" s="517"/>
      <c r="NMC14" s="516"/>
      <c r="NMD14" s="517"/>
      <c r="NME14" s="517"/>
      <c r="NMF14" s="517"/>
      <c r="NMG14" s="517"/>
      <c r="NMH14" s="517"/>
      <c r="NMI14" s="516"/>
      <c r="NMJ14" s="517"/>
      <c r="NMK14" s="517"/>
      <c r="NML14" s="517"/>
      <c r="NMM14" s="517"/>
      <c r="NMN14" s="517"/>
      <c r="NMO14" s="516"/>
      <c r="NMP14" s="517"/>
      <c r="NMQ14" s="517"/>
      <c r="NMR14" s="517"/>
      <c r="NMS14" s="517"/>
      <c r="NMT14" s="517"/>
      <c r="NMU14" s="516"/>
      <c r="NMV14" s="517"/>
      <c r="NMW14" s="517"/>
      <c r="NMX14" s="517"/>
      <c r="NMY14" s="517"/>
      <c r="NMZ14" s="517"/>
      <c r="NNA14" s="516"/>
      <c r="NNB14" s="517"/>
      <c r="NNC14" s="517"/>
      <c r="NND14" s="517"/>
      <c r="NNE14" s="517"/>
      <c r="NNF14" s="517"/>
      <c r="NNG14" s="516"/>
      <c r="NNH14" s="517"/>
      <c r="NNI14" s="517"/>
      <c r="NNJ14" s="517"/>
      <c r="NNK14" s="517"/>
      <c r="NNL14" s="517"/>
      <c r="NNM14" s="516"/>
      <c r="NNN14" s="517"/>
      <c r="NNO14" s="517"/>
      <c r="NNP14" s="517"/>
      <c r="NNQ14" s="517"/>
      <c r="NNR14" s="517"/>
      <c r="NNS14" s="516"/>
      <c r="NNT14" s="517"/>
      <c r="NNU14" s="517"/>
      <c r="NNV14" s="517"/>
      <c r="NNW14" s="517"/>
      <c r="NNX14" s="517"/>
      <c r="NNY14" s="516"/>
      <c r="NNZ14" s="517"/>
      <c r="NOA14" s="517"/>
      <c r="NOB14" s="517"/>
      <c r="NOC14" s="517"/>
      <c r="NOD14" s="517"/>
      <c r="NOE14" s="516"/>
      <c r="NOF14" s="517"/>
      <c r="NOG14" s="517"/>
      <c r="NOH14" s="517"/>
      <c r="NOI14" s="517"/>
      <c r="NOJ14" s="517"/>
      <c r="NOK14" s="516"/>
      <c r="NOL14" s="517"/>
      <c r="NOM14" s="517"/>
      <c r="NON14" s="517"/>
      <c r="NOO14" s="517"/>
      <c r="NOP14" s="517"/>
      <c r="NOQ14" s="516"/>
      <c r="NOR14" s="517"/>
      <c r="NOS14" s="517"/>
      <c r="NOT14" s="517"/>
      <c r="NOU14" s="517"/>
      <c r="NOV14" s="517"/>
      <c r="NOW14" s="516"/>
      <c r="NOX14" s="517"/>
      <c r="NOY14" s="517"/>
      <c r="NOZ14" s="517"/>
      <c r="NPA14" s="517"/>
      <c r="NPB14" s="517"/>
      <c r="NPC14" s="516"/>
      <c r="NPD14" s="517"/>
      <c r="NPE14" s="517"/>
      <c r="NPF14" s="517"/>
      <c r="NPG14" s="517"/>
      <c r="NPH14" s="517"/>
      <c r="NPI14" s="516"/>
      <c r="NPJ14" s="517"/>
      <c r="NPK14" s="517"/>
      <c r="NPL14" s="517"/>
      <c r="NPM14" s="517"/>
      <c r="NPN14" s="517"/>
      <c r="NPO14" s="516"/>
      <c r="NPP14" s="517"/>
      <c r="NPQ14" s="517"/>
      <c r="NPR14" s="517"/>
      <c r="NPS14" s="517"/>
      <c r="NPT14" s="517"/>
      <c r="NPU14" s="516"/>
      <c r="NPV14" s="517"/>
      <c r="NPW14" s="517"/>
      <c r="NPX14" s="517"/>
      <c r="NPY14" s="517"/>
      <c r="NPZ14" s="517"/>
      <c r="NQA14" s="516"/>
      <c r="NQB14" s="517"/>
      <c r="NQC14" s="517"/>
      <c r="NQD14" s="517"/>
      <c r="NQE14" s="517"/>
      <c r="NQF14" s="517"/>
      <c r="NQG14" s="516"/>
      <c r="NQH14" s="517"/>
      <c r="NQI14" s="517"/>
      <c r="NQJ14" s="517"/>
      <c r="NQK14" s="517"/>
      <c r="NQL14" s="517"/>
      <c r="NQM14" s="516"/>
      <c r="NQN14" s="517"/>
      <c r="NQO14" s="517"/>
      <c r="NQP14" s="517"/>
      <c r="NQQ14" s="517"/>
      <c r="NQR14" s="517"/>
      <c r="NQS14" s="516"/>
      <c r="NQT14" s="517"/>
      <c r="NQU14" s="517"/>
      <c r="NQV14" s="517"/>
      <c r="NQW14" s="517"/>
      <c r="NQX14" s="517"/>
      <c r="NQY14" s="516"/>
      <c r="NQZ14" s="517"/>
      <c r="NRA14" s="517"/>
      <c r="NRB14" s="517"/>
      <c r="NRC14" s="517"/>
      <c r="NRD14" s="517"/>
      <c r="NRE14" s="516"/>
      <c r="NRF14" s="517"/>
      <c r="NRG14" s="517"/>
      <c r="NRH14" s="517"/>
      <c r="NRI14" s="517"/>
      <c r="NRJ14" s="517"/>
      <c r="NRK14" s="516"/>
      <c r="NRL14" s="517"/>
      <c r="NRM14" s="517"/>
      <c r="NRN14" s="517"/>
      <c r="NRO14" s="517"/>
      <c r="NRP14" s="517"/>
      <c r="NRQ14" s="516"/>
      <c r="NRR14" s="517"/>
      <c r="NRS14" s="517"/>
      <c r="NRT14" s="517"/>
      <c r="NRU14" s="517"/>
      <c r="NRV14" s="517"/>
      <c r="NRW14" s="516"/>
      <c r="NRX14" s="517"/>
      <c r="NRY14" s="517"/>
      <c r="NRZ14" s="517"/>
      <c r="NSA14" s="517"/>
      <c r="NSB14" s="517"/>
      <c r="NSC14" s="516"/>
      <c r="NSD14" s="517"/>
      <c r="NSE14" s="517"/>
      <c r="NSF14" s="517"/>
      <c r="NSG14" s="517"/>
      <c r="NSH14" s="517"/>
      <c r="NSI14" s="516"/>
      <c r="NSJ14" s="517"/>
      <c r="NSK14" s="517"/>
      <c r="NSL14" s="517"/>
      <c r="NSM14" s="517"/>
      <c r="NSN14" s="517"/>
      <c r="NSO14" s="516"/>
      <c r="NSP14" s="517"/>
      <c r="NSQ14" s="517"/>
      <c r="NSR14" s="517"/>
      <c r="NSS14" s="517"/>
      <c r="NST14" s="517"/>
      <c r="NSU14" s="516"/>
      <c r="NSV14" s="517"/>
      <c r="NSW14" s="517"/>
      <c r="NSX14" s="517"/>
      <c r="NSY14" s="517"/>
      <c r="NSZ14" s="517"/>
      <c r="NTA14" s="516"/>
      <c r="NTB14" s="517"/>
      <c r="NTC14" s="517"/>
      <c r="NTD14" s="517"/>
      <c r="NTE14" s="517"/>
      <c r="NTF14" s="517"/>
      <c r="NTG14" s="516"/>
      <c r="NTH14" s="517"/>
      <c r="NTI14" s="517"/>
      <c r="NTJ14" s="517"/>
      <c r="NTK14" s="517"/>
      <c r="NTL14" s="517"/>
      <c r="NTM14" s="516"/>
      <c r="NTN14" s="517"/>
      <c r="NTO14" s="517"/>
      <c r="NTP14" s="517"/>
      <c r="NTQ14" s="517"/>
      <c r="NTR14" s="517"/>
      <c r="NTS14" s="516"/>
      <c r="NTT14" s="517"/>
      <c r="NTU14" s="517"/>
      <c r="NTV14" s="517"/>
      <c r="NTW14" s="517"/>
      <c r="NTX14" s="517"/>
      <c r="NTY14" s="516"/>
      <c r="NTZ14" s="517"/>
      <c r="NUA14" s="517"/>
      <c r="NUB14" s="517"/>
      <c r="NUC14" s="517"/>
      <c r="NUD14" s="517"/>
      <c r="NUE14" s="516"/>
      <c r="NUF14" s="517"/>
      <c r="NUG14" s="517"/>
      <c r="NUH14" s="517"/>
      <c r="NUI14" s="517"/>
      <c r="NUJ14" s="517"/>
      <c r="NUK14" s="516"/>
      <c r="NUL14" s="517"/>
      <c r="NUM14" s="517"/>
      <c r="NUN14" s="517"/>
      <c r="NUO14" s="517"/>
      <c r="NUP14" s="517"/>
      <c r="NUQ14" s="516"/>
      <c r="NUR14" s="517"/>
      <c r="NUS14" s="517"/>
      <c r="NUT14" s="517"/>
      <c r="NUU14" s="517"/>
      <c r="NUV14" s="517"/>
      <c r="NUW14" s="516"/>
      <c r="NUX14" s="517"/>
      <c r="NUY14" s="517"/>
      <c r="NUZ14" s="517"/>
      <c r="NVA14" s="517"/>
      <c r="NVB14" s="517"/>
      <c r="NVC14" s="516"/>
      <c r="NVD14" s="517"/>
      <c r="NVE14" s="517"/>
      <c r="NVF14" s="517"/>
      <c r="NVG14" s="517"/>
      <c r="NVH14" s="517"/>
      <c r="NVI14" s="516"/>
      <c r="NVJ14" s="517"/>
      <c r="NVK14" s="517"/>
      <c r="NVL14" s="517"/>
      <c r="NVM14" s="517"/>
      <c r="NVN14" s="517"/>
      <c r="NVO14" s="516"/>
      <c r="NVP14" s="517"/>
      <c r="NVQ14" s="517"/>
      <c r="NVR14" s="517"/>
      <c r="NVS14" s="517"/>
      <c r="NVT14" s="517"/>
      <c r="NVU14" s="516"/>
      <c r="NVV14" s="517"/>
      <c r="NVW14" s="517"/>
      <c r="NVX14" s="517"/>
      <c r="NVY14" s="517"/>
      <c r="NVZ14" s="517"/>
      <c r="NWA14" s="516"/>
      <c r="NWB14" s="517"/>
      <c r="NWC14" s="517"/>
      <c r="NWD14" s="517"/>
      <c r="NWE14" s="517"/>
      <c r="NWF14" s="517"/>
      <c r="NWG14" s="516"/>
      <c r="NWH14" s="517"/>
      <c r="NWI14" s="517"/>
      <c r="NWJ14" s="517"/>
      <c r="NWK14" s="517"/>
      <c r="NWL14" s="517"/>
      <c r="NWM14" s="516"/>
      <c r="NWN14" s="517"/>
      <c r="NWO14" s="517"/>
      <c r="NWP14" s="517"/>
      <c r="NWQ14" s="517"/>
      <c r="NWR14" s="517"/>
      <c r="NWS14" s="516"/>
      <c r="NWT14" s="517"/>
      <c r="NWU14" s="517"/>
      <c r="NWV14" s="517"/>
      <c r="NWW14" s="517"/>
      <c r="NWX14" s="517"/>
      <c r="NWY14" s="516"/>
      <c r="NWZ14" s="517"/>
      <c r="NXA14" s="517"/>
      <c r="NXB14" s="517"/>
      <c r="NXC14" s="517"/>
      <c r="NXD14" s="517"/>
      <c r="NXE14" s="516"/>
      <c r="NXF14" s="517"/>
      <c r="NXG14" s="517"/>
      <c r="NXH14" s="517"/>
      <c r="NXI14" s="517"/>
      <c r="NXJ14" s="517"/>
      <c r="NXK14" s="516"/>
      <c r="NXL14" s="517"/>
      <c r="NXM14" s="517"/>
      <c r="NXN14" s="517"/>
      <c r="NXO14" s="517"/>
      <c r="NXP14" s="517"/>
      <c r="NXQ14" s="516"/>
      <c r="NXR14" s="517"/>
      <c r="NXS14" s="517"/>
      <c r="NXT14" s="517"/>
      <c r="NXU14" s="517"/>
      <c r="NXV14" s="517"/>
      <c r="NXW14" s="516"/>
      <c r="NXX14" s="517"/>
      <c r="NXY14" s="517"/>
      <c r="NXZ14" s="517"/>
      <c r="NYA14" s="517"/>
      <c r="NYB14" s="517"/>
      <c r="NYC14" s="516"/>
      <c r="NYD14" s="517"/>
      <c r="NYE14" s="517"/>
      <c r="NYF14" s="517"/>
      <c r="NYG14" s="517"/>
      <c r="NYH14" s="517"/>
      <c r="NYI14" s="516"/>
      <c r="NYJ14" s="517"/>
      <c r="NYK14" s="517"/>
      <c r="NYL14" s="517"/>
      <c r="NYM14" s="517"/>
      <c r="NYN14" s="517"/>
      <c r="NYO14" s="516"/>
      <c r="NYP14" s="517"/>
      <c r="NYQ14" s="517"/>
      <c r="NYR14" s="517"/>
      <c r="NYS14" s="517"/>
      <c r="NYT14" s="517"/>
      <c r="NYU14" s="516"/>
      <c r="NYV14" s="517"/>
      <c r="NYW14" s="517"/>
      <c r="NYX14" s="517"/>
      <c r="NYY14" s="517"/>
      <c r="NYZ14" s="517"/>
      <c r="NZA14" s="516"/>
      <c r="NZB14" s="517"/>
      <c r="NZC14" s="517"/>
      <c r="NZD14" s="517"/>
      <c r="NZE14" s="517"/>
      <c r="NZF14" s="517"/>
      <c r="NZG14" s="516"/>
      <c r="NZH14" s="517"/>
      <c r="NZI14" s="517"/>
      <c r="NZJ14" s="517"/>
      <c r="NZK14" s="517"/>
      <c r="NZL14" s="517"/>
      <c r="NZM14" s="516"/>
      <c r="NZN14" s="517"/>
      <c r="NZO14" s="517"/>
      <c r="NZP14" s="517"/>
      <c r="NZQ14" s="517"/>
      <c r="NZR14" s="517"/>
      <c r="NZS14" s="516"/>
      <c r="NZT14" s="517"/>
      <c r="NZU14" s="517"/>
      <c r="NZV14" s="517"/>
      <c r="NZW14" s="517"/>
      <c r="NZX14" s="517"/>
      <c r="NZY14" s="516"/>
      <c r="NZZ14" s="517"/>
      <c r="OAA14" s="517"/>
      <c r="OAB14" s="517"/>
      <c r="OAC14" s="517"/>
      <c r="OAD14" s="517"/>
      <c r="OAE14" s="516"/>
      <c r="OAF14" s="517"/>
      <c r="OAG14" s="517"/>
      <c r="OAH14" s="517"/>
      <c r="OAI14" s="517"/>
      <c r="OAJ14" s="517"/>
      <c r="OAK14" s="516"/>
      <c r="OAL14" s="517"/>
      <c r="OAM14" s="517"/>
      <c r="OAN14" s="517"/>
      <c r="OAO14" s="517"/>
      <c r="OAP14" s="517"/>
      <c r="OAQ14" s="516"/>
      <c r="OAR14" s="517"/>
      <c r="OAS14" s="517"/>
      <c r="OAT14" s="517"/>
      <c r="OAU14" s="517"/>
      <c r="OAV14" s="517"/>
      <c r="OAW14" s="516"/>
      <c r="OAX14" s="517"/>
      <c r="OAY14" s="517"/>
      <c r="OAZ14" s="517"/>
      <c r="OBA14" s="517"/>
      <c r="OBB14" s="517"/>
      <c r="OBC14" s="516"/>
      <c r="OBD14" s="517"/>
      <c r="OBE14" s="517"/>
      <c r="OBF14" s="517"/>
      <c r="OBG14" s="517"/>
      <c r="OBH14" s="517"/>
      <c r="OBI14" s="516"/>
      <c r="OBJ14" s="517"/>
      <c r="OBK14" s="517"/>
      <c r="OBL14" s="517"/>
      <c r="OBM14" s="517"/>
      <c r="OBN14" s="517"/>
      <c r="OBO14" s="516"/>
      <c r="OBP14" s="517"/>
      <c r="OBQ14" s="517"/>
      <c r="OBR14" s="517"/>
      <c r="OBS14" s="517"/>
      <c r="OBT14" s="517"/>
      <c r="OBU14" s="516"/>
      <c r="OBV14" s="517"/>
      <c r="OBW14" s="517"/>
      <c r="OBX14" s="517"/>
      <c r="OBY14" s="517"/>
      <c r="OBZ14" s="517"/>
      <c r="OCA14" s="516"/>
      <c r="OCB14" s="517"/>
      <c r="OCC14" s="517"/>
      <c r="OCD14" s="517"/>
      <c r="OCE14" s="517"/>
      <c r="OCF14" s="517"/>
      <c r="OCG14" s="516"/>
      <c r="OCH14" s="517"/>
      <c r="OCI14" s="517"/>
      <c r="OCJ14" s="517"/>
      <c r="OCK14" s="517"/>
      <c r="OCL14" s="517"/>
      <c r="OCM14" s="516"/>
      <c r="OCN14" s="517"/>
      <c r="OCO14" s="517"/>
      <c r="OCP14" s="517"/>
      <c r="OCQ14" s="517"/>
      <c r="OCR14" s="517"/>
      <c r="OCS14" s="516"/>
      <c r="OCT14" s="517"/>
      <c r="OCU14" s="517"/>
      <c r="OCV14" s="517"/>
      <c r="OCW14" s="517"/>
      <c r="OCX14" s="517"/>
      <c r="OCY14" s="516"/>
      <c r="OCZ14" s="517"/>
      <c r="ODA14" s="517"/>
      <c r="ODB14" s="517"/>
      <c r="ODC14" s="517"/>
      <c r="ODD14" s="517"/>
      <c r="ODE14" s="516"/>
      <c r="ODF14" s="517"/>
      <c r="ODG14" s="517"/>
      <c r="ODH14" s="517"/>
      <c r="ODI14" s="517"/>
      <c r="ODJ14" s="517"/>
      <c r="ODK14" s="516"/>
      <c r="ODL14" s="517"/>
      <c r="ODM14" s="517"/>
      <c r="ODN14" s="517"/>
      <c r="ODO14" s="517"/>
      <c r="ODP14" s="517"/>
      <c r="ODQ14" s="516"/>
      <c r="ODR14" s="517"/>
      <c r="ODS14" s="517"/>
      <c r="ODT14" s="517"/>
      <c r="ODU14" s="517"/>
      <c r="ODV14" s="517"/>
      <c r="ODW14" s="516"/>
      <c r="ODX14" s="517"/>
      <c r="ODY14" s="517"/>
      <c r="ODZ14" s="517"/>
      <c r="OEA14" s="517"/>
      <c r="OEB14" s="517"/>
      <c r="OEC14" s="516"/>
      <c r="OED14" s="517"/>
      <c r="OEE14" s="517"/>
      <c r="OEF14" s="517"/>
      <c r="OEG14" s="517"/>
      <c r="OEH14" s="517"/>
      <c r="OEI14" s="516"/>
      <c r="OEJ14" s="517"/>
      <c r="OEK14" s="517"/>
      <c r="OEL14" s="517"/>
      <c r="OEM14" s="517"/>
      <c r="OEN14" s="517"/>
      <c r="OEO14" s="516"/>
      <c r="OEP14" s="517"/>
      <c r="OEQ14" s="517"/>
      <c r="OER14" s="517"/>
      <c r="OES14" s="517"/>
      <c r="OET14" s="517"/>
      <c r="OEU14" s="516"/>
      <c r="OEV14" s="517"/>
      <c r="OEW14" s="517"/>
      <c r="OEX14" s="517"/>
      <c r="OEY14" s="517"/>
      <c r="OEZ14" s="517"/>
      <c r="OFA14" s="516"/>
      <c r="OFB14" s="517"/>
      <c r="OFC14" s="517"/>
      <c r="OFD14" s="517"/>
      <c r="OFE14" s="517"/>
      <c r="OFF14" s="517"/>
      <c r="OFG14" s="516"/>
      <c r="OFH14" s="517"/>
      <c r="OFI14" s="517"/>
      <c r="OFJ14" s="517"/>
      <c r="OFK14" s="517"/>
      <c r="OFL14" s="517"/>
      <c r="OFM14" s="516"/>
      <c r="OFN14" s="517"/>
      <c r="OFO14" s="517"/>
      <c r="OFP14" s="517"/>
      <c r="OFQ14" s="517"/>
      <c r="OFR14" s="517"/>
      <c r="OFS14" s="516"/>
      <c r="OFT14" s="517"/>
      <c r="OFU14" s="517"/>
      <c r="OFV14" s="517"/>
      <c r="OFW14" s="517"/>
      <c r="OFX14" s="517"/>
      <c r="OFY14" s="516"/>
      <c r="OFZ14" s="517"/>
      <c r="OGA14" s="517"/>
      <c r="OGB14" s="517"/>
      <c r="OGC14" s="517"/>
      <c r="OGD14" s="517"/>
      <c r="OGE14" s="516"/>
      <c r="OGF14" s="517"/>
      <c r="OGG14" s="517"/>
      <c r="OGH14" s="517"/>
      <c r="OGI14" s="517"/>
      <c r="OGJ14" s="517"/>
      <c r="OGK14" s="516"/>
      <c r="OGL14" s="517"/>
      <c r="OGM14" s="517"/>
      <c r="OGN14" s="517"/>
      <c r="OGO14" s="517"/>
      <c r="OGP14" s="517"/>
      <c r="OGQ14" s="516"/>
      <c r="OGR14" s="517"/>
      <c r="OGS14" s="517"/>
      <c r="OGT14" s="517"/>
      <c r="OGU14" s="517"/>
      <c r="OGV14" s="517"/>
      <c r="OGW14" s="516"/>
      <c r="OGX14" s="517"/>
      <c r="OGY14" s="517"/>
      <c r="OGZ14" s="517"/>
      <c r="OHA14" s="517"/>
      <c r="OHB14" s="517"/>
      <c r="OHC14" s="516"/>
      <c r="OHD14" s="517"/>
      <c r="OHE14" s="517"/>
      <c r="OHF14" s="517"/>
      <c r="OHG14" s="517"/>
      <c r="OHH14" s="517"/>
      <c r="OHI14" s="516"/>
      <c r="OHJ14" s="517"/>
      <c r="OHK14" s="517"/>
      <c r="OHL14" s="517"/>
      <c r="OHM14" s="517"/>
      <c r="OHN14" s="517"/>
      <c r="OHO14" s="516"/>
      <c r="OHP14" s="517"/>
      <c r="OHQ14" s="517"/>
      <c r="OHR14" s="517"/>
      <c r="OHS14" s="517"/>
      <c r="OHT14" s="517"/>
      <c r="OHU14" s="516"/>
      <c r="OHV14" s="517"/>
      <c r="OHW14" s="517"/>
      <c r="OHX14" s="517"/>
      <c r="OHY14" s="517"/>
      <c r="OHZ14" s="517"/>
      <c r="OIA14" s="516"/>
      <c r="OIB14" s="517"/>
      <c r="OIC14" s="517"/>
      <c r="OID14" s="517"/>
      <c r="OIE14" s="517"/>
      <c r="OIF14" s="517"/>
      <c r="OIG14" s="516"/>
      <c r="OIH14" s="517"/>
      <c r="OII14" s="517"/>
      <c r="OIJ14" s="517"/>
      <c r="OIK14" s="517"/>
      <c r="OIL14" s="517"/>
      <c r="OIM14" s="516"/>
      <c r="OIN14" s="517"/>
      <c r="OIO14" s="517"/>
      <c r="OIP14" s="517"/>
      <c r="OIQ14" s="517"/>
      <c r="OIR14" s="517"/>
      <c r="OIS14" s="516"/>
      <c r="OIT14" s="517"/>
      <c r="OIU14" s="517"/>
      <c r="OIV14" s="517"/>
      <c r="OIW14" s="517"/>
      <c r="OIX14" s="517"/>
      <c r="OIY14" s="516"/>
      <c r="OIZ14" s="517"/>
      <c r="OJA14" s="517"/>
      <c r="OJB14" s="517"/>
      <c r="OJC14" s="517"/>
      <c r="OJD14" s="517"/>
      <c r="OJE14" s="516"/>
      <c r="OJF14" s="517"/>
      <c r="OJG14" s="517"/>
      <c r="OJH14" s="517"/>
      <c r="OJI14" s="517"/>
      <c r="OJJ14" s="517"/>
      <c r="OJK14" s="516"/>
      <c r="OJL14" s="517"/>
      <c r="OJM14" s="517"/>
      <c r="OJN14" s="517"/>
      <c r="OJO14" s="517"/>
      <c r="OJP14" s="517"/>
      <c r="OJQ14" s="516"/>
      <c r="OJR14" s="517"/>
      <c r="OJS14" s="517"/>
      <c r="OJT14" s="517"/>
      <c r="OJU14" s="517"/>
      <c r="OJV14" s="517"/>
      <c r="OJW14" s="516"/>
      <c r="OJX14" s="517"/>
      <c r="OJY14" s="517"/>
      <c r="OJZ14" s="517"/>
      <c r="OKA14" s="517"/>
      <c r="OKB14" s="517"/>
      <c r="OKC14" s="516"/>
      <c r="OKD14" s="517"/>
      <c r="OKE14" s="517"/>
      <c r="OKF14" s="517"/>
      <c r="OKG14" s="517"/>
      <c r="OKH14" s="517"/>
      <c r="OKI14" s="516"/>
      <c r="OKJ14" s="517"/>
      <c r="OKK14" s="517"/>
      <c r="OKL14" s="517"/>
      <c r="OKM14" s="517"/>
      <c r="OKN14" s="517"/>
      <c r="OKO14" s="516"/>
      <c r="OKP14" s="517"/>
      <c r="OKQ14" s="517"/>
      <c r="OKR14" s="517"/>
      <c r="OKS14" s="517"/>
      <c r="OKT14" s="517"/>
      <c r="OKU14" s="516"/>
      <c r="OKV14" s="517"/>
      <c r="OKW14" s="517"/>
      <c r="OKX14" s="517"/>
      <c r="OKY14" s="517"/>
      <c r="OKZ14" s="517"/>
      <c r="OLA14" s="516"/>
      <c r="OLB14" s="517"/>
      <c r="OLC14" s="517"/>
      <c r="OLD14" s="517"/>
      <c r="OLE14" s="517"/>
      <c r="OLF14" s="517"/>
      <c r="OLG14" s="516"/>
      <c r="OLH14" s="517"/>
      <c r="OLI14" s="517"/>
      <c r="OLJ14" s="517"/>
      <c r="OLK14" s="517"/>
      <c r="OLL14" s="517"/>
      <c r="OLM14" s="516"/>
      <c r="OLN14" s="517"/>
      <c r="OLO14" s="517"/>
      <c r="OLP14" s="517"/>
      <c r="OLQ14" s="517"/>
      <c r="OLR14" s="517"/>
      <c r="OLS14" s="516"/>
      <c r="OLT14" s="517"/>
      <c r="OLU14" s="517"/>
      <c r="OLV14" s="517"/>
      <c r="OLW14" s="517"/>
      <c r="OLX14" s="517"/>
      <c r="OLY14" s="516"/>
      <c r="OLZ14" s="517"/>
      <c r="OMA14" s="517"/>
      <c r="OMB14" s="517"/>
      <c r="OMC14" s="517"/>
      <c r="OMD14" s="517"/>
      <c r="OME14" s="516"/>
      <c r="OMF14" s="517"/>
      <c r="OMG14" s="517"/>
      <c r="OMH14" s="517"/>
      <c r="OMI14" s="517"/>
      <c r="OMJ14" s="517"/>
      <c r="OMK14" s="516"/>
      <c r="OML14" s="517"/>
      <c r="OMM14" s="517"/>
      <c r="OMN14" s="517"/>
      <c r="OMO14" s="517"/>
      <c r="OMP14" s="517"/>
      <c r="OMQ14" s="516"/>
      <c r="OMR14" s="517"/>
      <c r="OMS14" s="517"/>
      <c r="OMT14" s="517"/>
      <c r="OMU14" s="517"/>
      <c r="OMV14" s="517"/>
      <c r="OMW14" s="516"/>
      <c r="OMX14" s="517"/>
      <c r="OMY14" s="517"/>
      <c r="OMZ14" s="517"/>
      <c r="ONA14" s="517"/>
      <c r="ONB14" s="517"/>
      <c r="ONC14" s="516"/>
      <c r="OND14" s="517"/>
      <c r="ONE14" s="517"/>
      <c r="ONF14" s="517"/>
      <c r="ONG14" s="517"/>
      <c r="ONH14" s="517"/>
      <c r="ONI14" s="516"/>
      <c r="ONJ14" s="517"/>
      <c r="ONK14" s="517"/>
      <c r="ONL14" s="517"/>
      <c r="ONM14" s="517"/>
      <c r="ONN14" s="517"/>
      <c r="ONO14" s="516"/>
      <c r="ONP14" s="517"/>
      <c r="ONQ14" s="517"/>
      <c r="ONR14" s="517"/>
      <c r="ONS14" s="517"/>
      <c r="ONT14" s="517"/>
      <c r="ONU14" s="516"/>
      <c r="ONV14" s="517"/>
      <c r="ONW14" s="517"/>
      <c r="ONX14" s="517"/>
      <c r="ONY14" s="517"/>
      <c r="ONZ14" s="517"/>
      <c r="OOA14" s="516"/>
      <c r="OOB14" s="517"/>
      <c r="OOC14" s="517"/>
      <c r="OOD14" s="517"/>
      <c r="OOE14" s="517"/>
      <c r="OOF14" s="517"/>
      <c r="OOG14" s="516"/>
      <c r="OOH14" s="517"/>
      <c r="OOI14" s="517"/>
      <c r="OOJ14" s="517"/>
      <c r="OOK14" s="517"/>
      <c r="OOL14" s="517"/>
      <c r="OOM14" s="516"/>
      <c r="OON14" s="517"/>
      <c r="OOO14" s="517"/>
      <c r="OOP14" s="517"/>
      <c r="OOQ14" s="517"/>
      <c r="OOR14" s="517"/>
      <c r="OOS14" s="516"/>
      <c r="OOT14" s="517"/>
      <c r="OOU14" s="517"/>
      <c r="OOV14" s="517"/>
      <c r="OOW14" s="517"/>
      <c r="OOX14" s="517"/>
      <c r="OOY14" s="516"/>
      <c r="OOZ14" s="517"/>
      <c r="OPA14" s="517"/>
      <c r="OPB14" s="517"/>
      <c r="OPC14" s="517"/>
      <c r="OPD14" s="517"/>
      <c r="OPE14" s="516"/>
      <c r="OPF14" s="517"/>
      <c r="OPG14" s="517"/>
      <c r="OPH14" s="517"/>
      <c r="OPI14" s="517"/>
      <c r="OPJ14" s="517"/>
      <c r="OPK14" s="516"/>
      <c r="OPL14" s="517"/>
      <c r="OPM14" s="517"/>
      <c r="OPN14" s="517"/>
      <c r="OPO14" s="517"/>
      <c r="OPP14" s="517"/>
      <c r="OPQ14" s="516"/>
      <c r="OPR14" s="517"/>
      <c r="OPS14" s="517"/>
      <c r="OPT14" s="517"/>
      <c r="OPU14" s="517"/>
      <c r="OPV14" s="517"/>
      <c r="OPW14" s="516"/>
      <c r="OPX14" s="517"/>
      <c r="OPY14" s="517"/>
      <c r="OPZ14" s="517"/>
      <c r="OQA14" s="517"/>
      <c r="OQB14" s="517"/>
      <c r="OQC14" s="516"/>
      <c r="OQD14" s="517"/>
      <c r="OQE14" s="517"/>
      <c r="OQF14" s="517"/>
      <c r="OQG14" s="517"/>
      <c r="OQH14" s="517"/>
      <c r="OQI14" s="516"/>
      <c r="OQJ14" s="517"/>
      <c r="OQK14" s="517"/>
      <c r="OQL14" s="517"/>
      <c r="OQM14" s="517"/>
      <c r="OQN14" s="517"/>
      <c r="OQO14" s="516"/>
      <c r="OQP14" s="517"/>
      <c r="OQQ14" s="517"/>
      <c r="OQR14" s="517"/>
      <c r="OQS14" s="517"/>
      <c r="OQT14" s="517"/>
      <c r="OQU14" s="516"/>
      <c r="OQV14" s="517"/>
      <c r="OQW14" s="517"/>
      <c r="OQX14" s="517"/>
      <c r="OQY14" s="517"/>
      <c r="OQZ14" s="517"/>
      <c r="ORA14" s="516"/>
      <c r="ORB14" s="517"/>
      <c r="ORC14" s="517"/>
      <c r="ORD14" s="517"/>
      <c r="ORE14" s="517"/>
      <c r="ORF14" s="517"/>
      <c r="ORG14" s="516"/>
      <c r="ORH14" s="517"/>
      <c r="ORI14" s="517"/>
      <c r="ORJ14" s="517"/>
      <c r="ORK14" s="517"/>
      <c r="ORL14" s="517"/>
      <c r="ORM14" s="516"/>
      <c r="ORN14" s="517"/>
      <c r="ORO14" s="517"/>
      <c r="ORP14" s="517"/>
      <c r="ORQ14" s="517"/>
      <c r="ORR14" s="517"/>
      <c r="ORS14" s="516"/>
      <c r="ORT14" s="517"/>
      <c r="ORU14" s="517"/>
      <c r="ORV14" s="517"/>
      <c r="ORW14" s="517"/>
      <c r="ORX14" s="517"/>
      <c r="ORY14" s="516"/>
      <c r="ORZ14" s="517"/>
      <c r="OSA14" s="517"/>
      <c r="OSB14" s="517"/>
      <c r="OSC14" s="517"/>
      <c r="OSD14" s="517"/>
      <c r="OSE14" s="516"/>
      <c r="OSF14" s="517"/>
      <c r="OSG14" s="517"/>
      <c r="OSH14" s="517"/>
      <c r="OSI14" s="517"/>
      <c r="OSJ14" s="517"/>
      <c r="OSK14" s="516"/>
      <c r="OSL14" s="517"/>
      <c r="OSM14" s="517"/>
      <c r="OSN14" s="517"/>
      <c r="OSO14" s="517"/>
      <c r="OSP14" s="517"/>
      <c r="OSQ14" s="516"/>
      <c r="OSR14" s="517"/>
      <c r="OSS14" s="517"/>
      <c r="OST14" s="517"/>
      <c r="OSU14" s="517"/>
      <c r="OSV14" s="517"/>
      <c r="OSW14" s="516"/>
      <c r="OSX14" s="517"/>
      <c r="OSY14" s="517"/>
      <c r="OSZ14" s="517"/>
      <c r="OTA14" s="517"/>
      <c r="OTB14" s="517"/>
      <c r="OTC14" s="516"/>
      <c r="OTD14" s="517"/>
      <c r="OTE14" s="517"/>
      <c r="OTF14" s="517"/>
      <c r="OTG14" s="517"/>
      <c r="OTH14" s="517"/>
      <c r="OTI14" s="516"/>
      <c r="OTJ14" s="517"/>
      <c r="OTK14" s="517"/>
      <c r="OTL14" s="517"/>
      <c r="OTM14" s="517"/>
      <c r="OTN14" s="517"/>
      <c r="OTO14" s="516"/>
      <c r="OTP14" s="517"/>
      <c r="OTQ14" s="517"/>
      <c r="OTR14" s="517"/>
      <c r="OTS14" s="517"/>
      <c r="OTT14" s="517"/>
      <c r="OTU14" s="516"/>
      <c r="OTV14" s="517"/>
      <c r="OTW14" s="517"/>
      <c r="OTX14" s="517"/>
      <c r="OTY14" s="517"/>
      <c r="OTZ14" s="517"/>
      <c r="OUA14" s="516"/>
      <c r="OUB14" s="517"/>
      <c r="OUC14" s="517"/>
      <c r="OUD14" s="517"/>
      <c r="OUE14" s="517"/>
      <c r="OUF14" s="517"/>
      <c r="OUG14" s="516"/>
      <c r="OUH14" s="517"/>
      <c r="OUI14" s="517"/>
      <c r="OUJ14" s="517"/>
      <c r="OUK14" s="517"/>
      <c r="OUL14" s="517"/>
      <c r="OUM14" s="516"/>
      <c r="OUN14" s="517"/>
      <c r="OUO14" s="517"/>
      <c r="OUP14" s="517"/>
      <c r="OUQ14" s="517"/>
      <c r="OUR14" s="517"/>
      <c r="OUS14" s="516"/>
      <c r="OUT14" s="517"/>
      <c r="OUU14" s="517"/>
      <c r="OUV14" s="517"/>
      <c r="OUW14" s="517"/>
      <c r="OUX14" s="517"/>
      <c r="OUY14" s="516"/>
      <c r="OUZ14" s="517"/>
      <c r="OVA14" s="517"/>
      <c r="OVB14" s="517"/>
      <c r="OVC14" s="517"/>
      <c r="OVD14" s="517"/>
      <c r="OVE14" s="516"/>
      <c r="OVF14" s="517"/>
      <c r="OVG14" s="517"/>
      <c r="OVH14" s="517"/>
      <c r="OVI14" s="517"/>
      <c r="OVJ14" s="517"/>
      <c r="OVK14" s="516"/>
      <c r="OVL14" s="517"/>
      <c r="OVM14" s="517"/>
      <c r="OVN14" s="517"/>
      <c r="OVO14" s="517"/>
      <c r="OVP14" s="517"/>
      <c r="OVQ14" s="516"/>
      <c r="OVR14" s="517"/>
      <c r="OVS14" s="517"/>
      <c r="OVT14" s="517"/>
      <c r="OVU14" s="517"/>
      <c r="OVV14" s="517"/>
      <c r="OVW14" s="516"/>
      <c r="OVX14" s="517"/>
      <c r="OVY14" s="517"/>
      <c r="OVZ14" s="517"/>
      <c r="OWA14" s="517"/>
      <c r="OWB14" s="517"/>
      <c r="OWC14" s="516"/>
      <c r="OWD14" s="517"/>
      <c r="OWE14" s="517"/>
      <c r="OWF14" s="517"/>
      <c r="OWG14" s="517"/>
      <c r="OWH14" s="517"/>
      <c r="OWI14" s="516"/>
      <c r="OWJ14" s="517"/>
      <c r="OWK14" s="517"/>
      <c r="OWL14" s="517"/>
      <c r="OWM14" s="517"/>
      <c r="OWN14" s="517"/>
      <c r="OWO14" s="516"/>
      <c r="OWP14" s="517"/>
      <c r="OWQ14" s="517"/>
      <c r="OWR14" s="517"/>
      <c r="OWS14" s="517"/>
      <c r="OWT14" s="517"/>
      <c r="OWU14" s="516"/>
      <c r="OWV14" s="517"/>
      <c r="OWW14" s="517"/>
      <c r="OWX14" s="517"/>
      <c r="OWY14" s="517"/>
      <c r="OWZ14" s="517"/>
      <c r="OXA14" s="516"/>
      <c r="OXB14" s="517"/>
      <c r="OXC14" s="517"/>
      <c r="OXD14" s="517"/>
      <c r="OXE14" s="517"/>
      <c r="OXF14" s="517"/>
      <c r="OXG14" s="516"/>
      <c r="OXH14" s="517"/>
      <c r="OXI14" s="517"/>
      <c r="OXJ14" s="517"/>
      <c r="OXK14" s="517"/>
      <c r="OXL14" s="517"/>
      <c r="OXM14" s="516"/>
      <c r="OXN14" s="517"/>
      <c r="OXO14" s="517"/>
      <c r="OXP14" s="517"/>
      <c r="OXQ14" s="517"/>
      <c r="OXR14" s="517"/>
      <c r="OXS14" s="516"/>
      <c r="OXT14" s="517"/>
      <c r="OXU14" s="517"/>
      <c r="OXV14" s="517"/>
      <c r="OXW14" s="517"/>
      <c r="OXX14" s="517"/>
      <c r="OXY14" s="516"/>
      <c r="OXZ14" s="517"/>
      <c r="OYA14" s="517"/>
      <c r="OYB14" s="517"/>
      <c r="OYC14" s="517"/>
      <c r="OYD14" s="517"/>
      <c r="OYE14" s="516"/>
      <c r="OYF14" s="517"/>
      <c r="OYG14" s="517"/>
      <c r="OYH14" s="517"/>
      <c r="OYI14" s="517"/>
      <c r="OYJ14" s="517"/>
      <c r="OYK14" s="516"/>
      <c r="OYL14" s="517"/>
      <c r="OYM14" s="517"/>
      <c r="OYN14" s="517"/>
      <c r="OYO14" s="517"/>
      <c r="OYP14" s="517"/>
      <c r="OYQ14" s="516"/>
      <c r="OYR14" s="517"/>
      <c r="OYS14" s="517"/>
      <c r="OYT14" s="517"/>
      <c r="OYU14" s="517"/>
      <c r="OYV14" s="517"/>
      <c r="OYW14" s="516"/>
      <c r="OYX14" s="517"/>
      <c r="OYY14" s="517"/>
      <c r="OYZ14" s="517"/>
      <c r="OZA14" s="517"/>
      <c r="OZB14" s="517"/>
      <c r="OZC14" s="516"/>
      <c r="OZD14" s="517"/>
      <c r="OZE14" s="517"/>
      <c r="OZF14" s="517"/>
      <c r="OZG14" s="517"/>
      <c r="OZH14" s="517"/>
      <c r="OZI14" s="516"/>
      <c r="OZJ14" s="517"/>
      <c r="OZK14" s="517"/>
      <c r="OZL14" s="517"/>
      <c r="OZM14" s="517"/>
      <c r="OZN14" s="517"/>
      <c r="OZO14" s="516"/>
      <c r="OZP14" s="517"/>
      <c r="OZQ14" s="517"/>
      <c r="OZR14" s="517"/>
      <c r="OZS14" s="517"/>
      <c r="OZT14" s="517"/>
      <c r="OZU14" s="516"/>
      <c r="OZV14" s="517"/>
      <c r="OZW14" s="517"/>
      <c r="OZX14" s="517"/>
      <c r="OZY14" s="517"/>
      <c r="OZZ14" s="517"/>
      <c r="PAA14" s="516"/>
      <c r="PAB14" s="517"/>
      <c r="PAC14" s="517"/>
      <c r="PAD14" s="517"/>
      <c r="PAE14" s="517"/>
      <c r="PAF14" s="517"/>
      <c r="PAG14" s="516"/>
      <c r="PAH14" s="517"/>
      <c r="PAI14" s="517"/>
      <c r="PAJ14" s="517"/>
      <c r="PAK14" s="517"/>
      <c r="PAL14" s="517"/>
      <c r="PAM14" s="516"/>
      <c r="PAN14" s="517"/>
      <c r="PAO14" s="517"/>
      <c r="PAP14" s="517"/>
      <c r="PAQ14" s="517"/>
      <c r="PAR14" s="517"/>
      <c r="PAS14" s="516"/>
      <c r="PAT14" s="517"/>
      <c r="PAU14" s="517"/>
      <c r="PAV14" s="517"/>
      <c r="PAW14" s="517"/>
      <c r="PAX14" s="517"/>
      <c r="PAY14" s="516"/>
      <c r="PAZ14" s="517"/>
      <c r="PBA14" s="517"/>
      <c r="PBB14" s="517"/>
      <c r="PBC14" s="517"/>
      <c r="PBD14" s="517"/>
      <c r="PBE14" s="516"/>
      <c r="PBF14" s="517"/>
      <c r="PBG14" s="517"/>
      <c r="PBH14" s="517"/>
      <c r="PBI14" s="517"/>
      <c r="PBJ14" s="517"/>
      <c r="PBK14" s="516"/>
      <c r="PBL14" s="517"/>
      <c r="PBM14" s="517"/>
      <c r="PBN14" s="517"/>
      <c r="PBO14" s="517"/>
      <c r="PBP14" s="517"/>
      <c r="PBQ14" s="516"/>
      <c r="PBR14" s="517"/>
      <c r="PBS14" s="517"/>
      <c r="PBT14" s="517"/>
      <c r="PBU14" s="517"/>
      <c r="PBV14" s="517"/>
      <c r="PBW14" s="516"/>
      <c r="PBX14" s="517"/>
      <c r="PBY14" s="517"/>
      <c r="PBZ14" s="517"/>
      <c r="PCA14" s="517"/>
      <c r="PCB14" s="517"/>
      <c r="PCC14" s="516"/>
      <c r="PCD14" s="517"/>
      <c r="PCE14" s="517"/>
      <c r="PCF14" s="517"/>
      <c r="PCG14" s="517"/>
      <c r="PCH14" s="517"/>
      <c r="PCI14" s="516"/>
      <c r="PCJ14" s="517"/>
      <c r="PCK14" s="517"/>
      <c r="PCL14" s="517"/>
      <c r="PCM14" s="517"/>
      <c r="PCN14" s="517"/>
      <c r="PCO14" s="516"/>
      <c r="PCP14" s="517"/>
      <c r="PCQ14" s="517"/>
      <c r="PCR14" s="517"/>
      <c r="PCS14" s="517"/>
      <c r="PCT14" s="517"/>
      <c r="PCU14" s="516"/>
      <c r="PCV14" s="517"/>
      <c r="PCW14" s="517"/>
      <c r="PCX14" s="517"/>
      <c r="PCY14" s="517"/>
      <c r="PCZ14" s="517"/>
      <c r="PDA14" s="516"/>
      <c r="PDB14" s="517"/>
      <c r="PDC14" s="517"/>
      <c r="PDD14" s="517"/>
      <c r="PDE14" s="517"/>
      <c r="PDF14" s="517"/>
      <c r="PDG14" s="516"/>
      <c r="PDH14" s="517"/>
      <c r="PDI14" s="517"/>
      <c r="PDJ14" s="517"/>
      <c r="PDK14" s="517"/>
      <c r="PDL14" s="517"/>
      <c r="PDM14" s="516"/>
      <c r="PDN14" s="517"/>
      <c r="PDO14" s="517"/>
      <c r="PDP14" s="517"/>
      <c r="PDQ14" s="517"/>
      <c r="PDR14" s="517"/>
      <c r="PDS14" s="516"/>
      <c r="PDT14" s="517"/>
      <c r="PDU14" s="517"/>
      <c r="PDV14" s="517"/>
      <c r="PDW14" s="517"/>
      <c r="PDX14" s="517"/>
      <c r="PDY14" s="516"/>
      <c r="PDZ14" s="517"/>
      <c r="PEA14" s="517"/>
      <c r="PEB14" s="517"/>
      <c r="PEC14" s="517"/>
      <c r="PED14" s="517"/>
      <c r="PEE14" s="516"/>
      <c r="PEF14" s="517"/>
      <c r="PEG14" s="517"/>
      <c r="PEH14" s="517"/>
      <c r="PEI14" s="517"/>
      <c r="PEJ14" s="517"/>
      <c r="PEK14" s="516"/>
      <c r="PEL14" s="517"/>
      <c r="PEM14" s="517"/>
      <c r="PEN14" s="517"/>
      <c r="PEO14" s="517"/>
      <c r="PEP14" s="517"/>
      <c r="PEQ14" s="516"/>
      <c r="PER14" s="517"/>
      <c r="PES14" s="517"/>
      <c r="PET14" s="517"/>
      <c r="PEU14" s="517"/>
      <c r="PEV14" s="517"/>
      <c r="PEW14" s="516"/>
      <c r="PEX14" s="517"/>
      <c r="PEY14" s="517"/>
      <c r="PEZ14" s="517"/>
      <c r="PFA14" s="517"/>
      <c r="PFB14" s="517"/>
      <c r="PFC14" s="516"/>
      <c r="PFD14" s="517"/>
      <c r="PFE14" s="517"/>
      <c r="PFF14" s="517"/>
      <c r="PFG14" s="517"/>
      <c r="PFH14" s="517"/>
      <c r="PFI14" s="516"/>
      <c r="PFJ14" s="517"/>
      <c r="PFK14" s="517"/>
      <c r="PFL14" s="517"/>
      <c r="PFM14" s="517"/>
      <c r="PFN14" s="517"/>
      <c r="PFO14" s="516"/>
      <c r="PFP14" s="517"/>
      <c r="PFQ14" s="517"/>
      <c r="PFR14" s="517"/>
      <c r="PFS14" s="517"/>
      <c r="PFT14" s="517"/>
      <c r="PFU14" s="516"/>
      <c r="PFV14" s="517"/>
      <c r="PFW14" s="517"/>
      <c r="PFX14" s="517"/>
      <c r="PFY14" s="517"/>
      <c r="PFZ14" s="517"/>
      <c r="PGA14" s="516"/>
      <c r="PGB14" s="517"/>
      <c r="PGC14" s="517"/>
      <c r="PGD14" s="517"/>
      <c r="PGE14" s="517"/>
      <c r="PGF14" s="517"/>
      <c r="PGG14" s="516"/>
      <c r="PGH14" s="517"/>
      <c r="PGI14" s="517"/>
      <c r="PGJ14" s="517"/>
      <c r="PGK14" s="517"/>
      <c r="PGL14" s="517"/>
      <c r="PGM14" s="516"/>
      <c r="PGN14" s="517"/>
      <c r="PGO14" s="517"/>
      <c r="PGP14" s="517"/>
      <c r="PGQ14" s="517"/>
      <c r="PGR14" s="517"/>
      <c r="PGS14" s="516"/>
      <c r="PGT14" s="517"/>
      <c r="PGU14" s="517"/>
      <c r="PGV14" s="517"/>
      <c r="PGW14" s="517"/>
      <c r="PGX14" s="517"/>
      <c r="PGY14" s="516"/>
      <c r="PGZ14" s="517"/>
      <c r="PHA14" s="517"/>
      <c r="PHB14" s="517"/>
      <c r="PHC14" s="517"/>
      <c r="PHD14" s="517"/>
      <c r="PHE14" s="516"/>
      <c r="PHF14" s="517"/>
      <c r="PHG14" s="517"/>
      <c r="PHH14" s="517"/>
      <c r="PHI14" s="517"/>
      <c r="PHJ14" s="517"/>
      <c r="PHK14" s="516"/>
      <c r="PHL14" s="517"/>
      <c r="PHM14" s="517"/>
      <c r="PHN14" s="517"/>
      <c r="PHO14" s="517"/>
      <c r="PHP14" s="517"/>
      <c r="PHQ14" s="516"/>
      <c r="PHR14" s="517"/>
      <c r="PHS14" s="517"/>
      <c r="PHT14" s="517"/>
      <c r="PHU14" s="517"/>
      <c r="PHV14" s="517"/>
      <c r="PHW14" s="516"/>
      <c r="PHX14" s="517"/>
      <c r="PHY14" s="517"/>
      <c r="PHZ14" s="517"/>
      <c r="PIA14" s="517"/>
      <c r="PIB14" s="517"/>
      <c r="PIC14" s="516"/>
      <c r="PID14" s="517"/>
      <c r="PIE14" s="517"/>
      <c r="PIF14" s="517"/>
      <c r="PIG14" s="517"/>
      <c r="PIH14" s="517"/>
      <c r="PII14" s="516"/>
      <c r="PIJ14" s="517"/>
      <c r="PIK14" s="517"/>
      <c r="PIL14" s="517"/>
      <c r="PIM14" s="517"/>
      <c r="PIN14" s="517"/>
      <c r="PIO14" s="516"/>
      <c r="PIP14" s="517"/>
      <c r="PIQ14" s="517"/>
      <c r="PIR14" s="517"/>
      <c r="PIS14" s="517"/>
      <c r="PIT14" s="517"/>
      <c r="PIU14" s="516"/>
      <c r="PIV14" s="517"/>
      <c r="PIW14" s="517"/>
      <c r="PIX14" s="517"/>
      <c r="PIY14" s="517"/>
      <c r="PIZ14" s="517"/>
      <c r="PJA14" s="516"/>
      <c r="PJB14" s="517"/>
      <c r="PJC14" s="517"/>
      <c r="PJD14" s="517"/>
      <c r="PJE14" s="517"/>
      <c r="PJF14" s="517"/>
      <c r="PJG14" s="516"/>
      <c r="PJH14" s="517"/>
      <c r="PJI14" s="517"/>
      <c r="PJJ14" s="517"/>
      <c r="PJK14" s="517"/>
      <c r="PJL14" s="517"/>
      <c r="PJM14" s="516"/>
      <c r="PJN14" s="517"/>
      <c r="PJO14" s="517"/>
      <c r="PJP14" s="517"/>
      <c r="PJQ14" s="517"/>
      <c r="PJR14" s="517"/>
      <c r="PJS14" s="516"/>
      <c r="PJT14" s="517"/>
      <c r="PJU14" s="517"/>
      <c r="PJV14" s="517"/>
      <c r="PJW14" s="517"/>
      <c r="PJX14" s="517"/>
      <c r="PJY14" s="516"/>
      <c r="PJZ14" s="517"/>
      <c r="PKA14" s="517"/>
      <c r="PKB14" s="517"/>
      <c r="PKC14" s="517"/>
      <c r="PKD14" s="517"/>
      <c r="PKE14" s="516"/>
      <c r="PKF14" s="517"/>
      <c r="PKG14" s="517"/>
      <c r="PKH14" s="517"/>
      <c r="PKI14" s="517"/>
      <c r="PKJ14" s="517"/>
      <c r="PKK14" s="516"/>
      <c r="PKL14" s="517"/>
      <c r="PKM14" s="517"/>
      <c r="PKN14" s="517"/>
      <c r="PKO14" s="517"/>
      <c r="PKP14" s="517"/>
      <c r="PKQ14" s="516"/>
      <c r="PKR14" s="517"/>
      <c r="PKS14" s="517"/>
      <c r="PKT14" s="517"/>
      <c r="PKU14" s="517"/>
      <c r="PKV14" s="517"/>
      <c r="PKW14" s="516"/>
      <c r="PKX14" s="517"/>
      <c r="PKY14" s="517"/>
      <c r="PKZ14" s="517"/>
      <c r="PLA14" s="517"/>
      <c r="PLB14" s="517"/>
      <c r="PLC14" s="516"/>
      <c r="PLD14" s="517"/>
      <c r="PLE14" s="517"/>
      <c r="PLF14" s="517"/>
      <c r="PLG14" s="517"/>
      <c r="PLH14" s="517"/>
      <c r="PLI14" s="516"/>
      <c r="PLJ14" s="517"/>
      <c r="PLK14" s="517"/>
      <c r="PLL14" s="517"/>
      <c r="PLM14" s="517"/>
      <c r="PLN14" s="517"/>
      <c r="PLO14" s="516"/>
      <c r="PLP14" s="517"/>
      <c r="PLQ14" s="517"/>
      <c r="PLR14" s="517"/>
      <c r="PLS14" s="517"/>
      <c r="PLT14" s="517"/>
      <c r="PLU14" s="516"/>
      <c r="PLV14" s="517"/>
      <c r="PLW14" s="517"/>
      <c r="PLX14" s="517"/>
      <c r="PLY14" s="517"/>
      <c r="PLZ14" s="517"/>
      <c r="PMA14" s="516"/>
      <c r="PMB14" s="517"/>
      <c r="PMC14" s="517"/>
      <c r="PMD14" s="517"/>
      <c r="PME14" s="517"/>
      <c r="PMF14" s="517"/>
      <c r="PMG14" s="516"/>
      <c r="PMH14" s="517"/>
      <c r="PMI14" s="517"/>
      <c r="PMJ14" s="517"/>
      <c r="PMK14" s="517"/>
      <c r="PML14" s="517"/>
      <c r="PMM14" s="516"/>
      <c r="PMN14" s="517"/>
      <c r="PMO14" s="517"/>
      <c r="PMP14" s="517"/>
      <c r="PMQ14" s="517"/>
      <c r="PMR14" s="517"/>
      <c r="PMS14" s="516"/>
      <c r="PMT14" s="517"/>
      <c r="PMU14" s="517"/>
      <c r="PMV14" s="517"/>
      <c r="PMW14" s="517"/>
      <c r="PMX14" s="517"/>
      <c r="PMY14" s="516"/>
      <c r="PMZ14" s="517"/>
      <c r="PNA14" s="517"/>
      <c r="PNB14" s="517"/>
      <c r="PNC14" s="517"/>
      <c r="PND14" s="517"/>
      <c r="PNE14" s="516"/>
      <c r="PNF14" s="517"/>
      <c r="PNG14" s="517"/>
      <c r="PNH14" s="517"/>
      <c r="PNI14" s="517"/>
      <c r="PNJ14" s="517"/>
      <c r="PNK14" s="516"/>
      <c r="PNL14" s="517"/>
      <c r="PNM14" s="517"/>
      <c r="PNN14" s="517"/>
      <c r="PNO14" s="517"/>
      <c r="PNP14" s="517"/>
      <c r="PNQ14" s="516"/>
      <c r="PNR14" s="517"/>
      <c r="PNS14" s="517"/>
      <c r="PNT14" s="517"/>
      <c r="PNU14" s="517"/>
      <c r="PNV14" s="517"/>
      <c r="PNW14" s="516"/>
      <c r="PNX14" s="517"/>
      <c r="PNY14" s="517"/>
      <c r="PNZ14" s="517"/>
      <c r="POA14" s="517"/>
      <c r="POB14" s="517"/>
      <c r="POC14" s="516"/>
      <c r="POD14" s="517"/>
      <c r="POE14" s="517"/>
      <c r="POF14" s="517"/>
      <c r="POG14" s="517"/>
      <c r="POH14" s="517"/>
      <c r="POI14" s="516"/>
      <c r="POJ14" s="517"/>
      <c r="POK14" s="517"/>
      <c r="POL14" s="517"/>
      <c r="POM14" s="517"/>
      <c r="PON14" s="517"/>
      <c r="POO14" s="516"/>
      <c r="POP14" s="517"/>
      <c r="POQ14" s="517"/>
      <c r="POR14" s="517"/>
      <c r="POS14" s="517"/>
      <c r="POT14" s="517"/>
      <c r="POU14" s="516"/>
      <c r="POV14" s="517"/>
      <c r="POW14" s="517"/>
      <c r="POX14" s="517"/>
      <c r="POY14" s="517"/>
      <c r="POZ14" s="517"/>
      <c r="PPA14" s="516"/>
      <c r="PPB14" s="517"/>
      <c r="PPC14" s="517"/>
      <c r="PPD14" s="517"/>
      <c r="PPE14" s="517"/>
      <c r="PPF14" s="517"/>
      <c r="PPG14" s="516"/>
      <c r="PPH14" s="517"/>
      <c r="PPI14" s="517"/>
      <c r="PPJ14" s="517"/>
      <c r="PPK14" s="517"/>
      <c r="PPL14" s="517"/>
      <c r="PPM14" s="516"/>
      <c r="PPN14" s="517"/>
      <c r="PPO14" s="517"/>
      <c r="PPP14" s="517"/>
      <c r="PPQ14" s="517"/>
      <c r="PPR14" s="517"/>
      <c r="PPS14" s="516"/>
      <c r="PPT14" s="517"/>
      <c r="PPU14" s="517"/>
      <c r="PPV14" s="517"/>
      <c r="PPW14" s="517"/>
      <c r="PPX14" s="517"/>
      <c r="PPY14" s="516"/>
      <c r="PPZ14" s="517"/>
      <c r="PQA14" s="517"/>
      <c r="PQB14" s="517"/>
      <c r="PQC14" s="517"/>
      <c r="PQD14" s="517"/>
      <c r="PQE14" s="516"/>
      <c r="PQF14" s="517"/>
      <c r="PQG14" s="517"/>
      <c r="PQH14" s="517"/>
      <c r="PQI14" s="517"/>
      <c r="PQJ14" s="517"/>
      <c r="PQK14" s="516"/>
      <c r="PQL14" s="517"/>
      <c r="PQM14" s="517"/>
      <c r="PQN14" s="517"/>
      <c r="PQO14" s="517"/>
      <c r="PQP14" s="517"/>
      <c r="PQQ14" s="516"/>
      <c r="PQR14" s="517"/>
      <c r="PQS14" s="517"/>
      <c r="PQT14" s="517"/>
      <c r="PQU14" s="517"/>
      <c r="PQV14" s="517"/>
      <c r="PQW14" s="516"/>
      <c r="PQX14" s="517"/>
      <c r="PQY14" s="517"/>
      <c r="PQZ14" s="517"/>
      <c r="PRA14" s="517"/>
      <c r="PRB14" s="517"/>
      <c r="PRC14" s="516"/>
      <c r="PRD14" s="517"/>
      <c r="PRE14" s="517"/>
      <c r="PRF14" s="517"/>
      <c r="PRG14" s="517"/>
      <c r="PRH14" s="517"/>
      <c r="PRI14" s="516"/>
      <c r="PRJ14" s="517"/>
      <c r="PRK14" s="517"/>
      <c r="PRL14" s="517"/>
      <c r="PRM14" s="517"/>
      <c r="PRN14" s="517"/>
      <c r="PRO14" s="516"/>
      <c r="PRP14" s="517"/>
      <c r="PRQ14" s="517"/>
      <c r="PRR14" s="517"/>
      <c r="PRS14" s="517"/>
      <c r="PRT14" s="517"/>
      <c r="PRU14" s="516"/>
      <c r="PRV14" s="517"/>
      <c r="PRW14" s="517"/>
      <c r="PRX14" s="517"/>
      <c r="PRY14" s="517"/>
      <c r="PRZ14" s="517"/>
      <c r="PSA14" s="516"/>
      <c r="PSB14" s="517"/>
      <c r="PSC14" s="517"/>
      <c r="PSD14" s="517"/>
      <c r="PSE14" s="517"/>
      <c r="PSF14" s="517"/>
      <c r="PSG14" s="516"/>
      <c r="PSH14" s="517"/>
      <c r="PSI14" s="517"/>
      <c r="PSJ14" s="517"/>
      <c r="PSK14" s="517"/>
      <c r="PSL14" s="517"/>
      <c r="PSM14" s="516"/>
      <c r="PSN14" s="517"/>
      <c r="PSO14" s="517"/>
      <c r="PSP14" s="517"/>
      <c r="PSQ14" s="517"/>
      <c r="PSR14" s="517"/>
      <c r="PSS14" s="516"/>
      <c r="PST14" s="517"/>
      <c r="PSU14" s="517"/>
      <c r="PSV14" s="517"/>
      <c r="PSW14" s="517"/>
      <c r="PSX14" s="517"/>
      <c r="PSY14" s="516"/>
      <c r="PSZ14" s="517"/>
      <c r="PTA14" s="517"/>
      <c r="PTB14" s="517"/>
      <c r="PTC14" s="517"/>
      <c r="PTD14" s="517"/>
      <c r="PTE14" s="516"/>
      <c r="PTF14" s="517"/>
      <c r="PTG14" s="517"/>
      <c r="PTH14" s="517"/>
      <c r="PTI14" s="517"/>
      <c r="PTJ14" s="517"/>
      <c r="PTK14" s="516"/>
      <c r="PTL14" s="517"/>
      <c r="PTM14" s="517"/>
      <c r="PTN14" s="517"/>
      <c r="PTO14" s="517"/>
      <c r="PTP14" s="517"/>
      <c r="PTQ14" s="516"/>
      <c r="PTR14" s="517"/>
      <c r="PTS14" s="517"/>
      <c r="PTT14" s="517"/>
      <c r="PTU14" s="517"/>
      <c r="PTV14" s="517"/>
      <c r="PTW14" s="516"/>
      <c r="PTX14" s="517"/>
      <c r="PTY14" s="517"/>
      <c r="PTZ14" s="517"/>
      <c r="PUA14" s="517"/>
      <c r="PUB14" s="517"/>
      <c r="PUC14" s="516"/>
      <c r="PUD14" s="517"/>
      <c r="PUE14" s="517"/>
      <c r="PUF14" s="517"/>
      <c r="PUG14" s="517"/>
      <c r="PUH14" s="517"/>
      <c r="PUI14" s="516"/>
      <c r="PUJ14" s="517"/>
      <c r="PUK14" s="517"/>
      <c r="PUL14" s="517"/>
      <c r="PUM14" s="517"/>
      <c r="PUN14" s="517"/>
      <c r="PUO14" s="516"/>
      <c r="PUP14" s="517"/>
      <c r="PUQ14" s="517"/>
      <c r="PUR14" s="517"/>
      <c r="PUS14" s="517"/>
      <c r="PUT14" s="517"/>
      <c r="PUU14" s="516"/>
      <c r="PUV14" s="517"/>
      <c r="PUW14" s="517"/>
      <c r="PUX14" s="517"/>
      <c r="PUY14" s="517"/>
      <c r="PUZ14" s="517"/>
      <c r="PVA14" s="516"/>
      <c r="PVB14" s="517"/>
      <c r="PVC14" s="517"/>
      <c r="PVD14" s="517"/>
      <c r="PVE14" s="517"/>
      <c r="PVF14" s="517"/>
      <c r="PVG14" s="516"/>
      <c r="PVH14" s="517"/>
      <c r="PVI14" s="517"/>
      <c r="PVJ14" s="517"/>
      <c r="PVK14" s="517"/>
      <c r="PVL14" s="517"/>
      <c r="PVM14" s="516"/>
      <c r="PVN14" s="517"/>
      <c r="PVO14" s="517"/>
      <c r="PVP14" s="517"/>
      <c r="PVQ14" s="517"/>
      <c r="PVR14" s="517"/>
      <c r="PVS14" s="516"/>
      <c r="PVT14" s="517"/>
      <c r="PVU14" s="517"/>
      <c r="PVV14" s="517"/>
      <c r="PVW14" s="517"/>
      <c r="PVX14" s="517"/>
      <c r="PVY14" s="516"/>
      <c r="PVZ14" s="517"/>
      <c r="PWA14" s="517"/>
      <c r="PWB14" s="517"/>
      <c r="PWC14" s="517"/>
      <c r="PWD14" s="517"/>
      <c r="PWE14" s="516"/>
      <c r="PWF14" s="517"/>
      <c r="PWG14" s="517"/>
      <c r="PWH14" s="517"/>
      <c r="PWI14" s="517"/>
      <c r="PWJ14" s="517"/>
      <c r="PWK14" s="516"/>
      <c r="PWL14" s="517"/>
      <c r="PWM14" s="517"/>
      <c r="PWN14" s="517"/>
      <c r="PWO14" s="517"/>
      <c r="PWP14" s="517"/>
      <c r="PWQ14" s="516"/>
      <c r="PWR14" s="517"/>
      <c r="PWS14" s="517"/>
      <c r="PWT14" s="517"/>
      <c r="PWU14" s="517"/>
      <c r="PWV14" s="517"/>
      <c r="PWW14" s="516"/>
      <c r="PWX14" s="517"/>
      <c r="PWY14" s="517"/>
      <c r="PWZ14" s="517"/>
      <c r="PXA14" s="517"/>
      <c r="PXB14" s="517"/>
      <c r="PXC14" s="516"/>
      <c r="PXD14" s="517"/>
      <c r="PXE14" s="517"/>
      <c r="PXF14" s="517"/>
      <c r="PXG14" s="517"/>
      <c r="PXH14" s="517"/>
      <c r="PXI14" s="516"/>
      <c r="PXJ14" s="517"/>
      <c r="PXK14" s="517"/>
      <c r="PXL14" s="517"/>
      <c r="PXM14" s="517"/>
      <c r="PXN14" s="517"/>
      <c r="PXO14" s="516"/>
      <c r="PXP14" s="517"/>
      <c r="PXQ14" s="517"/>
      <c r="PXR14" s="517"/>
      <c r="PXS14" s="517"/>
      <c r="PXT14" s="517"/>
      <c r="PXU14" s="516"/>
      <c r="PXV14" s="517"/>
      <c r="PXW14" s="517"/>
      <c r="PXX14" s="517"/>
      <c r="PXY14" s="517"/>
      <c r="PXZ14" s="517"/>
      <c r="PYA14" s="516"/>
      <c r="PYB14" s="517"/>
      <c r="PYC14" s="517"/>
      <c r="PYD14" s="517"/>
      <c r="PYE14" s="517"/>
      <c r="PYF14" s="517"/>
      <c r="PYG14" s="516"/>
      <c r="PYH14" s="517"/>
      <c r="PYI14" s="517"/>
      <c r="PYJ14" s="517"/>
      <c r="PYK14" s="517"/>
      <c r="PYL14" s="517"/>
      <c r="PYM14" s="516"/>
      <c r="PYN14" s="517"/>
      <c r="PYO14" s="517"/>
      <c r="PYP14" s="517"/>
      <c r="PYQ14" s="517"/>
      <c r="PYR14" s="517"/>
      <c r="PYS14" s="516"/>
      <c r="PYT14" s="517"/>
      <c r="PYU14" s="517"/>
      <c r="PYV14" s="517"/>
      <c r="PYW14" s="517"/>
      <c r="PYX14" s="517"/>
      <c r="PYY14" s="516"/>
      <c r="PYZ14" s="517"/>
      <c r="PZA14" s="517"/>
      <c r="PZB14" s="517"/>
      <c r="PZC14" s="517"/>
      <c r="PZD14" s="517"/>
      <c r="PZE14" s="516"/>
      <c r="PZF14" s="517"/>
      <c r="PZG14" s="517"/>
      <c r="PZH14" s="517"/>
      <c r="PZI14" s="517"/>
      <c r="PZJ14" s="517"/>
      <c r="PZK14" s="516"/>
      <c r="PZL14" s="517"/>
      <c r="PZM14" s="517"/>
      <c r="PZN14" s="517"/>
      <c r="PZO14" s="517"/>
      <c r="PZP14" s="517"/>
      <c r="PZQ14" s="516"/>
      <c r="PZR14" s="517"/>
      <c r="PZS14" s="517"/>
      <c r="PZT14" s="517"/>
      <c r="PZU14" s="517"/>
      <c r="PZV14" s="517"/>
      <c r="PZW14" s="516"/>
      <c r="PZX14" s="517"/>
      <c r="PZY14" s="517"/>
      <c r="PZZ14" s="517"/>
      <c r="QAA14" s="517"/>
      <c r="QAB14" s="517"/>
      <c r="QAC14" s="516"/>
      <c r="QAD14" s="517"/>
      <c r="QAE14" s="517"/>
      <c r="QAF14" s="517"/>
      <c r="QAG14" s="517"/>
      <c r="QAH14" s="517"/>
      <c r="QAI14" s="516"/>
      <c r="QAJ14" s="517"/>
      <c r="QAK14" s="517"/>
      <c r="QAL14" s="517"/>
      <c r="QAM14" s="517"/>
      <c r="QAN14" s="517"/>
      <c r="QAO14" s="516"/>
      <c r="QAP14" s="517"/>
      <c r="QAQ14" s="517"/>
      <c r="QAR14" s="517"/>
      <c r="QAS14" s="517"/>
      <c r="QAT14" s="517"/>
      <c r="QAU14" s="516"/>
      <c r="QAV14" s="517"/>
      <c r="QAW14" s="517"/>
      <c r="QAX14" s="517"/>
      <c r="QAY14" s="517"/>
      <c r="QAZ14" s="517"/>
      <c r="QBA14" s="516"/>
      <c r="QBB14" s="517"/>
      <c r="QBC14" s="517"/>
      <c r="QBD14" s="517"/>
      <c r="QBE14" s="517"/>
      <c r="QBF14" s="517"/>
      <c r="QBG14" s="516"/>
      <c r="QBH14" s="517"/>
      <c r="QBI14" s="517"/>
      <c r="QBJ14" s="517"/>
      <c r="QBK14" s="517"/>
      <c r="QBL14" s="517"/>
      <c r="QBM14" s="516"/>
      <c r="QBN14" s="517"/>
      <c r="QBO14" s="517"/>
      <c r="QBP14" s="517"/>
      <c r="QBQ14" s="517"/>
      <c r="QBR14" s="517"/>
      <c r="QBS14" s="516"/>
      <c r="QBT14" s="517"/>
      <c r="QBU14" s="517"/>
      <c r="QBV14" s="517"/>
      <c r="QBW14" s="517"/>
      <c r="QBX14" s="517"/>
      <c r="QBY14" s="516"/>
      <c r="QBZ14" s="517"/>
      <c r="QCA14" s="517"/>
      <c r="QCB14" s="517"/>
      <c r="QCC14" s="517"/>
      <c r="QCD14" s="517"/>
      <c r="QCE14" s="516"/>
      <c r="QCF14" s="517"/>
      <c r="QCG14" s="517"/>
      <c r="QCH14" s="517"/>
      <c r="QCI14" s="517"/>
      <c r="QCJ14" s="517"/>
      <c r="QCK14" s="516"/>
      <c r="QCL14" s="517"/>
      <c r="QCM14" s="517"/>
      <c r="QCN14" s="517"/>
      <c r="QCO14" s="517"/>
      <c r="QCP14" s="517"/>
      <c r="QCQ14" s="516"/>
      <c r="QCR14" s="517"/>
      <c r="QCS14" s="517"/>
      <c r="QCT14" s="517"/>
      <c r="QCU14" s="517"/>
      <c r="QCV14" s="517"/>
      <c r="QCW14" s="516"/>
      <c r="QCX14" s="517"/>
      <c r="QCY14" s="517"/>
      <c r="QCZ14" s="517"/>
      <c r="QDA14" s="517"/>
      <c r="QDB14" s="517"/>
      <c r="QDC14" s="516"/>
      <c r="QDD14" s="517"/>
      <c r="QDE14" s="517"/>
      <c r="QDF14" s="517"/>
      <c r="QDG14" s="517"/>
      <c r="QDH14" s="517"/>
      <c r="QDI14" s="516"/>
      <c r="QDJ14" s="517"/>
      <c r="QDK14" s="517"/>
      <c r="QDL14" s="517"/>
      <c r="QDM14" s="517"/>
      <c r="QDN14" s="517"/>
      <c r="QDO14" s="516"/>
      <c r="QDP14" s="517"/>
      <c r="QDQ14" s="517"/>
      <c r="QDR14" s="517"/>
      <c r="QDS14" s="517"/>
      <c r="QDT14" s="517"/>
      <c r="QDU14" s="516"/>
      <c r="QDV14" s="517"/>
      <c r="QDW14" s="517"/>
      <c r="QDX14" s="517"/>
      <c r="QDY14" s="517"/>
      <c r="QDZ14" s="517"/>
      <c r="QEA14" s="516"/>
      <c r="QEB14" s="517"/>
      <c r="QEC14" s="517"/>
      <c r="QED14" s="517"/>
      <c r="QEE14" s="517"/>
      <c r="QEF14" s="517"/>
      <c r="QEG14" s="516"/>
      <c r="QEH14" s="517"/>
      <c r="QEI14" s="517"/>
      <c r="QEJ14" s="517"/>
      <c r="QEK14" s="517"/>
      <c r="QEL14" s="517"/>
      <c r="QEM14" s="516"/>
      <c r="QEN14" s="517"/>
      <c r="QEO14" s="517"/>
      <c r="QEP14" s="517"/>
      <c r="QEQ14" s="517"/>
      <c r="QER14" s="517"/>
      <c r="QES14" s="516"/>
      <c r="QET14" s="517"/>
      <c r="QEU14" s="517"/>
      <c r="QEV14" s="517"/>
      <c r="QEW14" s="517"/>
      <c r="QEX14" s="517"/>
      <c r="QEY14" s="516"/>
      <c r="QEZ14" s="517"/>
      <c r="QFA14" s="517"/>
      <c r="QFB14" s="517"/>
      <c r="QFC14" s="517"/>
      <c r="QFD14" s="517"/>
      <c r="QFE14" s="516"/>
      <c r="QFF14" s="517"/>
      <c r="QFG14" s="517"/>
      <c r="QFH14" s="517"/>
      <c r="QFI14" s="517"/>
      <c r="QFJ14" s="517"/>
      <c r="QFK14" s="516"/>
      <c r="QFL14" s="517"/>
      <c r="QFM14" s="517"/>
      <c r="QFN14" s="517"/>
      <c r="QFO14" s="517"/>
      <c r="QFP14" s="517"/>
      <c r="QFQ14" s="516"/>
      <c r="QFR14" s="517"/>
      <c r="QFS14" s="517"/>
      <c r="QFT14" s="517"/>
      <c r="QFU14" s="517"/>
      <c r="QFV14" s="517"/>
      <c r="QFW14" s="516"/>
      <c r="QFX14" s="517"/>
      <c r="QFY14" s="517"/>
      <c r="QFZ14" s="517"/>
      <c r="QGA14" s="517"/>
      <c r="QGB14" s="517"/>
      <c r="QGC14" s="516"/>
      <c r="QGD14" s="517"/>
      <c r="QGE14" s="517"/>
      <c r="QGF14" s="517"/>
      <c r="QGG14" s="517"/>
      <c r="QGH14" s="517"/>
      <c r="QGI14" s="516"/>
      <c r="QGJ14" s="517"/>
      <c r="QGK14" s="517"/>
      <c r="QGL14" s="517"/>
      <c r="QGM14" s="517"/>
      <c r="QGN14" s="517"/>
      <c r="QGO14" s="516"/>
      <c r="QGP14" s="517"/>
      <c r="QGQ14" s="517"/>
      <c r="QGR14" s="517"/>
      <c r="QGS14" s="517"/>
      <c r="QGT14" s="517"/>
      <c r="QGU14" s="516"/>
      <c r="QGV14" s="517"/>
      <c r="QGW14" s="517"/>
      <c r="QGX14" s="517"/>
      <c r="QGY14" s="517"/>
      <c r="QGZ14" s="517"/>
      <c r="QHA14" s="516"/>
      <c r="QHB14" s="517"/>
      <c r="QHC14" s="517"/>
      <c r="QHD14" s="517"/>
      <c r="QHE14" s="517"/>
      <c r="QHF14" s="517"/>
      <c r="QHG14" s="516"/>
      <c r="QHH14" s="517"/>
      <c r="QHI14" s="517"/>
      <c r="QHJ14" s="517"/>
      <c r="QHK14" s="517"/>
      <c r="QHL14" s="517"/>
      <c r="QHM14" s="516"/>
      <c r="QHN14" s="517"/>
      <c r="QHO14" s="517"/>
      <c r="QHP14" s="517"/>
      <c r="QHQ14" s="517"/>
      <c r="QHR14" s="517"/>
      <c r="QHS14" s="516"/>
      <c r="QHT14" s="517"/>
      <c r="QHU14" s="517"/>
      <c r="QHV14" s="517"/>
      <c r="QHW14" s="517"/>
      <c r="QHX14" s="517"/>
      <c r="QHY14" s="516"/>
      <c r="QHZ14" s="517"/>
      <c r="QIA14" s="517"/>
      <c r="QIB14" s="517"/>
      <c r="QIC14" s="517"/>
      <c r="QID14" s="517"/>
      <c r="QIE14" s="516"/>
      <c r="QIF14" s="517"/>
      <c r="QIG14" s="517"/>
      <c r="QIH14" s="517"/>
      <c r="QII14" s="517"/>
      <c r="QIJ14" s="517"/>
      <c r="QIK14" s="516"/>
      <c r="QIL14" s="517"/>
      <c r="QIM14" s="517"/>
      <c r="QIN14" s="517"/>
      <c r="QIO14" s="517"/>
      <c r="QIP14" s="517"/>
      <c r="QIQ14" s="516"/>
      <c r="QIR14" s="517"/>
      <c r="QIS14" s="517"/>
      <c r="QIT14" s="517"/>
      <c r="QIU14" s="517"/>
      <c r="QIV14" s="517"/>
      <c r="QIW14" s="516"/>
      <c r="QIX14" s="517"/>
      <c r="QIY14" s="517"/>
      <c r="QIZ14" s="517"/>
      <c r="QJA14" s="517"/>
      <c r="QJB14" s="517"/>
      <c r="QJC14" s="516"/>
      <c r="QJD14" s="517"/>
      <c r="QJE14" s="517"/>
      <c r="QJF14" s="517"/>
      <c r="QJG14" s="517"/>
      <c r="QJH14" s="517"/>
      <c r="QJI14" s="516"/>
      <c r="QJJ14" s="517"/>
      <c r="QJK14" s="517"/>
      <c r="QJL14" s="517"/>
      <c r="QJM14" s="517"/>
      <c r="QJN14" s="517"/>
      <c r="QJO14" s="516"/>
      <c r="QJP14" s="517"/>
      <c r="QJQ14" s="517"/>
      <c r="QJR14" s="517"/>
      <c r="QJS14" s="517"/>
      <c r="QJT14" s="517"/>
      <c r="QJU14" s="516"/>
      <c r="QJV14" s="517"/>
      <c r="QJW14" s="517"/>
      <c r="QJX14" s="517"/>
      <c r="QJY14" s="517"/>
      <c r="QJZ14" s="517"/>
      <c r="QKA14" s="516"/>
      <c r="QKB14" s="517"/>
      <c r="QKC14" s="517"/>
      <c r="QKD14" s="517"/>
      <c r="QKE14" s="517"/>
      <c r="QKF14" s="517"/>
      <c r="QKG14" s="516"/>
      <c r="QKH14" s="517"/>
      <c r="QKI14" s="517"/>
      <c r="QKJ14" s="517"/>
      <c r="QKK14" s="517"/>
      <c r="QKL14" s="517"/>
      <c r="QKM14" s="516"/>
      <c r="QKN14" s="517"/>
      <c r="QKO14" s="517"/>
      <c r="QKP14" s="517"/>
      <c r="QKQ14" s="517"/>
      <c r="QKR14" s="517"/>
      <c r="QKS14" s="516"/>
      <c r="QKT14" s="517"/>
      <c r="QKU14" s="517"/>
      <c r="QKV14" s="517"/>
      <c r="QKW14" s="517"/>
      <c r="QKX14" s="517"/>
      <c r="QKY14" s="516"/>
      <c r="QKZ14" s="517"/>
      <c r="QLA14" s="517"/>
      <c r="QLB14" s="517"/>
      <c r="QLC14" s="517"/>
      <c r="QLD14" s="517"/>
      <c r="QLE14" s="516"/>
      <c r="QLF14" s="517"/>
      <c r="QLG14" s="517"/>
      <c r="QLH14" s="517"/>
      <c r="QLI14" s="517"/>
      <c r="QLJ14" s="517"/>
      <c r="QLK14" s="516"/>
      <c r="QLL14" s="517"/>
      <c r="QLM14" s="517"/>
      <c r="QLN14" s="517"/>
      <c r="QLO14" s="517"/>
      <c r="QLP14" s="517"/>
      <c r="QLQ14" s="516"/>
      <c r="QLR14" s="517"/>
      <c r="QLS14" s="517"/>
      <c r="QLT14" s="517"/>
      <c r="QLU14" s="517"/>
      <c r="QLV14" s="517"/>
      <c r="QLW14" s="516"/>
      <c r="QLX14" s="517"/>
      <c r="QLY14" s="517"/>
      <c r="QLZ14" s="517"/>
      <c r="QMA14" s="517"/>
      <c r="QMB14" s="517"/>
      <c r="QMC14" s="516"/>
      <c r="QMD14" s="517"/>
      <c r="QME14" s="517"/>
      <c r="QMF14" s="517"/>
      <c r="QMG14" s="517"/>
      <c r="QMH14" s="517"/>
      <c r="QMI14" s="516"/>
      <c r="QMJ14" s="517"/>
      <c r="QMK14" s="517"/>
      <c r="QML14" s="517"/>
      <c r="QMM14" s="517"/>
      <c r="QMN14" s="517"/>
      <c r="QMO14" s="516"/>
      <c r="QMP14" s="517"/>
      <c r="QMQ14" s="517"/>
      <c r="QMR14" s="517"/>
      <c r="QMS14" s="517"/>
      <c r="QMT14" s="517"/>
      <c r="QMU14" s="516"/>
      <c r="QMV14" s="517"/>
      <c r="QMW14" s="517"/>
      <c r="QMX14" s="517"/>
      <c r="QMY14" s="517"/>
      <c r="QMZ14" s="517"/>
      <c r="QNA14" s="516"/>
      <c r="QNB14" s="517"/>
      <c r="QNC14" s="517"/>
      <c r="QND14" s="517"/>
      <c r="QNE14" s="517"/>
      <c r="QNF14" s="517"/>
      <c r="QNG14" s="516"/>
      <c r="QNH14" s="517"/>
      <c r="QNI14" s="517"/>
      <c r="QNJ14" s="517"/>
      <c r="QNK14" s="517"/>
      <c r="QNL14" s="517"/>
      <c r="QNM14" s="516"/>
      <c r="QNN14" s="517"/>
      <c r="QNO14" s="517"/>
      <c r="QNP14" s="517"/>
      <c r="QNQ14" s="517"/>
      <c r="QNR14" s="517"/>
      <c r="QNS14" s="516"/>
      <c r="QNT14" s="517"/>
      <c r="QNU14" s="517"/>
      <c r="QNV14" s="517"/>
      <c r="QNW14" s="517"/>
      <c r="QNX14" s="517"/>
      <c r="QNY14" s="516"/>
      <c r="QNZ14" s="517"/>
      <c r="QOA14" s="517"/>
      <c r="QOB14" s="517"/>
      <c r="QOC14" s="517"/>
      <c r="QOD14" s="517"/>
      <c r="QOE14" s="516"/>
      <c r="QOF14" s="517"/>
      <c r="QOG14" s="517"/>
      <c r="QOH14" s="517"/>
      <c r="QOI14" s="517"/>
      <c r="QOJ14" s="517"/>
      <c r="QOK14" s="516"/>
      <c r="QOL14" s="517"/>
      <c r="QOM14" s="517"/>
      <c r="QON14" s="517"/>
      <c r="QOO14" s="517"/>
      <c r="QOP14" s="517"/>
      <c r="QOQ14" s="516"/>
      <c r="QOR14" s="517"/>
      <c r="QOS14" s="517"/>
      <c r="QOT14" s="517"/>
      <c r="QOU14" s="517"/>
      <c r="QOV14" s="517"/>
      <c r="QOW14" s="516"/>
      <c r="QOX14" s="517"/>
      <c r="QOY14" s="517"/>
      <c r="QOZ14" s="517"/>
      <c r="QPA14" s="517"/>
      <c r="QPB14" s="517"/>
      <c r="QPC14" s="516"/>
      <c r="QPD14" s="517"/>
      <c r="QPE14" s="517"/>
      <c r="QPF14" s="517"/>
      <c r="QPG14" s="517"/>
      <c r="QPH14" s="517"/>
      <c r="QPI14" s="516"/>
      <c r="QPJ14" s="517"/>
      <c r="QPK14" s="517"/>
      <c r="QPL14" s="517"/>
      <c r="QPM14" s="517"/>
      <c r="QPN14" s="517"/>
      <c r="QPO14" s="516"/>
      <c r="QPP14" s="517"/>
      <c r="QPQ14" s="517"/>
      <c r="QPR14" s="517"/>
      <c r="QPS14" s="517"/>
      <c r="QPT14" s="517"/>
      <c r="QPU14" s="516"/>
      <c r="QPV14" s="517"/>
      <c r="QPW14" s="517"/>
      <c r="QPX14" s="517"/>
      <c r="QPY14" s="517"/>
      <c r="QPZ14" s="517"/>
      <c r="QQA14" s="516"/>
      <c r="QQB14" s="517"/>
      <c r="QQC14" s="517"/>
      <c r="QQD14" s="517"/>
      <c r="QQE14" s="517"/>
      <c r="QQF14" s="517"/>
      <c r="QQG14" s="516"/>
      <c r="QQH14" s="517"/>
      <c r="QQI14" s="517"/>
      <c r="QQJ14" s="517"/>
      <c r="QQK14" s="517"/>
      <c r="QQL14" s="517"/>
      <c r="QQM14" s="516"/>
      <c r="QQN14" s="517"/>
      <c r="QQO14" s="517"/>
      <c r="QQP14" s="517"/>
      <c r="QQQ14" s="517"/>
      <c r="QQR14" s="517"/>
      <c r="QQS14" s="516"/>
      <c r="QQT14" s="517"/>
      <c r="QQU14" s="517"/>
      <c r="QQV14" s="517"/>
      <c r="QQW14" s="517"/>
      <c r="QQX14" s="517"/>
      <c r="QQY14" s="516"/>
      <c r="QQZ14" s="517"/>
      <c r="QRA14" s="517"/>
      <c r="QRB14" s="517"/>
      <c r="QRC14" s="517"/>
      <c r="QRD14" s="517"/>
      <c r="QRE14" s="516"/>
      <c r="QRF14" s="517"/>
      <c r="QRG14" s="517"/>
      <c r="QRH14" s="517"/>
      <c r="QRI14" s="517"/>
      <c r="QRJ14" s="517"/>
      <c r="QRK14" s="516"/>
      <c r="QRL14" s="517"/>
      <c r="QRM14" s="517"/>
      <c r="QRN14" s="517"/>
      <c r="QRO14" s="517"/>
      <c r="QRP14" s="517"/>
      <c r="QRQ14" s="516"/>
      <c r="QRR14" s="517"/>
      <c r="QRS14" s="517"/>
      <c r="QRT14" s="517"/>
      <c r="QRU14" s="517"/>
      <c r="QRV14" s="517"/>
      <c r="QRW14" s="516"/>
      <c r="QRX14" s="517"/>
      <c r="QRY14" s="517"/>
      <c r="QRZ14" s="517"/>
      <c r="QSA14" s="517"/>
      <c r="QSB14" s="517"/>
      <c r="QSC14" s="516"/>
      <c r="QSD14" s="517"/>
      <c r="QSE14" s="517"/>
      <c r="QSF14" s="517"/>
      <c r="QSG14" s="517"/>
      <c r="QSH14" s="517"/>
      <c r="QSI14" s="516"/>
      <c r="QSJ14" s="517"/>
      <c r="QSK14" s="517"/>
      <c r="QSL14" s="517"/>
      <c r="QSM14" s="517"/>
      <c r="QSN14" s="517"/>
      <c r="QSO14" s="516"/>
      <c r="QSP14" s="517"/>
      <c r="QSQ14" s="517"/>
      <c r="QSR14" s="517"/>
      <c r="QSS14" s="517"/>
      <c r="QST14" s="517"/>
      <c r="QSU14" s="516"/>
      <c r="QSV14" s="517"/>
      <c r="QSW14" s="517"/>
      <c r="QSX14" s="517"/>
      <c r="QSY14" s="517"/>
      <c r="QSZ14" s="517"/>
      <c r="QTA14" s="516"/>
      <c r="QTB14" s="517"/>
      <c r="QTC14" s="517"/>
      <c r="QTD14" s="517"/>
      <c r="QTE14" s="517"/>
      <c r="QTF14" s="517"/>
      <c r="QTG14" s="516"/>
      <c r="QTH14" s="517"/>
      <c r="QTI14" s="517"/>
      <c r="QTJ14" s="517"/>
      <c r="QTK14" s="517"/>
      <c r="QTL14" s="517"/>
      <c r="QTM14" s="516"/>
      <c r="QTN14" s="517"/>
      <c r="QTO14" s="517"/>
      <c r="QTP14" s="517"/>
      <c r="QTQ14" s="517"/>
      <c r="QTR14" s="517"/>
      <c r="QTS14" s="516"/>
      <c r="QTT14" s="517"/>
      <c r="QTU14" s="517"/>
      <c r="QTV14" s="517"/>
      <c r="QTW14" s="517"/>
      <c r="QTX14" s="517"/>
      <c r="QTY14" s="516"/>
      <c r="QTZ14" s="517"/>
      <c r="QUA14" s="517"/>
      <c r="QUB14" s="517"/>
      <c r="QUC14" s="517"/>
      <c r="QUD14" s="517"/>
      <c r="QUE14" s="516"/>
      <c r="QUF14" s="517"/>
      <c r="QUG14" s="517"/>
      <c r="QUH14" s="517"/>
      <c r="QUI14" s="517"/>
      <c r="QUJ14" s="517"/>
      <c r="QUK14" s="516"/>
      <c r="QUL14" s="517"/>
      <c r="QUM14" s="517"/>
      <c r="QUN14" s="517"/>
      <c r="QUO14" s="517"/>
      <c r="QUP14" s="517"/>
      <c r="QUQ14" s="516"/>
      <c r="QUR14" s="517"/>
      <c r="QUS14" s="517"/>
      <c r="QUT14" s="517"/>
      <c r="QUU14" s="517"/>
      <c r="QUV14" s="517"/>
      <c r="QUW14" s="516"/>
      <c r="QUX14" s="517"/>
      <c r="QUY14" s="517"/>
      <c r="QUZ14" s="517"/>
      <c r="QVA14" s="517"/>
      <c r="QVB14" s="517"/>
      <c r="QVC14" s="516"/>
      <c r="QVD14" s="517"/>
      <c r="QVE14" s="517"/>
      <c r="QVF14" s="517"/>
      <c r="QVG14" s="517"/>
      <c r="QVH14" s="517"/>
      <c r="QVI14" s="516"/>
      <c r="QVJ14" s="517"/>
      <c r="QVK14" s="517"/>
      <c r="QVL14" s="517"/>
      <c r="QVM14" s="517"/>
      <c r="QVN14" s="517"/>
      <c r="QVO14" s="516"/>
      <c r="QVP14" s="517"/>
      <c r="QVQ14" s="517"/>
      <c r="QVR14" s="517"/>
      <c r="QVS14" s="517"/>
      <c r="QVT14" s="517"/>
      <c r="QVU14" s="516"/>
      <c r="QVV14" s="517"/>
      <c r="QVW14" s="517"/>
      <c r="QVX14" s="517"/>
      <c r="QVY14" s="517"/>
      <c r="QVZ14" s="517"/>
      <c r="QWA14" s="516"/>
      <c r="QWB14" s="517"/>
      <c r="QWC14" s="517"/>
      <c r="QWD14" s="517"/>
      <c r="QWE14" s="517"/>
      <c r="QWF14" s="517"/>
      <c r="QWG14" s="516"/>
      <c r="QWH14" s="517"/>
      <c r="QWI14" s="517"/>
      <c r="QWJ14" s="517"/>
      <c r="QWK14" s="517"/>
      <c r="QWL14" s="517"/>
      <c r="QWM14" s="516"/>
      <c r="QWN14" s="517"/>
      <c r="QWO14" s="517"/>
      <c r="QWP14" s="517"/>
      <c r="QWQ14" s="517"/>
      <c r="QWR14" s="517"/>
      <c r="QWS14" s="516"/>
      <c r="QWT14" s="517"/>
      <c r="QWU14" s="517"/>
      <c r="QWV14" s="517"/>
      <c r="QWW14" s="517"/>
      <c r="QWX14" s="517"/>
      <c r="QWY14" s="516"/>
      <c r="QWZ14" s="517"/>
      <c r="QXA14" s="517"/>
      <c r="QXB14" s="517"/>
      <c r="QXC14" s="517"/>
      <c r="QXD14" s="517"/>
      <c r="QXE14" s="516"/>
      <c r="QXF14" s="517"/>
      <c r="QXG14" s="517"/>
      <c r="QXH14" s="517"/>
      <c r="QXI14" s="517"/>
      <c r="QXJ14" s="517"/>
      <c r="QXK14" s="516"/>
      <c r="QXL14" s="517"/>
      <c r="QXM14" s="517"/>
      <c r="QXN14" s="517"/>
      <c r="QXO14" s="517"/>
      <c r="QXP14" s="517"/>
      <c r="QXQ14" s="516"/>
      <c r="QXR14" s="517"/>
      <c r="QXS14" s="517"/>
      <c r="QXT14" s="517"/>
      <c r="QXU14" s="517"/>
      <c r="QXV14" s="517"/>
      <c r="QXW14" s="516"/>
      <c r="QXX14" s="517"/>
      <c r="QXY14" s="517"/>
      <c r="QXZ14" s="517"/>
      <c r="QYA14" s="517"/>
      <c r="QYB14" s="517"/>
      <c r="QYC14" s="516"/>
      <c r="QYD14" s="517"/>
      <c r="QYE14" s="517"/>
      <c r="QYF14" s="517"/>
      <c r="QYG14" s="517"/>
      <c r="QYH14" s="517"/>
      <c r="QYI14" s="516"/>
      <c r="QYJ14" s="517"/>
      <c r="QYK14" s="517"/>
      <c r="QYL14" s="517"/>
      <c r="QYM14" s="517"/>
      <c r="QYN14" s="517"/>
      <c r="QYO14" s="516"/>
      <c r="QYP14" s="517"/>
      <c r="QYQ14" s="517"/>
      <c r="QYR14" s="517"/>
      <c r="QYS14" s="517"/>
      <c r="QYT14" s="517"/>
      <c r="QYU14" s="516"/>
      <c r="QYV14" s="517"/>
      <c r="QYW14" s="517"/>
      <c r="QYX14" s="517"/>
      <c r="QYY14" s="517"/>
      <c r="QYZ14" s="517"/>
      <c r="QZA14" s="516"/>
      <c r="QZB14" s="517"/>
      <c r="QZC14" s="517"/>
      <c r="QZD14" s="517"/>
      <c r="QZE14" s="517"/>
      <c r="QZF14" s="517"/>
      <c r="QZG14" s="516"/>
      <c r="QZH14" s="517"/>
      <c r="QZI14" s="517"/>
      <c r="QZJ14" s="517"/>
      <c r="QZK14" s="517"/>
      <c r="QZL14" s="517"/>
      <c r="QZM14" s="516"/>
      <c r="QZN14" s="517"/>
      <c r="QZO14" s="517"/>
      <c r="QZP14" s="517"/>
      <c r="QZQ14" s="517"/>
      <c r="QZR14" s="517"/>
      <c r="QZS14" s="516"/>
      <c r="QZT14" s="517"/>
      <c r="QZU14" s="517"/>
      <c r="QZV14" s="517"/>
      <c r="QZW14" s="517"/>
      <c r="QZX14" s="517"/>
      <c r="QZY14" s="516"/>
      <c r="QZZ14" s="517"/>
      <c r="RAA14" s="517"/>
      <c r="RAB14" s="517"/>
      <c r="RAC14" s="517"/>
      <c r="RAD14" s="517"/>
      <c r="RAE14" s="516"/>
      <c r="RAF14" s="517"/>
      <c r="RAG14" s="517"/>
      <c r="RAH14" s="517"/>
      <c r="RAI14" s="517"/>
      <c r="RAJ14" s="517"/>
      <c r="RAK14" s="516"/>
      <c r="RAL14" s="517"/>
      <c r="RAM14" s="517"/>
      <c r="RAN14" s="517"/>
      <c r="RAO14" s="517"/>
      <c r="RAP14" s="517"/>
      <c r="RAQ14" s="516"/>
      <c r="RAR14" s="517"/>
      <c r="RAS14" s="517"/>
      <c r="RAT14" s="517"/>
      <c r="RAU14" s="517"/>
      <c r="RAV14" s="517"/>
      <c r="RAW14" s="516"/>
      <c r="RAX14" s="517"/>
      <c r="RAY14" s="517"/>
      <c r="RAZ14" s="517"/>
      <c r="RBA14" s="517"/>
      <c r="RBB14" s="517"/>
      <c r="RBC14" s="516"/>
      <c r="RBD14" s="517"/>
      <c r="RBE14" s="517"/>
      <c r="RBF14" s="517"/>
      <c r="RBG14" s="517"/>
      <c r="RBH14" s="517"/>
      <c r="RBI14" s="516"/>
      <c r="RBJ14" s="517"/>
      <c r="RBK14" s="517"/>
      <c r="RBL14" s="517"/>
      <c r="RBM14" s="517"/>
      <c r="RBN14" s="517"/>
      <c r="RBO14" s="516"/>
      <c r="RBP14" s="517"/>
      <c r="RBQ14" s="517"/>
      <c r="RBR14" s="517"/>
      <c r="RBS14" s="517"/>
      <c r="RBT14" s="517"/>
      <c r="RBU14" s="516"/>
      <c r="RBV14" s="517"/>
      <c r="RBW14" s="517"/>
      <c r="RBX14" s="517"/>
      <c r="RBY14" s="517"/>
      <c r="RBZ14" s="517"/>
      <c r="RCA14" s="516"/>
      <c r="RCB14" s="517"/>
      <c r="RCC14" s="517"/>
      <c r="RCD14" s="517"/>
      <c r="RCE14" s="517"/>
      <c r="RCF14" s="517"/>
      <c r="RCG14" s="516"/>
      <c r="RCH14" s="517"/>
      <c r="RCI14" s="517"/>
      <c r="RCJ14" s="517"/>
      <c r="RCK14" s="517"/>
      <c r="RCL14" s="517"/>
      <c r="RCM14" s="516"/>
      <c r="RCN14" s="517"/>
      <c r="RCO14" s="517"/>
      <c r="RCP14" s="517"/>
      <c r="RCQ14" s="517"/>
      <c r="RCR14" s="517"/>
      <c r="RCS14" s="516"/>
      <c r="RCT14" s="517"/>
      <c r="RCU14" s="517"/>
      <c r="RCV14" s="517"/>
      <c r="RCW14" s="517"/>
      <c r="RCX14" s="517"/>
      <c r="RCY14" s="516"/>
      <c r="RCZ14" s="517"/>
      <c r="RDA14" s="517"/>
      <c r="RDB14" s="517"/>
      <c r="RDC14" s="517"/>
      <c r="RDD14" s="517"/>
      <c r="RDE14" s="516"/>
      <c r="RDF14" s="517"/>
      <c r="RDG14" s="517"/>
      <c r="RDH14" s="517"/>
      <c r="RDI14" s="517"/>
      <c r="RDJ14" s="517"/>
      <c r="RDK14" s="516"/>
      <c r="RDL14" s="517"/>
      <c r="RDM14" s="517"/>
      <c r="RDN14" s="517"/>
      <c r="RDO14" s="517"/>
      <c r="RDP14" s="517"/>
      <c r="RDQ14" s="516"/>
      <c r="RDR14" s="517"/>
      <c r="RDS14" s="517"/>
      <c r="RDT14" s="517"/>
      <c r="RDU14" s="517"/>
      <c r="RDV14" s="517"/>
      <c r="RDW14" s="516"/>
      <c r="RDX14" s="517"/>
      <c r="RDY14" s="517"/>
      <c r="RDZ14" s="517"/>
      <c r="REA14" s="517"/>
      <c r="REB14" s="517"/>
      <c r="REC14" s="516"/>
      <c r="RED14" s="517"/>
      <c r="REE14" s="517"/>
      <c r="REF14" s="517"/>
      <c r="REG14" s="517"/>
      <c r="REH14" s="517"/>
      <c r="REI14" s="516"/>
      <c r="REJ14" s="517"/>
      <c r="REK14" s="517"/>
      <c r="REL14" s="517"/>
      <c r="REM14" s="517"/>
      <c r="REN14" s="517"/>
      <c r="REO14" s="516"/>
      <c r="REP14" s="517"/>
      <c r="REQ14" s="517"/>
      <c r="RER14" s="517"/>
      <c r="RES14" s="517"/>
      <c r="RET14" s="517"/>
      <c r="REU14" s="516"/>
      <c r="REV14" s="517"/>
      <c r="REW14" s="517"/>
      <c r="REX14" s="517"/>
      <c r="REY14" s="517"/>
      <c r="REZ14" s="517"/>
      <c r="RFA14" s="516"/>
      <c r="RFB14" s="517"/>
      <c r="RFC14" s="517"/>
      <c r="RFD14" s="517"/>
      <c r="RFE14" s="517"/>
      <c r="RFF14" s="517"/>
      <c r="RFG14" s="516"/>
      <c r="RFH14" s="517"/>
      <c r="RFI14" s="517"/>
      <c r="RFJ14" s="517"/>
      <c r="RFK14" s="517"/>
      <c r="RFL14" s="517"/>
      <c r="RFM14" s="516"/>
      <c r="RFN14" s="517"/>
      <c r="RFO14" s="517"/>
      <c r="RFP14" s="517"/>
      <c r="RFQ14" s="517"/>
      <c r="RFR14" s="517"/>
      <c r="RFS14" s="516"/>
      <c r="RFT14" s="517"/>
      <c r="RFU14" s="517"/>
      <c r="RFV14" s="517"/>
      <c r="RFW14" s="517"/>
      <c r="RFX14" s="517"/>
      <c r="RFY14" s="516"/>
      <c r="RFZ14" s="517"/>
      <c r="RGA14" s="517"/>
      <c r="RGB14" s="517"/>
      <c r="RGC14" s="517"/>
      <c r="RGD14" s="517"/>
      <c r="RGE14" s="516"/>
      <c r="RGF14" s="517"/>
      <c r="RGG14" s="517"/>
      <c r="RGH14" s="517"/>
      <c r="RGI14" s="517"/>
      <c r="RGJ14" s="517"/>
      <c r="RGK14" s="516"/>
      <c r="RGL14" s="517"/>
      <c r="RGM14" s="517"/>
      <c r="RGN14" s="517"/>
      <c r="RGO14" s="517"/>
      <c r="RGP14" s="517"/>
      <c r="RGQ14" s="516"/>
      <c r="RGR14" s="517"/>
      <c r="RGS14" s="517"/>
      <c r="RGT14" s="517"/>
      <c r="RGU14" s="517"/>
      <c r="RGV14" s="517"/>
      <c r="RGW14" s="516"/>
      <c r="RGX14" s="517"/>
      <c r="RGY14" s="517"/>
      <c r="RGZ14" s="517"/>
      <c r="RHA14" s="517"/>
      <c r="RHB14" s="517"/>
      <c r="RHC14" s="516"/>
      <c r="RHD14" s="517"/>
      <c r="RHE14" s="517"/>
      <c r="RHF14" s="517"/>
      <c r="RHG14" s="517"/>
      <c r="RHH14" s="517"/>
      <c r="RHI14" s="516"/>
      <c r="RHJ14" s="517"/>
      <c r="RHK14" s="517"/>
      <c r="RHL14" s="517"/>
      <c r="RHM14" s="517"/>
      <c r="RHN14" s="517"/>
      <c r="RHO14" s="516"/>
      <c r="RHP14" s="517"/>
      <c r="RHQ14" s="517"/>
      <c r="RHR14" s="517"/>
      <c r="RHS14" s="517"/>
      <c r="RHT14" s="517"/>
      <c r="RHU14" s="516"/>
      <c r="RHV14" s="517"/>
      <c r="RHW14" s="517"/>
      <c r="RHX14" s="517"/>
      <c r="RHY14" s="517"/>
      <c r="RHZ14" s="517"/>
      <c r="RIA14" s="516"/>
      <c r="RIB14" s="517"/>
      <c r="RIC14" s="517"/>
      <c r="RID14" s="517"/>
      <c r="RIE14" s="517"/>
      <c r="RIF14" s="517"/>
      <c r="RIG14" s="516"/>
      <c r="RIH14" s="517"/>
      <c r="RII14" s="517"/>
      <c r="RIJ14" s="517"/>
      <c r="RIK14" s="517"/>
      <c r="RIL14" s="517"/>
      <c r="RIM14" s="516"/>
      <c r="RIN14" s="517"/>
      <c r="RIO14" s="517"/>
      <c r="RIP14" s="517"/>
      <c r="RIQ14" s="517"/>
      <c r="RIR14" s="517"/>
      <c r="RIS14" s="516"/>
      <c r="RIT14" s="517"/>
      <c r="RIU14" s="517"/>
      <c r="RIV14" s="517"/>
      <c r="RIW14" s="517"/>
      <c r="RIX14" s="517"/>
      <c r="RIY14" s="516"/>
      <c r="RIZ14" s="517"/>
      <c r="RJA14" s="517"/>
      <c r="RJB14" s="517"/>
      <c r="RJC14" s="517"/>
      <c r="RJD14" s="517"/>
      <c r="RJE14" s="516"/>
      <c r="RJF14" s="517"/>
      <c r="RJG14" s="517"/>
      <c r="RJH14" s="517"/>
      <c r="RJI14" s="517"/>
      <c r="RJJ14" s="517"/>
      <c r="RJK14" s="516"/>
      <c r="RJL14" s="517"/>
      <c r="RJM14" s="517"/>
      <c r="RJN14" s="517"/>
      <c r="RJO14" s="517"/>
      <c r="RJP14" s="517"/>
      <c r="RJQ14" s="516"/>
      <c r="RJR14" s="517"/>
      <c r="RJS14" s="517"/>
      <c r="RJT14" s="517"/>
      <c r="RJU14" s="517"/>
      <c r="RJV14" s="517"/>
      <c r="RJW14" s="516"/>
      <c r="RJX14" s="517"/>
      <c r="RJY14" s="517"/>
      <c r="RJZ14" s="517"/>
      <c r="RKA14" s="517"/>
      <c r="RKB14" s="517"/>
      <c r="RKC14" s="516"/>
      <c r="RKD14" s="517"/>
      <c r="RKE14" s="517"/>
      <c r="RKF14" s="517"/>
      <c r="RKG14" s="517"/>
      <c r="RKH14" s="517"/>
      <c r="RKI14" s="516"/>
      <c r="RKJ14" s="517"/>
      <c r="RKK14" s="517"/>
      <c r="RKL14" s="517"/>
      <c r="RKM14" s="517"/>
      <c r="RKN14" s="517"/>
      <c r="RKO14" s="516"/>
      <c r="RKP14" s="517"/>
      <c r="RKQ14" s="517"/>
      <c r="RKR14" s="517"/>
      <c r="RKS14" s="517"/>
      <c r="RKT14" s="517"/>
      <c r="RKU14" s="516"/>
      <c r="RKV14" s="517"/>
      <c r="RKW14" s="517"/>
      <c r="RKX14" s="517"/>
      <c r="RKY14" s="517"/>
      <c r="RKZ14" s="517"/>
      <c r="RLA14" s="516"/>
      <c r="RLB14" s="517"/>
      <c r="RLC14" s="517"/>
      <c r="RLD14" s="517"/>
      <c r="RLE14" s="517"/>
      <c r="RLF14" s="517"/>
      <c r="RLG14" s="516"/>
      <c r="RLH14" s="517"/>
      <c r="RLI14" s="517"/>
      <c r="RLJ14" s="517"/>
      <c r="RLK14" s="517"/>
      <c r="RLL14" s="517"/>
      <c r="RLM14" s="516"/>
      <c r="RLN14" s="517"/>
      <c r="RLO14" s="517"/>
      <c r="RLP14" s="517"/>
      <c r="RLQ14" s="517"/>
      <c r="RLR14" s="517"/>
      <c r="RLS14" s="516"/>
      <c r="RLT14" s="517"/>
      <c r="RLU14" s="517"/>
      <c r="RLV14" s="517"/>
      <c r="RLW14" s="517"/>
      <c r="RLX14" s="517"/>
      <c r="RLY14" s="516"/>
      <c r="RLZ14" s="517"/>
      <c r="RMA14" s="517"/>
      <c r="RMB14" s="517"/>
      <c r="RMC14" s="517"/>
      <c r="RMD14" s="517"/>
      <c r="RME14" s="516"/>
      <c r="RMF14" s="517"/>
      <c r="RMG14" s="517"/>
      <c r="RMH14" s="517"/>
      <c r="RMI14" s="517"/>
      <c r="RMJ14" s="517"/>
      <c r="RMK14" s="516"/>
      <c r="RML14" s="517"/>
      <c r="RMM14" s="517"/>
      <c r="RMN14" s="517"/>
      <c r="RMO14" s="517"/>
      <c r="RMP14" s="517"/>
      <c r="RMQ14" s="516"/>
      <c r="RMR14" s="517"/>
      <c r="RMS14" s="517"/>
      <c r="RMT14" s="517"/>
      <c r="RMU14" s="517"/>
      <c r="RMV14" s="517"/>
      <c r="RMW14" s="516"/>
      <c r="RMX14" s="517"/>
      <c r="RMY14" s="517"/>
      <c r="RMZ14" s="517"/>
      <c r="RNA14" s="517"/>
      <c r="RNB14" s="517"/>
      <c r="RNC14" s="516"/>
      <c r="RND14" s="517"/>
      <c r="RNE14" s="517"/>
      <c r="RNF14" s="517"/>
      <c r="RNG14" s="517"/>
      <c r="RNH14" s="517"/>
      <c r="RNI14" s="516"/>
      <c r="RNJ14" s="517"/>
      <c r="RNK14" s="517"/>
      <c r="RNL14" s="517"/>
      <c r="RNM14" s="517"/>
      <c r="RNN14" s="517"/>
      <c r="RNO14" s="516"/>
      <c r="RNP14" s="517"/>
      <c r="RNQ14" s="517"/>
      <c r="RNR14" s="517"/>
      <c r="RNS14" s="517"/>
      <c r="RNT14" s="517"/>
      <c r="RNU14" s="516"/>
      <c r="RNV14" s="517"/>
      <c r="RNW14" s="517"/>
      <c r="RNX14" s="517"/>
      <c r="RNY14" s="517"/>
      <c r="RNZ14" s="517"/>
      <c r="ROA14" s="516"/>
      <c r="ROB14" s="517"/>
      <c r="ROC14" s="517"/>
      <c r="ROD14" s="517"/>
      <c r="ROE14" s="517"/>
      <c r="ROF14" s="517"/>
      <c r="ROG14" s="516"/>
      <c r="ROH14" s="517"/>
      <c r="ROI14" s="517"/>
      <c r="ROJ14" s="517"/>
      <c r="ROK14" s="517"/>
      <c r="ROL14" s="517"/>
      <c r="ROM14" s="516"/>
      <c r="RON14" s="517"/>
      <c r="ROO14" s="517"/>
      <c r="ROP14" s="517"/>
      <c r="ROQ14" s="517"/>
      <c r="ROR14" s="517"/>
      <c r="ROS14" s="516"/>
      <c r="ROT14" s="517"/>
      <c r="ROU14" s="517"/>
      <c r="ROV14" s="517"/>
      <c r="ROW14" s="517"/>
      <c r="ROX14" s="517"/>
      <c r="ROY14" s="516"/>
      <c r="ROZ14" s="517"/>
      <c r="RPA14" s="517"/>
      <c r="RPB14" s="517"/>
      <c r="RPC14" s="517"/>
      <c r="RPD14" s="517"/>
      <c r="RPE14" s="516"/>
      <c r="RPF14" s="517"/>
      <c r="RPG14" s="517"/>
      <c r="RPH14" s="517"/>
      <c r="RPI14" s="517"/>
      <c r="RPJ14" s="517"/>
      <c r="RPK14" s="516"/>
      <c r="RPL14" s="517"/>
      <c r="RPM14" s="517"/>
      <c r="RPN14" s="517"/>
      <c r="RPO14" s="517"/>
      <c r="RPP14" s="517"/>
      <c r="RPQ14" s="516"/>
      <c r="RPR14" s="517"/>
      <c r="RPS14" s="517"/>
      <c r="RPT14" s="517"/>
      <c r="RPU14" s="517"/>
      <c r="RPV14" s="517"/>
      <c r="RPW14" s="516"/>
      <c r="RPX14" s="517"/>
      <c r="RPY14" s="517"/>
      <c r="RPZ14" s="517"/>
      <c r="RQA14" s="517"/>
      <c r="RQB14" s="517"/>
      <c r="RQC14" s="516"/>
      <c r="RQD14" s="517"/>
      <c r="RQE14" s="517"/>
      <c r="RQF14" s="517"/>
      <c r="RQG14" s="517"/>
      <c r="RQH14" s="517"/>
      <c r="RQI14" s="516"/>
      <c r="RQJ14" s="517"/>
      <c r="RQK14" s="517"/>
      <c r="RQL14" s="517"/>
      <c r="RQM14" s="517"/>
      <c r="RQN14" s="517"/>
      <c r="RQO14" s="516"/>
      <c r="RQP14" s="517"/>
      <c r="RQQ14" s="517"/>
      <c r="RQR14" s="517"/>
      <c r="RQS14" s="517"/>
      <c r="RQT14" s="517"/>
      <c r="RQU14" s="516"/>
      <c r="RQV14" s="517"/>
      <c r="RQW14" s="517"/>
      <c r="RQX14" s="517"/>
      <c r="RQY14" s="517"/>
      <c r="RQZ14" s="517"/>
      <c r="RRA14" s="516"/>
      <c r="RRB14" s="517"/>
      <c r="RRC14" s="517"/>
      <c r="RRD14" s="517"/>
      <c r="RRE14" s="517"/>
      <c r="RRF14" s="517"/>
      <c r="RRG14" s="516"/>
      <c r="RRH14" s="517"/>
      <c r="RRI14" s="517"/>
      <c r="RRJ14" s="517"/>
      <c r="RRK14" s="517"/>
      <c r="RRL14" s="517"/>
      <c r="RRM14" s="516"/>
      <c r="RRN14" s="517"/>
      <c r="RRO14" s="517"/>
      <c r="RRP14" s="517"/>
      <c r="RRQ14" s="517"/>
      <c r="RRR14" s="517"/>
      <c r="RRS14" s="516"/>
      <c r="RRT14" s="517"/>
      <c r="RRU14" s="517"/>
      <c r="RRV14" s="517"/>
      <c r="RRW14" s="517"/>
      <c r="RRX14" s="517"/>
      <c r="RRY14" s="516"/>
      <c r="RRZ14" s="517"/>
      <c r="RSA14" s="517"/>
      <c r="RSB14" s="517"/>
      <c r="RSC14" s="517"/>
      <c r="RSD14" s="517"/>
      <c r="RSE14" s="516"/>
      <c r="RSF14" s="517"/>
      <c r="RSG14" s="517"/>
      <c r="RSH14" s="517"/>
      <c r="RSI14" s="517"/>
      <c r="RSJ14" s="517"/>
      <c r="RSK14" s="516"/>
      <c r="RSL14" s="517"/>
      <c r="RSM14" s="517"/>
      <c r="RSN14" s="517"/>
      <c r="RSO14" s="517"/>
      <c r="RSP14" s="517"/>
      <c r="RSQ14" s="516"/>
      <c r="RSR14" s="517"/>
      <c r="RSS14" s="517"/>
      <c r="RST14" s="517"/>
      <c r="RSU14" s="517"/>
      <c r="RSV14" s="517"/>
      <c r="RSW14" s="516"/>
      <c r="RSX14" s="517"/>
      <c r="RSY14" s="517"/>
      <c r="RSZ14" s="517"/>
      <c r="RTA14" s="517"/>
      <c r="RTB14" s="517"/>
      <c r="RTC14" s="516"/>
      <c r="RTD14" s="517"/>
      <c r="RTE14" s="517"/>
      <c r="RTF14" s="517"/>
      <c r="RTG14" s="517"/>
      <c r="RTH14" s="517"/>
      <c r="RTI14" s="516"/>
      <c r="RTJ14" s="517"/>
      <c r="RTK14" s="517"/>
      <c r="RTL14" s="517"/>
      <c r="RTM14" s="517"/>
      <c r="RTN14" s="517"/>
      <c r="RTO14" s="516"/>
      <c r="RTP14" s="517"/>
      <c r="RTQ14" s="517"/>
      <c r="RTR14" s="517"/>
      <c r="RTS14" s="517"/>
      <c r="RTT14" s="517"/>
      <c r="RTU14" s="516"/>
      <c r="RTV14" s="517"/>
      <c r="RTW14" s="517"/>
      <c r="RTX14" s="517"/>
      <c r="RTY14" s="517"/>
      <c r="RTZ14" s="517"/>
      <c r="RUA14" s="516"/>
      <c r="RUB14" s="517"/>
      <c r="RUC14" s="517"/>
      <c r="RUD14" s="517"/>
      <c r="RUE14" s="517"/>
      <c r="RUF14" s="517"/>
      <c r="RUG14" s="516"/>
      <c r="RUH14" s="517"/>
      <c r="RUI14" s="517"/>
      <c r="RUJ14" s="517"/>
      <c r="RUK14" s="517"/>
      <c r="RUL14" s="517"/>
      <c r="RUM14" s="516"/>
      <c r="RUN14" s="517"/>
      <c r="RUO14" s="517"/>
      <c r="RUP14" s="517"/>
      <c r="RUQ14" s="517"/>
      <c r="RUR14" s="517"/>
      <c r="RUS14" s="516"/>
      <c r="RUT14" s="517"/>
      <c r="RUU14" s="517"/>
      <c r="RUV14" s="517"/>
      <c r="RUW14" s="517"/>
      <c r="RUX14" s="517"/>
      <c r="RUY14" s="516"/>
      <c r="RUZ14" s="517"/>
      <c r="RVA14" s="517"/>
      <c r="RVB14" s="517"/>
      <c r="RVC14" s="517"/>
      <c r="RVD14" s="517"/>
      <c r="RVE14" s="516"/>
      <c r="RVF14" s="517"/>
      <c r="RVG14" s="517"/>
      <c r="RVH14" s="517"/>
      <c r="RVI14" s="517"/>
      <c r="RVJ14" s="517"/>
      <c r="RVK14" s="516"/>
      <c r="RVL14" s="517"/>
      <c r="RVM14" s="517"/>
      <c r="RVN14" s="517"/>
      <c r="RVO14" s="517"/>
      <c r="RVP14" s="517"/>
      <c r="RVQ14" s="516"/>
      <c r="RVR14" s="517"/>
      <c r="RVS14" s="517"/>
      <c r="RVT14" s="517"/>
      <c r="RVU14" s="517"/>
      <c r="RVV14" s="517"/>
      <c r="RVW14" s="516"/>
      <c r="RVX14" s="517"/>
      <c r="RVY14" s="517"/>
      <c r="RVZ14" s="517"/>
      <c r="RWA14" s="517"/>
      <c r="RWB14" s="517"/>
      <c r="RWC14" s="516"/>
      <c r="RWD14" s="517"/>
      <c r="RWE14" s="517"/>
      <c r="RWF14" s="517"/>
      <c r="RWG14" s="517"/>
      <c r="RWH14" s="517"/>
      <c r="RWI14" s="516"/>
      <c r="RWJ14" s="517"/>
      <c r="RWK14" s="517"/>
      <c r="RWL14" s="517"/>
      <c r="RWM14" s="517"/>
      <c r="RWN14" s="517"/>
      <c r="RWO14" s="516"/>
      <c r="RWP14" s="517"/>
      <c r="RWQ14" s="517"/>
      <c r="RWR14" s="517"/>
      <c r="RWS14" s="517"/>
      <c r="RWT14" s="517"/>
      <c r="RWU14" s="516"/>
      <c r="RWV14" s="517"/>
      <c r="RWW14" s="517"/>
      <c r="RWX14" s="517"/>
      <c r="RWY14" s="517"/>
      <c r="RWZ14" s="517"/>
      <c r="RXA14" s="516"/>
      <c r="RXB14" s="517"/>
      <c r="RXC14" s="517"/>
      <c r="RXD14" s="517"/>
      <c r="RXE14" s="517"/>
      <c r="RXF14" s="517"/>
      <c r="RXG14" s="516"/>
      <c r="RXH14" s="517"/>
      <c r="RXI14" s="517"/>
      <c r="RXJ14" s="517"/>
      <c r="RXK14" s="517"/>
      <c r="RXL14" s="517"/>
      <c r="RXM14" s="516"/>
      <c r="RXN14" s="517"/>
      <c r="RXO14" s="517"/>
      <c r="RXP14" s="517"/>
      <c r="RXQ14" s="517"/>
      <c r="RXR14" s="517"/>
      <c r="RXS14" s="516"/>
      <c r="RXT14" s="517"/>
      <c r="RXU14" s="517"/>
      <c r="RXV14" s="517"/>
      <c r="RXW14" s="517"/>
      <c r="RXX14" s="517"/>
      <c r="RXY14" s="516"/>
      <c r="RXZ14" s="517"/>
      <c r="RYA14" s="517"/>
      <c r="RYB14" s="517"/>
      <c r="RYC14" s="517"/>
      <c r="RYD14" s="517"/>
      <c r="RYE14" s="516"/>
      <c r="RYF14" s="517"/>
      <c r="RYG14" s="517"/>
      <c r="RYH14" s="517"/>
      <c r="RYI14" s="517"/>
      <c r="RYJ14" s="517"/>
      <c r="RYK14" s="516"/>
      <c r="RYL14" s="517"/>
      <c r="RYM14" s="517"/>
      <c r="RYN14" s="517"/>
      <c r="RYO14" s="517"/>
      <c r="RYP14" s="517"/>
      <c r="RYQ14" s="516"/>
      <c r="RYR14" s="517"/>
      <c r="RYS14" s="517"/>
      <c r="RYT14" s="517"/>
      <c r="RYU14" s="517"/>
      <c r="RYV14" s="517"/>
      <c r="RYW14" s="516"/>
      <c r="RYX14" s="517"/>
      <c r="RYY14" s="517"/>
      <c r="RYZ14" s="517"/>
      <c r="RZA14" s="517"/>
      <c r="RZB14" s="517"/>
      <c r="RZC14" s="516"/>
      <c r="RZD14" s="517"/>
      <c r="RZE14" s="517"/>
      <c r="RZF14" s="517"/>
      <c r="RZG14" s="517"/>
      <c r="RZH14" s="517"/>
      <c r="RZI14" s="516"/>
      <c r="RZJ14" s="517"/>
      <c r="RZK14" s="517"/>
      <c r="RZL14" s="517"/>
      <c r="RZM14" s="517"/>
      <c r="RZN14" s="517"/>
      <c r="RZO14" s="516"/>
      <c r="RZP14" s="517"/>
      <c r="RZQ14" s="517"/>
      <c r="RZR14" s="517"/>
      <c r="RZS14" s="517"/>
      <c r="RZT14" s="517"/>
      <c r="RZU14" s="516"/>
      <c r="RZV14" s="517"/>
      <c r="RZW14" s="517"/>
      <c r="RZX14" s="517"/>
      <c r="RZY14" s="517"/>
      <c r="RZZ14" s="517"/>
      <c r="SAA14" s="516"/>
      <c r="SAB14" s="517"/>
      <c r="SAC14" s="517"/>
      <c r="SAD14" s="517"/>
      <c r="SAE14" s="517"/>
      <c r="SAF14" s="517"/>
      <c r="SAG14" s="516"/>
      <c r="SAH14" s="517"/>
      <c r="SAI14" s="517"/>
      <c r="SAJ14" s="517"/>
      <c r="SAK14" s="517"/>
      <c r="SAL14" s="517"/>
      <c r="SAM14" s="516"/>
      <c r="SAN14" s="517"/>
      <c r="SAO14" s="517"/>
      <c r="SAP14" s="517"/>
      <c r="SAQ14" s="517"/>
      <c r="SAR14" s="517"/>
      <c r="SAS14" s="516"/>
      <c r="SAT14" s="517"/>
      <c r="SAU14" s="517"/>
      <c r="SAV14" s="517"/>
      <c r="SAW14" s="517"/>
      <c r="SAX14" s="517"/>
      <c r="SAY14" s="516"/>
      <c r="SAZ14" s="517"/>
      <c r="SBA14" s="517"/>
      <c r="SBB14" s="517"/>
      <c r="SBC14" s="517"/>
      <c r="SBD14" s="517"/>
      <c r="SBE14" s="516"/>
      <c r="SBF14" s="517"/>
      <c r="SBG14" s="517"/>
      <c r="SBH14" s="517"/>
      <c r="SBI14" s="517"/>
      <c r="SBJ14" s="517"/>
      <c r="SBK14" s="516"/>
      <c r="SBL14" s="517"/>
      <c r="SBM14" s="517"/>
      <c r="SBN14" s="517"/>
      <c r="SBO14" s="517"/>
      <c r="SBP14" s="517"/>
      <c r="SBQ14" s="516"/>
      <c r="SBR14" s="517"/>
      <c r="SBS14" s="517"/>
      <c r="SBT14" s="517"/>
      <c r="SBU14" s="517"/>
      <c r="SBV14" s="517"/>
      <c r="SBW14" s="516"/>
      <c r="SBX14" s="517"/>
      <c r="SBY14" s="517"/>
      <c r="SBZ14" s="517"/>
      <c r="SCA14" s="517"/>
      <c r="SCB14" s="517"/>
      <c r="SCC14" s="516"/>
      <c r="SCD14" s="517"/>
      <c r="SCE14" s="517"/>
      <c r="SCF14" s="517"/>
      <c r="SCG14" s="517"/>
      <c r="SCH14" s="517"/>
      <c r="SCI14" s="516"/>
      <c r="SCJ14" s="517"/>
      <c r="SCK14" s="517"/>
      <c r="SCL14" s="517"/>
      <c r="SCM14" s="517"/>
      <c r="SCN14" s="517"/>
      <c r="SCO14" s="516"/>
      <c r="SCP14" s="517"/>
      <c r="SCQ14" s="517"/>
      <c r="SCR14" s="517"/>
      <c r="SCS14" s="517"/>
      <c r="SCT14" s="517"/>
      <c r="SCU14" s="516"/>
      <c r="SCV14" s="517"/>
      <c r="SCW14" s="517"/>
      <c r="SCX14" s="517"/>
      <c r="SCY14" s="517"/>
      <c r="SCZ14" s="517"/>
      <c r="SDA14" s="516"/>
      <c r="SDB14" s="517"/>
      <c r="SDC14" s="517"/>
      <c r="SDD14" s="517"/>
      <c r="SDE14" s="517"/>
      <c r="SDF14" s="517"/>
      <c r="SDG14" s="516"/>
      <c r="SDH14" s="517"/>
      <c r="SDI14" s="517"/>
      <c r="SDJ14" s="517"/>
      <c r="SDK14" s="517"/>
      <c r="SDL14" s="517"/>
      <c r="SDM14" s="516"/>
      <c r="SDN14" s="517"/>
      <c r="SDO14" s="517"/>
      <c r="SDP14" s="517"/>
      <c r="SDQ14" s="517"/>
      <c r="SDR14" s="517"/>
      <c r="SDS14" s="516"/>
      <c r="SDT14" s="517"/>
      <c r="SDU14" s="517"/>
      <c r="SDV14" s="517"/>
      <c r="SDW14" s="517"/>
      <c r="SDX14" s="517"/>
      <c r="SDY14" s="516"/>
      <c r="SDZ14" s="517"/>
      <c r="SEA14" s="517"/>
      <c r="SEB14" s="517"/>
      <c r="SEC14" s="517"/>
      <c r="SED14" s="517"/>
      <c r="SEE14" s="516"/>
      <c r="SEF14" s="517"/>
      <c r="SEG14" s="517"/>
      <c r="SEH14" s="517"/>
      <c r="SEI14" s="517"/>
      <c r="SEJ14" s="517"/>
      <c r="SEK14" s="516"/>
      <c r="SEL14" s="517"/>
      <c r="SEM14" s="517"/>
      <c r="SEN14" s="517"/>
      <c r="SEO14" s="517"/>
      <c r="SEP14" s="517"/>
      <c r="SEQ14" s="516"/>
      <c r="SER14" s="517"/>
      <c r="SES14" s="517"/>
      <c r="SET14" s="517"/>
      <c r="SEU14" s="517"/>
      <c r="SEV14" s="517"/>
      <c r="SEW14" s="516"/>
      <c r="SEX14" s="517"/>
      <c r="SEY14" s="517"/>
      <c r="SEZ14" s="517"/>
      <c r="SFA14" s="517"/>
      <c r="SFB14" s="517"/>
      <c r="SFC14" s="516"/>
      <c r="SFD14" s="517"/>
      <c r="SFE14" s="517"/>
      <c r="SFF14" s="517"/>
      <c r="SFG14" s="517"/>
      <c r="SFH14" s="517"/>
      <c r="SFI14" s="516"/>
      <c r="SFJ14" s="517"/>
      <c r="SFK14" s="517"/>
      <c r="SFL14" s="517"/>
      <c r="SFM14" s="517"/>
      <c r="SFN14" s="517"/>
      <c r="SFO14" s="516"/>
      <c r="SFP14" s="517"/>
      <c r="SFQ14" s="517"/>
      <c r="SFR14" s="517"/>
      <c r="SFS14" s="517"/>
      <c r="SFT14" s="517"/>
      <c r="SFU14" s="516"/>
      <c r="SFV14" s="517"/>
      <c r="SFW14" s="517"/>
      <c r="SFX14" s="517"/>
      <c r="SFY14" s="517"/>
      <c r="SFZ14" s="517"/>
      <c r="SGA14" s="516"/>
      <c r="SGB14" s="517"/>
      <c r="SGC14" s="517"/>
      <c r="SGD14" s="517"/>
      <c r="SGE14" s="517"/>
      <c r="SGF14" s="517"/>
      <c r="SGG14" s="516"/>
      <c r="SGH14" s="517"/>
      <c r="SGI14" s="517"/>
      <c r="SGJ14" s="517"/>
      <c r="SGK14" s="517"/>
      <c r="SGL14" s="517"/>
      <c r="SGM14" s="516"/>
      <c r="SGN14" s="517"/>
      <c r="SGO14" s="517"/>
      <c r="SGP14" s="517"/>
      <c r="SGQ14" s="517"/>
      <c r="SGR14" s="517"/>
      <c r="SGS14" s="516"/>
      <c r="SGT14" s="517"/>
      <c r="SGU14" s="517"/>
      <c r="SGV14" s="517"/>
      <c r="SGW14" s="517"/>
      <c r="SGX14" s="517"/>
      <c r="SGY14" s="516"/>
      <c r="SGZ14" s="517"/>
      <c r="SHA14" s="517"/>
      <c r="SHB14" s="517"/>
      <c r="SHC14" s="517"/>
      <c r="SHD14" s="517"/>
      <c r="SHE14" s="516"/>
      <c r="SHF14" s="517"/>
      <c r="SHG14" s="517"/>
      <c r="SHH14" s="517"/>
      <c r="SHI14" s="517"/>
      <c r="SHJ14" s="517"/>
      <c r="SHK14" s="516"/>
      <c r="SHL14" s="517"/>
      <c r="SHM14" s="517"/>
      <c r="SHN14" s="517"/>
      <c r="SHO14" s="517"/>
      <c r="SHP14" s="517"/>
      <c r="SHQ14" s="516"/>
      <c r="SHR14" s="517"/>
      <c r="SHS14" s="517"/>
      <c r="SHT14" s="517"/>
      <c r="SHU14" s="517"/>
      <c r="SHV14" s="517"/>
      <c r="SHW14" s="516"/>
      <c r="SHX14" s="517"/>
      <c r="SHY14" s="517"/>
      <c r="SHZ14" s="517"/>
      <c r="SIA14" s="517"/>
      <c r="SIB14" s="517"/>
      <c r="SIC14" s="516"/>
      <c r="SID14" s="517"/>
      <c r="SIE14" s="517"/>
      <c r="SIF14" s="517"/>
      <c r="SIG14" s="517"/>
      <c r="SIH14" s="517"/>
      <c r="SII14" s="516"/>
      <c r="SIJ14" s="517"/>
      <c r="SIK14" s="517"/>
      <c r="SIL14" s="517"/>
      <c r="SIM14" s="517"/>
      <c r="SIN14" s="517"/>
      <c r="SIO14" s="516"/>
      <c r="SIP14" s="517"/>
      <c r="SIQ14" s="517"/>
      <c r="SIR14" s="517"/>
      <c r="SIS14" s="517"/>
      <c r="SIT14" s="517"/>
      <c r="SIU14" s="516"/>
      <c r="SIV14" s="517"/>
      <c r="SIW14" s="517"/>
      <c r="SIX14" s="517"/>
      <c r="SIY14" s="517"/>
      <c r="SIZ14" s="517"/>
      <c r="SJA14" s="516"/>
      <c r="SJB14" s="517"/>
      <c r="SJC14" s="517"/>
      <c r="SJD14" s="517"/>
      <c r="SJE14" s="517"/>
      <c r="SJF14" s="517"/>
      <c r="SJG14" s="516"/>
      <c r="SJH14" s="517"/>
      <c r="SJI14" s="517"/>
      <c r="SJJ14" s="517"/>
      <c r="SJK14" s="517"/>
      <c r="SJL14" s="517"/>
      <c r="SJM14" s="516"/>
      <c r="SJN14" s="517"/>
      <c r="SJO14" s="517"/>
      <c r="SJP14" s="517"/>
      <c r="SJQ14" s="517"/>
      <c r="SJR14" s="517"/>
      <c r="SJS14" s="516"/>
      <c r="SJT14" s="517"/>
      <c r="SJU14" s="517"/>
      <c r="SJV14" s="517"/>
      <c r="SJW14" s="517"/>
      <c r="SJX14" s="517"/>
      <c r="SJY14" s="516"/>
      <c r="SJZ14" s="517"/>
      <c r="SKA14" s="517"/>
      <c r="SKB14" s="517"/>
      <c r="SKC14" s="517"/>
      <c r="SKD14" s="517"/>
      <c r="SKE14" s="516"/>
      <c r="SKF14" s="517"/>
      <c r="SKG14" s="517"/>
      <c r="SKH14" s="517"/>
      <c r="SKI14" s="517"/>
      <c r="SKJ14" s="517"/>
      <c r="SKK14" s="516"/>
      <c r="SKL14" s="517"/>
      <c r="SKM14" s="517"/>
      <c r="SKN14" s="517"/>
      <c r="SKO14" s="517"/>
      <c r="SKP14" s="517"/>
      <c r="SKQ14" s="516"/>
      <c r="SKR14" s="517"/>
      <c r="SKS14" s="517"/>
      <c r="SKT14" s="517"/>
      <c r="SKU14" s="517"/>
      <c r="SKV14" s="517"/>
      <c r="SKW14" s="516"/>
      <c r="SKX14" s="517"/>
      <c r="SKY14" s="517"/>
      <c r="SKZ14" s="517"/>
      <c r="SLA14" s="517"/>
      <c r="SLB14" s="517"/>
      <c r="SLC14" s="516"/>
      <c r="SLD14" s="517"/>
      <c r="SLE14" s="517"/>
      <c r="SLF14" s="517"/>
      <c r="SLG14" s="517"/>
      <c r="SLH14" s="517"/>
      <c r="SLI14" s="516"/>
      <c r="SLJ14" s="517"/>
      <c r="SLK14" s="517"/>
      <c r="SLL14" s="517"/>
      <c r="SLM14" s="517"/>
      <c r="SLN14" s="517"/>
      <c r="SLO14" s="516"/>
      <c r="SLP14" s="517"/>
      <c r="SLQ14" s="517"/>
      <c r="SLR14" s="517"/>
      <c r="SLS14" s="517"/>
      <c r="SLT14" s="517"/>
      <c r="SLU14" s="516"/>
      <c r="SLV14" s="517"/>
      <c r="SLW14" s="517"/>
      <c r="SLX14" s="517"/>
      <c r="SLY14" s="517"/>
      <c r="SLZ14" s="517"/>
      <c r="SMA14" s="516"/>
      <c r="SMB14" s="517"/>
      <c r="SMC14" s="517"/>
      <c r="SMD14" s="517"/>
      <c r="SME14" s="517"/>
      <c r="SMF14" s="517"/>
      <c r="SMG14" s="516"/>
      <c r="SMH14" s="517"/>
      <c r="SMI14" s="517"/>
      <c r="SMJ14" s="517"/>
      <c r="SMK14" s="517"/>
      <c r="SML14" s="517"/>
      <c r="SMM14" s="516"/>
      <c r="SMN14" s="517"/>
      <c r="SMO14" s="517"/>
      <c r="SMP14" s="517"/>
      <c r="SMQ14" s="517"/>
      <c r="SMR14" s="517"/>
      <c r="SMS14" s="516"/>
      <c r="SMT14" s="517"/>
      <c r="SMU14" s="517"/>
      <c r="SMV14" s="517"/>
      <c r="SMW14" s="517"/>
      <c r="SMX14" s="517"/>
      <c r="SMY14" s="516"/>
      <c r="SMZ14" s="517"/>
      <c r="SNA14" s="517"/>
      <c r="SNB14" s="517"/>
      <c r="SNC14" s="517"/>
      <c r="SND14" s="517"/>
      <c r="SNE14" s="516"/>
      <c r="SNF14" s="517"/>
      <c r="SNG14" s="517"/>
      <c r="SNH14" s="517"/>
      <c r="SNI14" s="517"/>
      <c r="SNJ14" s="517"/>
      <c r="SNK14" s="516"/>
      <c r="SNL14" s="517"/>
      <c r="SNM14" s="517"/>
      <c r="SNN14" s="517"/>
      <c r="SNO14" s="517"/>
      <c r="SNP14" s="517"/>
      <c r="SNQ14" s="516"/>
      <c r="SNR14" s="517"/>
      <c r="SNS14" s="517"/>
      <c r="SNT14" s="517"/>
      <c r="SNU14" s="517"/>
      <c r="SNV14" s="517"/>
      <c r="SNW14" s="516"/>
      <c r="SNX14" s="517"/>
      <c r="SNY14" s="517"/>
      <c r="SNZ14" s="517"/>
      <c r="SOA14" s="517"/>
      <c r="SOB14" s="517"/>
      <c r="SOC14" s="516"/>
      <c r="SOD14" s="517"/>
      <c r="SOE14" s="517"/>
      <c r="SOF14" s="517"/>
      <c r="SOG14" s="517"/>
      <c r="SOH14" s="517"/>
      <c r="SOI14" s="516"/>
      <c r="SOJ14" s="517"/>
      <c r="SOK14" s="517"/>
      <c r="SOL14" s="517"/>
      <c r="SOM14" s="517"/>
      <c r="SON14" s="517"/>
      <c r="SOO14" s="516"/>
      <c r="SOP14" s="517"/>
      <c r="SOQ14" s="517"/>
      <c r="SOR14" s="517"/>
      <c r="SOS14" s="517"/>
      <c r="SOT14" s="517"/>
      <c r="SOU14" s="516"/>
      <c r="SOV14" s="517"/>
      <c r="SOW14" s="517"/>
      <c r="SOX14" s="517"/>
      <c r="SOY14" s="517"/>
      <c r="SOZ14" s="517"/>
      <c r="SPA14" s="516"/>
      <c r="SPB14" s="517"/>
      <c r="SPC14" s="517"/>
      <c r="SPD14" s="517"/>
      <c r="SPE14" s="517"/>
      <c r="SPF14" s="517"/>
      <c r="SPG14" s="516"/>
      <c r="SPH14" s="517"/>
      <c r="SPI14" s="517"/>
      <c r="SPJ14" s="517"/>
      <c r="SPK14" s="517"/>
      <c r="SPL14" s="517"/>
      <c r="SPM14" s="516"/>
      <c r="SPN14" s="517"/>
      <c r="SPO14" s="517"/>
      <c r="SPP14" s="517"/>
      <c r="SPQ14" s="517"/>
      <c r="SPR14" s="517"/>
      <c r="SPS14" s="516"/>
      <c r="SPT14" s="517"/>
      <c r="SPU14" s="517"/>
      <c r="SPV14" s="517"/>
      <c r="SPW14" s="517"/>
      <c r="SPX14" s="517"/>
      <c r="SPY14" s="516"/>
      <c r="SPZ14" s="517"/>
      <c r="SQA14" s="517"/>
      <c r="SQB14" s="517"/>
      <c r="SQC14" s="517"/>
      <c r="SQD14" s="517"/>
      <c r="SQE14" s="516"/>
      <c r="SQF14" s="517"/>
      <c r="SQG14" s="517"/>
      <c r="SQH14" s="517"/>
      <c r="SQI14" s="517"/>
      <c r="SQJ14" s="517"/>
      <c r="SQK14" s="516"/>
      <c r="SQL14" s="517"/>
      <c r="SQM14" s="517"/>
      <c r="SQN14" s="517"/>
      <c r="SQO14" s="517"/>
      <c r="SQP14" s="517"/>
      <c r="SQQ14" s="516"/>
      <c r="SQR14" s="517"/>
      <c r="SQS14" s="517"/>
      <c r="SQT14" s="517"/>
      <c r="SQU14" s="517"/>
      <c r="SQV14" s="517"/>
      <c r="SQW14" s="516"/>
      <c r="SQX14" s="517"/>
      <c r="SQY14" s="517"/>
      <c r="SQZ14" s="517"/>
      <c r="SRA14" s="517"/>
      <c r="SRB14" s="517"/>
      <c r="SRC14" s="516"/>
      <c r="SRD14" s="517"/>
      <c r="SRE14" s="517"/>
      <c r="SRF14" s="517"/>
      <c r="SRG14" s="517"/>
      <c r="SRH14" s="517"/>
      <c r="SRI14" s="516"/>
      <c r="SRJ14" s="517"/>
      <c r="SRK14" s="517"/>
      <c r="SRL14" s="517"/>
      <c r="SRM14" s="517"/>
      <c r="SRN14" s="517"/>
      <c r="SRO14" s="516"/>
      <c r="SRP14" s="517"/>
      <c r="SRQ14" s="517"/>
      <c r="SRR14" s="517"/>
      <c r="SRS14" s="517"/>
      <c r="SRT14" s="517"/>
      <c r="SRU14" s="516"/>
      <c r="SRV14" s="517"/>
      <c r="SRW14" s="517"/>
      <c r="SRX14" s="517"/>
      <c r="SRY14" s="517"/>
      <c r="SRZ14" s="517"/>
      <c r="SSA14" s="516"/>
      <c r="SSB14" s="517"/>
      <c r="SSC14" s="517"/>
      <c r="SSD14" s="517"/>
      <c r="SSE14" s="517"/>
      <c r="SSF14" s="517"/>
      <c r="SSG14" s="516"/>
      <c r="SSH14" s="517"/>
      <c r="SSI14" s="517"/>
      <c r="SSJ14" s="517"/>
      <c r="SSK14" s="517"/>
      <c r="SSL14" s="517"/>
      <c r="SSM14" s="516"/>
      <c r="SSN14" s="517"/>
      <c r="SSO14" s="517"/>
      <c r="SSP14" s="517"/>
      <c r="SSQ14" s="517"/>
      <c r="SSR14" s="517"/>
      <c r="SSS14" s="516"/>
      <c r="SST14" s="517"/>
      <c r="SSU14" s="517"/>
      <c r="SSV14" s="517"/>
      <c r="SSW14" s="517"/>
      <c r="SSX14" s="517"/>
      <c r="SSY14" s="516"/>
      <c r="SSZ14" s="517"/>
      <c r="STA14" s="517"/>
      <c r="STB14" s="517"/>
      <c r="STC14" s="517"/>
      <c r="STD14" s="517"/>
      <c r="STE14" s="516"/>
      <c r="STF14" s="517"/>
      <c r="STG14" s="517"/>
      <c r="STH14" s="517"/>
      <c r="STI14" s="517"/>
      <c r="STJ14" s="517"/>
      <c r="STK14" s="516"/>
      <c r="STL14" s="517"/>
      <c r="STM14" s="517"/>
      <c r="STN14" s="517"/>
      <c r="STO14" s="517"/>
      <c r="STP14" s="517"/>
      <c r="STQ14" s="516"/>
      <c r="STR14" s="517"/>
      <c r="STS14" s="517"/>
      <c r="STT14" s="517"/>
      <c r="STU14" s="517"/>
      <c r="STV14" s="517"/>
      <c r="STW14" s="516"/>
      <c r="STX14" s="517"/>
      <c r="STY14" s="517"/>
      <c r="STZ14" s="517"/>
      <c r="SUA14" s="517"/>
      <c r="SUB14" s="517"/>
      <c r="SUC14" s="516"/>
      <c r="SUD14" s="517"/>
      <c r="SUE14" s="517"/>
      <c r="SUF14" s="517"/>
      <c r="SUG14" s="517"/>
      <c r="SUH14" s="517"/>
      <c r="SUI14" s="516"/>
      <c r="SUJ14" s="517"/>
      <c r="SUK14" s="517"/>
      <c r="SUL14" s="517"/>
      <c r="SUM14" s="517"/>
      <c r="SUN14" s="517"/>
      <c r="SUO14" s="516"/>
      <c r="SUP14" s="517"/>
      <c r="SUQ14" s="517"/>
      <c r="SUR14" s="517"/>
      <c r="SUS14" s="517"/>
      <c r="SUT14" s="517"/>
      <c r="SUU14" s="516"/>
      <c r="SUV14" s="517"/>
      <c r="SUW14" s="517"/>
      <c r="SUX14" s="517"/>
      <c r="SUY14" s="517"/>
      <c r="SUZ14" s="517"/>
      <c r="SVA14" s="516"/>
      <c r="SVB14" s="517"/>
      <c r="SVC14" s="517"/>
      <c r="SVD14" s="517"/>
      <c r="SVE14" s="517"/>
      <c r="SVF14" s="517"/>
      <c r="SVG14" s="516"/>
      <c r="SVH14" s="517"/>
      <c r="SVI14" s="517"/>
      <c r="SVJ14" s="517"/>
      <c r="SVK14" s="517"/>
      <c r="SVL14" s="517"/>
      <c r="SVM14" s="516"/>
      <c r="SVN14" s="517"/>
      <c r="SVO14" s="517"/>
      <c r="SVP14" s="517"/>
      <c r="SVQ14" s="517"/>
      <c r="SVR14" s="517"/>
      <c r="SVS14" s="516"/>
      <c r="SVT14" s="517"/>
      <c r="SVU14" s="517"/>
      <c r="SVV14" s="517"/>
      <c r="SVW14" s="517"/>
      <c r="SVX14" s="517"/>
      <c r="SVY14" s="516"/>
      <c r="SVZ14" s="517"/>
      <c r="SWA14" s="517"/>
      <c r="SWB14" s="517"/>
      <c r="SWC14" s="517"/>
      <c r="SWD14" s="517"/>
      <c r="SWE14" s="516"/>
      <c r="SWF14" s="517"/>
      <c r="SWG14" s="517"/>
      <c r="SWH14" s="517"/>
      <c r="SWI14" s="517"/>
      <c r="SWJ14" s="517"/>
      <c r="SWK14" s="516"/>
      <c r="SWL14" s="517"/>
      <c r="SWM14" s="517"/>
      <c r="SWN14" s="517"/>
      <c r="SWO14" s="517"/>
      <c r="SWP14" s="517"/>
      <c r="SWQ14" s="516"/>
      <c r="SWR14" s="517"/>
      <c r="SWS14" s="517"/>
      <c r="SWT14" s="517"/>
      <c r="SWU14" s="517"/>
      <c r="SWV14" s="517"/>
      <c r="SWW14" s="516"/>
      <c r="SWX14" s="517"/>
      <c r="SWY14" s="517"/>
      <c r="SWZ14" s="517"/>
      <c r="SXA14" s="517"/>
      <c r="SXB14" s="517"/>
      <c r="SXC14" s="516"/>
      <c r="SXD14" s="517"/>
      <c r="SXE14" s="517"/>
      <c r="SXF14" s="517"/>
      <c r="SXG14" s="517"/>
      <c r="SXH14" s="517"/>
      <c r="SXI14" s="516"/>
      <c r="SXJ14" s="517"/>
      <c r="SXK14" s="517"/>
      <c r="SXL14" s="517"/>
      <c r="SXM14" s="517"/>
      <c r="SXN14" s="517"/>
      <c r="SXO14" s="516"/>
      <c r="SXP14" s="517"/>
      <c r="SXQ14" s="517"/>
      <c r="SXR14" s="517"/>
      <c r="SXS14" s="517"/>
      <c r="SXT14" s="517"/>
      <c r="SXU14" s="516"/>
      <c r="SXV14" s="517"/>
      <c r="SXW14" s="517"/>
      <c r="SXX14" s="517"/>
      <c r="SXY14" s="517"/>
      <c r="SXZ14" s="517"/>
      <c r="SYA14" s="516"/>
      <c r="SYB14" s="517"/>
      <c r="SYC14" s="517"/>
      <c r="SYD14" s="517"/>
      <c r="SYE14" s="517"/>
      <c r="SYF14" s="517"/>
      <c r="SYG14" s="516"/>
      <c r="SYH14" s="517"/>
      <c r="SYI14" s="517"/>
      <c r="SYJ14" s="517"/>
      <c r="SYK14" s="517"/>
      <c r="SYL14" s="517"/>
      <c r="SYM14" s="516"/>
      <c r="SYN14" s="517"/>
      <c r="SYO14" s="517"/>
      <c r="SYP14" s="517"/>
      <c r="SYQ14" s="517"/>
      <c r="SYR14" s="517"/>
      <c r="SYS14" s="516"/>
      <c r="SYT14" s="517"/>
      <c r="SYU14" s="517"/>
      <c r="SYV14" s="517"/>
      <c r="SYW14" s="517"/>
      <c r="SYX14" s="517"/>
      <c r="SYY14" s="516"/>
      <c r="SYZ14" s="517"/>
      <c r="SZA14" s="517"/>
      <c r="SZB14" s="517"/>
      <c r="SZC14" s="517"/>
      <c r="SZD14" s="517"/>
      <c r="SZE14" s="516"/>
      <c r="SZF14" s="517"/>
      <c r="SZG14" s="517"/>
      <c r="SZH14" s="517"/>
      <c r="SZI14" s="517"/>
      <c r="SZJ14" s="517"/>
      <c r="SZK14" s="516"/>
      <c r="SZL14" s="517"/>
      <c r="SZM14" s="517"/>
      <c r="SZN14" s="517"/>
      <c r="SZO14" s="517"/>
      <c r="SZP14" s="517"/>
      <c r="SZQ14" s="516"/>
      <c r="SZR14" s="517"/>
      <c r="SZS14" s="517"/>
      <c r="SZT14" s="517"/>
      <c r="SZU14" s="517"/>
      <c r="SZV14" s="517"/>
      <c r="SZW14" s="516"/>
      <c r="SZX14" s="517"/>
      <c r="SZY14" s="517"/>
      <c r="SZZ14" s="517"/>
      <c r="TAA14" s="517"/>
      <c r="TAB14" s="517"/>
      <c r="TAC14" s="516"/>
      <c r="TAD14" s="517"/>
      <c r="TAE14" s="517"/>
      <c r="TAF14" s="517"/>
      <c r="TAG14" s="517"/>
      <c r="TAH14" s="517"/>
      <c r="TAI14" s="516"/>
      <c r="TAJ14" s="517"/>
      <c r="TAK14" s="517"/>
      <c r="TAL14" s="517"/>
      <c r="TAM14" s="517"/>
      <c r="TAN14" s="517"/>
      <c r="TAO14" s="516"/>
      <c r="TAP14" s="517"/>
      <c r="TAQ14" s="517"/>
      <c r="TAR14" s="517"/>
      <c r="TAS14" s="517"/>
      <c r="TAT14" s="517"/>
      <c r="TAU14" s="516"/>
      <c r="TAV14" s="517"/>
      <c r="TAW14" s="517"/>
      <c r="TAX14" s="517"/>
      <c r="TAY14" s="517"/>
      <c r="TAZ14" s="517"/>
      <c r="TBA14" s="516"/>
      <c r="TBB14" s="517"/>
      <c r="TBC14" s="517"/>
      <c r="TBD14" s="517"/>
      <c r="TBE14" s="517"/>
      <c r="TBF14" s="517"/>
      <c r="TBG14" s="516"/>
      <c r="TBH14" s="517"/>
      <c r="TBI14" s="517"/>
      <c r="TBJ14" s="517"/>
      <c r="TBK14" s="517"/>
      <c r="TBL14" s="517"/>
      <c r="TBM14" s="516"/>
      <c r="TBN14" s="517"/>
      <c r="TBO14" s="517"/>
      <c r="TBP14" s="517"/>
      <c r="TBQ14" s="517"/>
      <c r="TBR14" s="517"/>
      <c r="TBS14" s="516"/>
      <c r="TBT14" s="517"/>
      <c r="TBU14" s="517"/>
      <c r="TBV14" s="517"/>
      <c r="TBW14" s="517"/>
      <c r="TBX14" s="517"/>
      <c r="TBY14" s="516"/>
      <c r="TBZ14" s="517"/>
      <c r="TCA14" s="517"/>
      <c r="TCB14" s="517"/>
      <c r="TCC14" s="517"/>
      <c r="TCD14" s="517"/>
      <c r="TCE14" s="516"/>
      <c r="TCF14" s="517"/>
      <c r="TCG14" s="517"/>
      <c r="TCH14" s="517"/>
      <c r="TCI14" s="517"/>
      <c r="TCJ14" s="517"/>
      <c r="TCK14" s="516"/>
      <c r="TCL14" s="517"/>
      <c r="TCM14" s="517"/>
      <c r="TCN14" s="517"/>
      <c r="TCO14" s="517"/>
      <c r="TCP14" s="517"/>
      <c r="TCQ14" s="516"/>
      <c r="TCR14" s="517"/>
      <c r="TCS14" s="517"/>
      <c r="TCT14" s="517"/>
      <c r="TCU14" s="517"/>
      <c r="TCV14" s="517"/>
      <c r="TCW14" s="516"/>
      <c r="TCX14" s="517"/>
      <c r="TCY14" s="517"/>
      <c r="TCZ14" s="517"/>
      <c r="TDA14" s="517"/>
      <c r="TDB14" s="517"/>
      <c r="TDC14" s="516"/>
      <c r="TDD14" s="517"/>
      <c r="TDE14" s="517"/>
      <c r="TDF14" s="517"/>
      <c r="TDG14" s="517"/>
      <c r="TDH14" s="517"/>
      <c r="TDI14" s="516"/>
      <c r="TDJ14" s="517"/>
      <c r="TDK14" s="517"/>
      <c r="TDL14" s="517"/>
      <c r="TDM14" s="517"/>
      <c r="TDN14" s="517"/>
      <c r="TDO14" s="516"/>
      <c r="TDP14" s="517"/>
      <c r="TDQ14" s="517"/>
      <c r="TDR14" s="517"/>
      <c r="TDS14" s="517"/>
      <c r="TDT14" s="517"/>
      <c r="TDU14" s="516"/>
      <c r="TDV14" s="517"/>
      <c r="TDW14" s="517"/>
      <c r="TDX14" s="517"/>
      <c r="TDY14" s="517"/>
      <c r="TDZ14" s="517"/>
      <c r="TEA14" s="516"/>
      <c r="TEB14" s="517"/>
      <c r="TEC14" s="517"/>
      <c r="TED14" s="517"/>
      <c r="TEE14" s="517"/>
      <c r="TEF14" s="517"/>
      <c r="TEG14" s="516"/>
      <c r="TEH14" s="517"/>
      <c r="TEI14" s="517"/>
      <c r="TEJ14" s="517"/>
      <c r="TEK14" s="517"/>
      <c r="TEL14" s="517"/>
      <c r="TEM14" s="516"/>
      <c r="TEN14" s="517"/>
      <c r="TEO14" s="517"/>
      <c r="TEP14" s="517"/>
      <c r="TEQ14" s="517"/>
      <c r="TER14" s="517"/>
      <c r="TES14" s="516"/>
      <c r="TET14" s="517"/>
      <c r="TEU14" s="517"/>
      <c r="TEV14" s="517"/>
      <c r="TEW14" s="517"/>
      <c r="TEX14" s="517"/>
      <c r="TEY14" s="516"/>
      <c r="TEZ14" s="517"/>
      <c r="TFA14" s="517"/>
      <c r="TFB14" s="517"/>
      <c r="TFC14" s="517"/>
      <c r="TFD14" s="517"/>
      <c r="TFE14" s="516"/>
      <c r="TFF14" s="517"/>
      <c r="TFG14" s="517"/>
      <c r="TFH14" s="517"/>
      <c r="TFI14" s="517"/>
      <c r="TFJ14" s="517"/>
      <c r="TFK14" s="516"/>
      <c r="TFL14" s="517"/>
      <c r="TFM14" s="517"/>
      <c r="TFN14" s="517"/>
      <c r="TFO14" s="517"/>
      <c r="TFP14" s="517"/>
      <c r="TFQ14" s="516"/>
      <c r="TFR14" s="517"/>
      <c r="TFS14" s="517"/>
      <c r="TFT14" s="517"/>
      <c r="TFU14" s="517"/>
      <c r="TFV14" s="517"/>
      <c r="TFW14" s="516"/>
      <c r="TFX14" s="517"/>
      <c r="TFY14" s="517"/>
      <c r="TFZ14" s="517"/>
      <c r="TGA14" s="517"/>
      <c r="TGB14" s="517"/>
      <c r="TGC14" s="516"/>
      <c r="TGD14" s="517"/>
      <c r="TGE14" s="517"/>
      <c r="TGF14" s="517"/>
      <c r="TGG14" s="517"/>
      <c r="TGH14" s="517"/>
      <c r="TGI14" s="516"/>
      <c r="TGJ14" s="517"/>
      <c r="TGK14" s="517"/>
      <c r="TGL14" s="517"/>
      <c r="TGM14" s="517"/>
      <c r="TGN14" s="517"/>
      <c r="TGO14" s="516"/>
      <c r="TGP14" s="517"/>
      <c r="TGQ14" s="517"/>
      <c r="TGR14" s="517"/>
      <c r="TGS14" s="517"/>
      <c r="TGT14" s="517"/>
      <c r="TGU14" s="516"/>
      <c r="TGV14" s="517"/>
      <c r="TGW14" s="517"/>
      <c r="TGX14" s="517"/>
      <c r="TGY14" s="517"/>
      <c r="TGZ14" s="517"/>
      <c r="THA14" s="516"/>
      <c r="THB14" s="517"/>
      <c r="THC14" s="517"/>
      <c r="THD14" s="517"/>
      <c r="THE14" s="517"/>
      <c r="THF14" s="517"/>
      <c r="THG14" s="516"/>
      <c r="THH14" s="517"/>
      <c r="THI14" s="517"/>
      <c r="THJ14" s="517"/>
      <c r="THK14" s="517"/>
      <c r="THL14" s="517"/>
      <c r="THM14" s="516"/>
      <c r="THN14" s="517"/>
      <c r="THO14" s="517"/>
      <c r="THP14" s="517"/>
      <c r="THQ14" s="517"/>
      <c r="THR14" s="517"/>
      <c r="THS14" s="516"/>
      <c r="THT14" s="517"/>
      <c r="THU14" s="517"/>
      <c r="THV14" s="517"/>
      <c r="THW14" s="517"/>
      <c r="THX14" s="517"/>
      <c r="THY14" s="516"/>
      <c r="THZ14" s="517"/>
      <c r="TIA14" s="517"/>
      <c r="TIB14" s="517"/>
      <c r="TIC14" s="517"/>
      <c r="TID14" s="517"/>
      <c r="TIE14" s="516"/>
      <c r="TIF14" s="517"/>
      <c r="TIG14" s="517"/>
      <c r="TIH14" s="517"/>
      <c r="TII14" s="517"/>
      <c r="TIJ14" s="517"/>
      <c r="TIK14" s="516"/>
      <c r="TIL14" s="517"/>
      <c r="TIM14" s="517"/>
      <c r="TIN14" s="517"/>
      <c r="TIO14" s="517"/>
      <c r="TIP14" s="517"/>
      <c r="TIQ14" s="516"/>
      <c r="TIR14" s="517"/>
      <c r="TIS14" s="517"/>
      <c r="TIT14" s="517"/>
      <c r="TIU14" s="517"/>
      <c r="TIV14" s="517"/>
      <c r="TIW14" s="516"/>
      <c r="TIX14" s="517"/>
      <c r="TIY14" s="517"/>
      <c r="TIZ14" s="517"/>
      <c r="TJA14" s="517"/>
      <c r="TJB14" s="517"/>
      <c r="TJC14" s="516"/>
      <c r="TJD14" s="517"/>
      <c r="TJE14" s="517"/>
      <c r="TJF14" s="517"/>
      <c r="TJG14" s="517"/>
      <c r="TJH14" s="517"/>
      <c r="TJI14" s="516"/>
      <c r="TJJ14" s="517"/>
      <c r="TJK14" s="517"/>
      <c r="TJL14" s="517"/>
      <c r="TJM14" s="517"/>
      <c r="TJN14" s="517"/>
      <c r="TJO14" s="516"/>
      <c r="TJP14" s="517"/>
      <c r="TJQ14" s="517"/>
      <c r="TJR14" s="517"/>
      <c r="TJS14" s="517"/>
      <c r="TJT14" s="517"/>
      <c r="TJU14" s="516"/>
      <c r="TJV14" s="517"/>
      <c r="TJW14" s="517"/>
      <c r="TJX14" s="517"/>
      <c r="TJY14" s="517"/>
      <c r="TJZ14" s="517"/>
      <c r="TKA14" s="516"/>
      <c r="TKB14" s="517"/>
      <c r="TKC14" s="517"/>
      <c r="TKD14" s="517"/>
      <c r="TKE14" s="517"/>
      <c r="TKF14" s="517"/>
      <c r="TKG14" s="516"/>
      <c r="TKH14" s="517"/>
      <c r="TKI14" s="517"/>
      <c r="TKJ14" s="517"/>
      <c r="TKK14" s="517"/>
      <c r="TKL14" s="517"/>
      <c r="TKM14" s="516"/>
      <c r="TKN14" s="517"/>
      <c r="TKO14" s="517"/>
      <c r="TKP14" s="517"/>
      <c r="TKQ14" s="517"/>
      <c r="TKR14" s="517"/>
      <c r="TKS14" s="516"/>
      <c r="TKT14" s="517"/>
      <c r="TKU14" s="517"/>
      <c r="TKV14" s="517"/>
      <c r="TKW14" s="517"/>
      <c r="TKX14" s="517"/>
      <c r="TKY14" s="516"/>
      <c r="TKZ14" s="517"/>
      <c r="TLA14" s="517"/>
      <c r="TLB14" s="517"/>
      <c r="TLC14" s="517"/>
      <c r="TLD14" s="517"/>
      <c r="TLE14" s="516"/>
      <c r="TLF14" s="517"/>
      <c r="TLG14" s="517"/>
      <c r="TLH14" s="517"/>
      <c r="TLI14" s="517"/>
      <c r="TLJ14" s="517"/>
      <c r="TLK14" s="516"/>
      <c r="TLL14" s="517"/>
      <c r="TLM14" s="517"/>
      <c r="TLN14" s="517"/>
      <c r="TLO14" s="517"/>
      <c r="TLP14" s="517"/>
      <c r="TLQ14" s="516"/>
      <c r="TLR14" s="517"/>
      <c r="TLS14" s="517"/>
      <c r="TLT14" s="517"/>
      <c r="TLU14" s="517"/>
      <c r="TLV14" s="517"/>
      <c r="TLW14" s="516"/>
      <c r="TLX14" s="517"/>
      <c r="TLY14" s="517"/>
      <c r="TLZ14" s="517"/>
      <c r="TMA14" s="517"/>
      <c r="TMB14" s="517"/>
      <c r="TMC14" s="516"/>
      <c r="TMD14" s="517"/>
      <c r="TME14" s="517"/>
      <c r="TMF14" s="517"/>
      <c r="TMG14" s="517"/>
      <c r="TMH14" s="517"/>
      <c r="TMI14" s="516"/>
      <c r="TMJ14" s="517"/>
      <c r="TMK14" s="517"/>
      <c r="TML14" s="517"/>
      <c r="TMM14" s="517"/>
      <c r="TMN14" s="517"/>
      <c r="TMO14" s="516"/>
      <c r="TMP14" s="517"/>
      <c r="TMQ14" s="517"/>
      <c r="TMR14" s="517"/>
      <c r="TMS14" s="517"/>
      <c r="TMT14" s="517"/>
      <c r="TMU14" s="516"/>
      <c r="TMV14" s="517"/>
      <c r="TMW14" s="517"/>
      <c r="TMX14" s="517"/>
      <c r="TMY14" s="517"/>
      <c r="TMZ14" s="517"/>
      <c r="TNA14" s="516"/>
      <c r="TNB14" s="517"/>
      <c r="TNC14" s="517"/>
      <c r="TND14" s="517"/>
      <c r="TNE14" s="517"/>
      <c r="TNF14" s="517"/>
      <c r="TNG14" s="516"/>
      <c r="TNH14" s="517"/>
      <c r="TNI14" s="517"/>
      <c r="TNJ14" s="517"/>
      <c r="TNK14" s="517"/>
      <c r="TNL14" s="517"/>
      <c r="TNM14" s="516"/>
      <c r="TNN14" s="517"/>
      <c r="TNO14" s="517"/>
      <c r="TNP14" s="517"/>
      <c r="TNQ14" s="517"/>
      <c r="TNR14" s="517"/>
      <c r="TNS14" s="516"/>
      <c r="TNT14" s="517"/>
      <c r="TNU14" s="517"/>
      <c r="TNV14" s="517"/>
      <c r="TNW14" s="517"/>
      <c r="TNX14" s="517"/>
      <c r="TNY14" s="516"/>
      <c r="TNZ14" s="517"/>
      <c r="TOA14" s="517"/>
      <c r="TOB14" s="517"/>
      <c r="TOC14" s="517"/>
      <c r="TOD14" s="517"/>
      <c r="TOE14" s="516"/>
      <c r="TOF14" s="517"/>
      <c r="TOG14" s="517"/>
      <c r="TOH14" s="517"/>
      <c r="TOI14" s="517"/>
      <c r="TOJ14" s="517"/>
      <c r="TOK14" s="516"/>
      <c r="TOL14" s="517"/>
      <c r="TOM14" s="517"/>
      <c r="TON14" s="517"/>
      <c r="TOO14" s="517"/>
      <c r="TOP14" s="517"/>
      <c r="TOQ14" s="516"/>
      <c r="TOR14" s="517"/>
      <c r="TOS14" s="517"/>
      <c r="TOT14" s="517"/>
      <c r="TOU14" s="517"/>
      <c r="TOV14" s="517"/>
      <c r="TOW14" s="516"/>
      <c r="TOX14" s="517"/>
      <c r="TOY14" s="517"/>
      <c r="TOZ14" s="517"/>
      <c r="TPA14" s="517"/>
      <c r="TPB14" s="517"/>
      <c r="TPC14" s="516"/>
      <c r="TPD14" s="517"/>
      <c r="TPE14" s="517"/>
      <c r="TPF14" s="517"/>
      <c r="TPG14" s="517"/>
      <c r="TPH14" s="517"/>
      <c r="TPI14" s="516"/>
      <c r="TPJ14" s="517"/>
      <c r="TPK14" s="517"/>
      <c r="TPL14" s="517"/>
      <c r="TPM14" s="517"/>
      <c r="TPN14" s="517"/>
      <c r="TPO14" s="516"/>
      <c r="TPP14" s="517"/>
      <c r="TPQ14" s="517"/>
      <c r="TPR14" s="517"/>
      <c r="TPS14" s="517"/>
      <c r="TPT14" s="517"/>
      <c r="TPU14" s="516"/>
      <c r="TPV14" s="517"/>
      <c r="TPW14" s="517"/>
      <c r="TPX14" s="517"/>
      <c r="TPY14" s="517"/>
      <c r="TPZ14" s="517"/>
      <c r="TQA14" s="516"/>
      <c r="TQB14" s="517"/>
      <c r="TQC14" s="517"/>
      <c r="TQD14" s="517"/>
      <c r="TQE14" s="517"/>
      <c r="TQF14" s="517"/>
      <c r="TQG14" s="516"/>
      <c r="TQH14" s="517"/>
      <c r="TQI14" s="517"/>
      <c r="TQJ14" s="517"/>
      <c r="TQK14" s="517"/>
      <c r="TQL14" s="517"/>
      <c r="TQM14" s="516"/>
      <c r="TQN14" s="517"/>
      <c r="TQO14" s="517"/>
      <c r="TQP14" s="517"/>
      <c r="TQQ14" s="517"/>
      <c r="TQR14" s="517"/>
      <c r="TQS14" s="516"/>
      <c r="TQT14" s="517"/>
      <c r="TQU14" s="517"/>
      <c r="TQV14" s="517"/>
      <c r="TQW14" s="517"/>
      <c r="TQX14" s="517"/>
      <c r="TQY14" s="516"/>
      <c r="TQZ14" s="517"/>
      <c r="TRA14" s="517"/>
      <c r="TRB14" s="517"/>
      <c r="TRC14" s="517"/>
      <c r="TRD14" s="517"/>
      <c r="TRE14" s="516"/>
      <c r="TRF14" s="517"/>
      <c r="TRG14" s="517"/>
      <c r="TRH14" s="517"/>
      <c r="TRI14" s="517"/>
      <c r="TRJ14" s="517"/>
      <c r="TRK14" s="516"/>
      <c r="TRL14" s="517"/>
      <c r="TRM14" s="517"/>
      <c r="TRN14" s="517"/>
      <c r="TRO14" s="517"/>
      <c r="TRP14" s="517"/>
      <c r="TRQ14" s="516"/>
      <c r="TRR14" s="517"/>
      <c r="TRS14" s="517"/>
      <c r="TRT14" s="517"/>
      <c r="TRU14" s="517"/>
      <c r="TRV14" s="517"/>
      <c r="TRW14" s="516"/>
      <c r="TRX14" s="517"/>
      <c r="TRY14" s="517"/>
      <c r="TRZ14" s="517"/>
      <c r="TSA14" s="517"/>
      <c r="TSB14" s="517"/>
      <c r="TSC14" s="516"/>
      <c r="TSD14" s="517"/>
      <c r="TSE14" s="517"/>
      <c r="TSF14" s="517"/>
      <c r="TSG14" s="517"/>
      <c r="TSH14" s="517"/>
      <c r="TSI14" s="516"/>
      <c r="TSJ14" s="517"/>
      <c r="TSK14" s="517"/>
      <c r="TSL14" s="517"/>
      <c r="TSM14" s="517"/>
      <c r="TSN14" s="517"/>
      <c r="TSO14" s="516"/>
      <c r="TSP14" s="517"/>
      <c r="TSQ14" s="517"/>
      <c r="TSR14" s="517"/>
      <c r="TSS14" s="517"/>
      <c r="TST14" s="517"/>
      <c r="TSU14" s="516"/>
      <c r="TSV14" s="517"/>
      <c r="TSW14" s="517"/>
      <c r="TSX14" s="517"/>
      <c r="TSY14" s="517"/>
      <c r="TSZ14" s="517"/>
      <c r="TTA14" s="516"/>
      <c r="TTB14" s="517"/>
      <c r="TTC14" s="517"/>
      <c r="TTD14" s="517"/>
      <c r="TTE14" s="517"/>
      <c r="TTF14" s="517"/>
      <c r="TTG14" s="516"/>
      <c r="TTH14" s="517"/>
      <c r="TTI14" s="517"/>
      <c r="TTJ14" s="517"/>
      <c r="TTK14" s="517"/>
      <c r="TTL14" s="517"/>
      <c r="TTM14" s="516"/>
      <c r="TTN14" s="517"/>
      <c r="TTO14" s="517"/>
      <c r="TTP14" s="517"/>
      <c r="TTQ14" s="517"/>
      <c r="TTR14" s="517"/>
      <c r="TTS14" s="516"/>
      <c r="TTT14" s="517"/>
      <c r="TTU14" s="517"/>
      <c r="TTV14" s="517"/>
      <c r="TTW14" s="517"/>
      <c r="TTX14" s="517"/>
      <c r="TTY14" s="516"/>
      <c r="TTZ14" s="517"/>
      <c r="TUA14" s="517"/>
      <c r="TUB14" s="517"/>
      <c r="TUC14" s="517"/>
      <c r="TUD14" s="517"/>
      <c r="TUE14" s="516"/>
      <c r="TUF14" s="517"/>
      <c r="TUG14" s="517"/>
      <c r="TUH14" s="517"/>
      <c r="TUI14" s="517"/>
      <c r="TUJ14" s="517"/>
      <c r="TUK14" s="516"/>
      <c r="TUL14" s="517"/>
      <c r="TUM14" s="517"/>
      <c r="TUN14" s="517"/>
      <c r="TUO14" s="517"/>
      <c r="TUP14" s="517"/>
      <c r="TUQ14" s="516"/>
      <c r="TUR14" s="517"/>
      <c r="TUS14" s="517"/>
      <c r="TUT14" s="517"/>
      <c r="TUU14" s="517"/>
      <c r="TUV14" s="517"/>
      <c r="TUW14" s="516"/>
      <c r="TUX14" s="517"/>
      <c r="TUY14" s="517"/>
      <c r="TUZ14" s="517"/>
      <c r="TVA14" s="517"/>
      <c r="TVB14" s="517"/>
      <c r="TVC14" s="516"/>
      <c r="TVD14" s="517"/>
      <c r="TVE14" s="517"/>
      <c r="TVF14" s="517"/>
      <c r="TVG14" s="517"/>
      <c r="TVH14" s="517"/>
      <c r="TVI14" s="516"/>
      <c r="TVJ14" s="517"/>
      <c r="TVK14" s="517"/>
      <c r="TVL14" s="517"/>
      <c r="TVM14" s="517"/>
      <c r="TVN14" s="517"/>
      <c r="TVO14" s="516"/>
      <c r="TVP14" s="517"/>
      <c r="TVQ14" s="517"/>
      <c r="TVR14" s="517"/>
      <c r="TVS14" s="517"/>
      <c r="TVT14" s="517"/>
      <c r="TVU14" s="516"/>
      <c r="TVV14" s="517"/>
      <c r="TVW14" s="517"/>
      <c r="TVX14" s="517"/>
      <c r="TVY14" s="517"/>
      <c r="TVZ14" s="517"/>
      <c r="TWA14" s="516"/>
      <c r="TWB14" s="517"/>
      <c r="TWC14" s="517"/>
      <c r="TWD14" s="517"/>
      <c r="TWE14" s="517"/>
      <c r="TWF14" s="517"/>
      <c r="TWG14" s="516"/>
      <c r="TWH14" s="517"/>
      <c r="TWI14" s="517"/>
      <c r="TWJ14" s="517"/>
      <c r="TWK14" s="517"/>
      <c r="TWL14" s="517"/>
      <c r="TWM14" s="516"/>
      <c r="TWN14" s="517"/>
      <c r="TWO14" s="517"/>
      <c r="TWP14" s="517"/>
      <c r="TWQ14" s="517"/>
      <c r="TWR14" s="517"/>
      <c r="TWS14" s="516"/>
      <c r="TWT14" s="517"/>
      <c r="TWU14" s="517"/>
      <c r="TWV14" s="517"/>
      <c r="TWW14" s="517"/>
      <c r="TWX14" s="517"/>
      <c r="TWY14" s="516"/>
      <c r="TWZ14" s="517"/>
      <c r="TXA14" s="517"/>
      <c r="TXB14" s="517"/>
      <c r="TXC14" s="517"/>
      <c r="TXD14" s="517"/>
      <c r="TXE14" s="516"/>
      <c r="TXF14" s="517"/>
      <c r="TXG14" s="517"/>
      <c r="TXH14" s="517"/>
      <c r="TXI14" s="517"/>
      <c r="TXJ14" s="517"/>
      <c r="TXK14" s="516"/>
      <c r="TXL14" s="517"/>
      <c r="TXM14" s="517"/>
      <c r="TXN14" s="517"/>
      <c r="TXO14" s="517"/>
      <c r="TXP14" s="517"/>
      <c r="TXQ14" s="516"/>
      <c r="TXR14" s="517"/>
      <c r="TXS14" s="517"/>
      <c r="TXT14" s="517"/>
      <c r="TXU14" s="517"/>
      <c r="TXV14" s="517"/>
      <c r="TXW14" s="516"/>
      <c r="TXX14" s="517"/>
      <c r="TXY14" s="517"/>
      <c r="TXZ14" s="517"/>
      <c r="TYA14" s="517"/>
      <c r="TYB14" s="517"/>
      <c r="TYC14" s="516"/>
      <c r="TYD14" s="517"/>
      <c r="TYE14" s="517"/>
      <c r="TYF14" s="517"/>
      <c r="TYG14" s="517"/>
      <c r="TYH14" s="517"/>
      <c r="TYI14" s="516"/>
      <c r="TYJ14" s="517"/>
      <c r="TYK14" s="517"/>
      <c r="TYL14" s="517"/>
      <c r="TYM14" s="517"/>
      <c r="TYN14" s="517"/>
      <c r="TYO14" s="516"/>
      <c r="TYP14" s="517"/>
      <c r="TYQ14" s="517"/>
      <c r="TYR14" s="517"/>
      <c r="TYS14" s="517"/>
      <c r="TYT14" s="517"/>
      <c r="TYU14" s="516"/>
      <c r="TYV14" s="517"/>
      <c r="TYW14" s="517"/>
      <c r="TYX14" s="517"/>
      <c r="TYY14" s="517"/>
      <c r="TYZ14" s="517"/>
      <c r="TZA14" s="516"/>
      <c r="TZB14" s="517"/>
      <c r="TZC14" s="517"/>
      <c r="TZD14" s="517"/>
      <c r="TZE14" s="517"/>
      <c r="TZF14" s="517"/>
      <c r="TZG14" s="516"/>
      <c r="TZH14" s="517"/>
      <c r="TZI14" s="517"/>
      <c r="TZJ14" s="517"/>
      <c r="TZK14" s="517"/>
      <c r="TZL14" s="517"/>
      <c r="TZM14" s="516"/>
      <c r="TZN14" s="517"/>
      <c r="TZO14" s="517"/>
      <c r="TZP14" s="517"/>
      <c r="TZQ14" s="517"/>
      <c r="TZR14" s="517"/>
      <c r="TZS14" s="516"/>
      <c r="TZT14" s="517"/>
      <c r="TZU14" s="517"/>
      <c r="TZV14" s="517"/>
      <c r="TZW14" s="517"/>
      <c r="TZX14" s="517"/>
      <c r="TZY14" s="516"/>
      <c r="TZZ14" s="517"/>
      <c r="UAA14" s="517"/>
      <c r="UAB14" s="517"/>
      <c r="UAC14" s="517"/>
      <c r="UAD14" s="517"/>
      <c r="UAE14" s="516"/>
      <c r="UAF14" s="517"/>
      <c r="UAG14" s="517"/>
      <c r="UAH14" s="517"/>
      <c r="UAI14" s="517"/>
      <c r="UAJ14" s="517"/>
      <c r="UAK14" s="516"/>
      <c r="UAL14" s="517"/>
      <c r="UAM14" s="517"/>
      <c r="UAN14" s="517"/>
      <c r="UAO14" s="517"/>
      <c r="UAP14" s="517"/>
      <c r="UAQ14" s="516"/>
      <c r="UAR14" s="517"/>
      <c r="UAS14" s="517"/>
      <c r="UAT14" s="517"/>
      <c r="UAU14" s="517"/>
      <c r="UAV14" s="517"/>
      <c r="UAW14" s="516"/>
      <c r="UAX14" s="517"/>
      <c r="UAY14" s="517"/>
      <c r="UAZ14" s="517"/>
      <c r="UBA14" s="517"/>
      <c r="UBB14" s="517"/>
      <c r="UBC14" s="516"/>
      <c r="UBD14" s="517"/>
      <c r="UBE14" s="517"/>
      <c r="UBF14" s="517"/>
      <c r="UBG14" s="517"/>
      <c r="UBH14" s="517"/>
      <c r="UBI14" s="516"/>
      <c r="UBJ14" s="517"/>
      <c r="UBK14" s="517"/>
      <c r="UBL14" s="517"/>
      <c r="UBM14" s="517"/>
      <c r="UBN14" s="517"/>
      <c r="UBO14" s="516"/>
      <c r="UBP14" s="517"/>
      <c r="UBQ14" s="517"/>
      <c r="UBR14" s="517"/>
      <c r="UBS14" s="517"/>
      <c r="UBT14" s="517"/>
      <c r="UBU14" s="516"/>
      <c r="UBV14" s="517"/>
      <c r="UBW14" s="517"/>
      <c r="UBX14" s="517"/>
      <c r="UBY14" s="517"/>
      <c r="UBZ14" s="517"/>
      <c r="UCA14" s="516"/>
      <c r="UCB14" s="517"/>
      <c r="UCC14" s="517"/>
      <c r="UCD14" s="517"/>
      <c r="UCE14" s="517"/>
      <c r="UCF14" s="517"/>
      <c r="UCG14" s="516"/>
      <c r="UCH14" s="517"/>
      <c r="UCI14" s="517"/>
      <c r="UCJ14" s="517"/>
      <c r="UCK14" s="517"/>
      <c r="UCL14" s="517"/>
      <c r="UCM14" s="516"/>
      <c r="UCN14" s="517"/>
      <c r="UCO14" s="517"/>
      <c r="UCP14" s="517"/>
      <c r="UCQ14" s="517"/>
      <c r="UCR14" s="517"/>
      <c r="UCS14" s="516"/>
      <c r="UCT14" s="517"/>
      <c r="UCU14" s="517"/>
      <c r="UCV14" s="517"/>
      <c r="UCW14" s="517"/>
      <c r="UCX14" s="517"/>
      <c r="UCY14" s="516"/>
      <c r="UCZ14" s="517"/>
      <c r="UDA14" s="517"/>
      <c r="UDB14" s="517"/>
      <c r="UDC14" s="517"/>
      <c r="UDD14" s="517"/>
      <c r="UDE14" s="516"/>
      <c r="UDF14" s="517"/>
      <c r="UDG14" s="517"/>
      <c r="UDH14" s="517"/>
      <c r="UDI14" s="517"/>
      <c r="UDJ14" s="517"/>
      <c r="UDK14" s="516"/>
      <c r="UDL14" s="517"/>
      <c r="UDM14" s="517"/>
      <c r="UDN14" s="517"/>
      <c r="UDO14" s="517"/>
      <c r="UDP14" s="517"/>
      <c r="UDQ14" s="516"/>
      <c r="UDR14" s="517"/>
      <c r="UDS14" s="517"/>
      <c r="UDT14" s="517"/>
      <c r="UDU14" s="517"/>
      <c r="UDV14" s="517"/>
      <c r="UDW14" s="516"/>
      <c r="UDX14" s="517"/>
      <c r="UDY14" s="517"/>
      <c r="UDZ14" s="517"/>
      <c r="UEA14" s="517"/>
      <c r="UEB14" s="517"/>
      <c r="UEC14" s="516"/>
      <c r="UED14" s="517"/>
      <c r="UEE14" s="517"/>
      <c r="UEF14" s="517"/>
      <c r="UEG14" s="517"/>
      <c r="UEH14" s="517"/>
      <c r="UEI14" s="516"/>
      <c r="UEJ14" s="517"/>
      <c r="UEK14" s="517"/>
      <c r="UEL14" s="517"/>
      <c r="UEM14" s="517"/>
      <c r="UEN14" s="517"/>
      <c r="UEO14" s="516"/>
      <c r="UEP14" s="517"/>
      <c r="UEQ14" s="517"/>
      <c r="UER14" s="517"/>
      <c r="UES14" s="517"/>
      <c r="UET14" s="517"/>
      <c r="UEU14" s="516"/>
      <c r="UEV14" s="517"/>
      <c r="UEW14" s="517"/>
      <c r="UEX14" s="517"/>
      <c r="UEY14" s="517"/>
      <c r="UEZ14" s="517"/>
      <c r="UFA14" s="516"/>
      <c r="UFB14" s="517"/>
      <c r="UFC14" s="517"/>
      <c r="UFD14" s="517"/>
      <c r="UFE14" s="517"/>
      <c r="UFF14" s="517"/>
      <c r="UFG14" s="516"/>
      <c r="UFH14" s="517"/>
      <c r="UFI14" s="517"/>
      <c r="UFJ14" s="517"/>
      <c r="UFK14" s="517"/>
      <c r="UFL14" s="517"/>
      <c r="UFM14" s="516"/>
      <c r="UFN14" s="517"/>
      <c r="UFO14" s="517"/>
      <c r="UFP14" s="517"/>
      <c r="UFQ14" s="517"/>
      <c r="UFR14" s="517"/>
      <c r="UFS14" s="516"/>
      <c r="UFT14" s="517"/>
      <c r="UFU14" s="517"/>
      <c r="UFV14" s="517"/>
      <c r="UFW14" s="517"/>
      <c r="UFX14" s="517"/>
      <c r="UFY14" s="516"/>
      <c r="UFZ14" s="517"/>
      <c r="UGA14" s="517"/>
      <c r="UGB14" s="517"/>
      <c r="UGC14" s="517"/>
      <c r="UGD14" s="517"/>
      <c r="UGE14" s="516"/>
      <c r="UGF14" s="517"/>
      <c r="UGG14" s="517"/>
      <c r="UGH14" s="517"/>
      <c r="UGI14" s="517"/>
      <c r="UGJ14" s="517"/>
      <c r="UGK14" s="516"/>
      <c r="UGL14" s="517"/>
      <c r="UGM14" s="517"/>
      <c r="UGN14" s="517"/>
      <c r="UGO14" s="517"/>
      <c r="UGP14" s="517"/>
      <c r="UGQ14" s="516"/>
      <c r="UGR14" s="517"/>
      <c r="UGS14" s="517"/>
      <c r="UGT14" s="517"/>
      <c r="UGU14" s="517"/>
      <c r="UGV14" s="517"/>
      <c r="UGW14" s="516"/>
      <c r="UGX14" s="517"/>
      <c r="UGY14" s="517"/>
      <c r="UGZ14" s="517"/>
      <c r="UHA14" s="517"/>
      <c r="UHB14" s="517"/>
      <c r="UHC14" s="516"/>
      <c r="UHD14" s="517"/>
      <c r="UHE14" s="517"/>
      <c r="UHF14" s="517"/>
      <c r="UHG14" s="517"/>
      <c r="UHH14" s="517"/>
      <c r="UHI14" s="516"/>
      <c r="UHJ14" s="517"/>
      <c r="UHK14" s="517"/>
      <c r="UHL14" s="517"/>
      <c r="UHM14" s="517"/>
      <c r="UHN14" s="517"/>
      <c r="UHO14" s="516"/>
      <c r="UHP14" s="517"/>
      <c r="UHQ14" s="517"/>
      <c r="UHR14" s="517"/>
      <c r="UHS14" s="517"/>
      <c r="UHT14" s="517"/>
      <c r="UHU14" s="516"/>
      <c r="UHV14" s="517"/>
      <c r="UHW14" s="517"/>
      <c r="UHX14" s="517"/>
      <c r="UHY14" s="517"/>
      <c r="UHZ14" s="517"/>
      <c r="UIA14" s="516"/>
      <c r="UIB14" s="517"/>
      <c r="UIC14" s="517"/>
      <c r="UID14" s="517"/>
      <c r="UIE14" s="517"/>
      <c r="UIF14" s="517"/>
      <c r="UIG14" s="516"/>
      <c r="UIH14" s="517"/>
      <c r="UII14" s="517"/>
      <c r="UIJ14" s="517"/>
      <c r="UIK14" s="517"/>
      <c r="UIL14" s="517"/>
      <c r="UIM14" s="516"/>
      <c r="UIN14" s="517"/>
      <c r="UIO14" s="517"/>
      <c r="UIP14" s="517"/>
      <c r="UIQ14" s="517"/>
      <c r="UIR14" s="517"/>
      <c r="UIS14" s="516"/>
      <c r="UIT14" s="517"/>
      <c r="UIU14" s="517"/>
      <c r="UIV14" s="517"/>
      <c r="UIW14" s="517"/>
      <c r="UIX14" s="517"/>
      <c r="UIY14" s="516"/>
      <c r="UIZ14" s="517"/>
      <c r="UJA14" s="517"/>
      <c r="UJB14" s="517"/>
      <c r="UJC14" s="517"/>
      <c r="UJD14" s="517"/>
      <c r="UJE14" s="516"/>
      <c r="UJF14" s="517"/>
      <c r="UJG14" s="517"/>
      <c r="UJH14" s="517"/>
      <c r="UJI14" s="517"/>
      <c r="UJJ14" s="517"/>
      <c r="UJK14" s="516"/>
      <c r="UJL14" s="517"/>
      <c r="UJM14" s="517"/>
      <c r="UJN14" s="517"/>
      <c r="UJO14" s="517"/>
      <c r="UJP14" s="517"/>
      <c r="UJQ14" s="516"/>
      <c r="UJR14" s="517"/>
      <c r="UJS14" s="517"/>
      <c r="UJT14" s="517"/>
      <c r="UJU14" s="517"/>
      <c r="UJV14" s="517"/>
      <c r="UJW14" s="516"/>
      <c r="UJX14" s="517"/>
      <c r="UJY14" s="517"/>
      <c r="UJZ14" s="517"/>
      <c r="UKA14" s="517"/>
      <c r="UKB14" s="517"/>
      <c r="UKC14" s="516"/>
      <c r="UKD14" s="517"/>
      <c r="UKE14" s="517"/>
      <c r="UKF14" s="517"/>
      <c r="UKG14" s="517"/>
      <c r="UKH14" s="517"/>
      <c r="UKI14" s="516"/>
      <c r="UKJ14" s="517"/>
      <c r="UKK14" s="517"/>
      <c r="UKL14" s="517"/>
      <c r="UKM14" s="517"/>
      <c r="UKN14" s="517"/>
      <c r="UKO14" s="516"/>
      <c r="UKP14" s="517"/>
      <c r="UKQ14" s="517"/>
      <c r="UKR14" s="517"/>
      <c r="UKS14" s="517"/>
      <c r="UKT14" s="517"/>
      <c r="UKU14" s="516"/>
      <c r="UKV14" s="517"/>
      <c r="UKW14" s="517"/>
      <c r="UKX14" s="517"/>
      <c r="UKY14" s="517"/>
      <c r="UKZ14" s="517"/>
      <c r="ULA14" s="516"/>
      <c r="ULB14" s="517"/>
      <c r="ULC14" s="517"/>
      <c r="ULD14" s="517"/>
      <c r="ULE14" s="517"/>
      <c r="ULF14" s="517"/>
      <c r="ULG14" s="516"/>
      <c r="ULH14" s="517"/>
      <c r="ULI14" s="517"/>
      <c r="ULJ14" s="517"/>
      <c r="ULK14" s="517"/>
      <c r="ULL14" s="517"/>
      <c r="ULM14" s="516"/>
      <c r="ULN14" s="517"/>
      <c r="ULO14" s="517"/>
      <c r="ULP14" s="517"/>
      <c r="ULQ14" s="517"/>
      <c r="ULR14" s="517"/>
      <c r="ULS14" s="516"/>
      <c r="ULT14" s="517"/>
      <c r="ULU14" s="517"/>
      <c r="ULV14" s="517"/>
      <c r="ULW14" s="517"/>
      <c r="ULX14" s="517"/>
      <c r="ULY14" s="516"/>
      <c r="ULZ14" s="517"/>
      <c r="UMA14" s="517"/>
      <c r="UMB14" s="517"/>
      <c r="UMC14" s="517"/>
      <c r="UMD14" s="517"/>
      <c r="UME14" s="516"/>
      <c r="UMF14" s="517"/>
      <c r="UMG14" s="517"/>
      <c r="UMH14" s="517"/>
      <c r="UMI14" s="517"/>
      <c r="UMJ14" s="517"/>
      <c r="UMK14" s="516"/>
      <c r="UML14" s="517"/>
      <c r="UMM14" s="517"/>
      <c r="UMN14" s="517"/>
      <c r="UMO14" s="517"/>
      <c r="UMP14" s="517"/>
      <c r="UMQ14" s="516"/>
      <c r="UMR14" s="517"/>
      <c r="UMS14" s="517"/>
      <c r="UMT14" s="517"/>
      <c r="UMU14" s="517"/>
      <c r="UMV14" s="517"/>
      <c r="UMW14" s="516"/>
      <c r="UMX14" s="517"/>
      <c r="UMY14" s="517"/>
      <c r="UMZ14" s="517"/>
      <c r="UNA14" s="517"/>
      <c r="UNB14" s="517"/>
      <c r="UNC14" s="516"/>
      <c r="UND14" s="517"/>
      <c r="UNE14" s="517"/>
      <c r="UNF14" s="517"/>
      <c r="UNG14" s="517"/>
      <c r="UNH14" s="517"/>
      <c r="UNI14" s="516"/>
      <c r="UNJ14" s="517"/>
      <c r="UNK14" s="517"/>
      <c r="UNL14" s="517"/>
      <c r="UNM14" s="517"/>
      <c r="UNN14" s="517"/>
      <c r="UNO14" s="516"/>
      <c r="UNP14" s="517"/>
      <c r="UNQ14" s="517"/>
      <c r="UNR14" s="517"/>
      <c r="UNS14" s="517"/>
      <c r="UNT14" s="517"/>
      <c r="UNU14" s="516"/>
      <c r="UNV14" s="517"/>
      <c r="UNW14" s="517"/>
      <c r="UNX14" s="517"/>
      <c r="UNY14" s="517"/>
      <c r="UNZ14" s="517"/>
      <c r="UOA14" s="516"/>
      <c r="UOB14" s="517"/>
      <c r="UOC14" s="517"/>
      <c r="UOD14" s="517"/>
      <c r="UOE14" s="517"/>
      <c r="UOF14" s="517"/>
      <c r="UOG14" s="516"/>
      <c r="UOH14" s="517"/>
      <c r="UOI14" s="517"/>
      <c r="UOJ14" s="517"/>
      <c r="UOK14" s="517"/>
      <c r="UOL14" s="517"/>
      <c r="UOM14" s="516"/>
      <c r="UON14" s="517"/>
      <c r="UOO14" s="517"/>
      <c r="UOP14" s="517"/>
      <c r="UOQ14" s="517"/>
      <c r="UOR14" s="517"/>
      <c r="UOS14" s="516"/>
      <c r="UOT14" s="517"/>
      <c r="UOU14" s="517"/>
      <c r="UOV14" s="517"/>
      <c r="UOW14" s="517"/>
      <c r="UOX14" s="517"/>
      <c r="UOY14" s="516"/>
      <c r="UOZ14" s="517"/>
      <c r="UPA14" s="517"/>
      <c r="UPB14" s="517"/>
      <c r="UPC14" s="517"/>
      <c r="UPD14" s="517"/>
      <c r="UPE14" s="516"/>
      <c r="UPF14" s="517"/>
      <c r="UPG14" s="517"/>
      <c r="UPH14" s="517"/>
      <c r="UPI14" s="517"/>
      <c r="UPJ14" s="517"/>
      <c r="UPK14" s="516"/>
      <c r="UPL14" s="517"/>
      <c r="UPM14" s="517"/>
      <c r="UPN14" s="517"/>
      <c r="UPO14" s="517"/>
      <c r="UPP14" s="517"/>
      <c r="UPQ14" s="516"/>
      <c r="UPR14" s="517"/>
      <c r="UPS14" s="517"/>
      <c r="UPT14" s="517"/>
      <c r="UPU14" s="517"/>
      <c r="UPV14" s="517"/>
      <c r="UPW14" s="516"/>
      <c r="UPX14" s="517"/>
      <c r="UPY14" s="517"/>
      <c r="UPZ14" s="517"/>
      <c r="UQA14" s="517"/>
      <c r="UQB14" s="517"/>
      <c r="UQC14" s="516"/>
      <c r="UQD14" s="517"/>
      <c r="UQE14" s="517"/>
      <c r="UQF14" s="517"/>
      <c r="UQG14" s="517"/>
      <c r="UQH14" s="517"/>
      <c r="UQI14" s="516"/>
      <c r="UQJ14" s="517"/>
      <c r="UQK14" s="517"/>
      <c r="UQL14" s="517"/>
      <c r="UQM14" s="517"/>
      <c r="UQN14" s="517"/>
      <c r="UQO14" s="516"/>
      <c r="UQP14" s="517"/>
      <c r="UQQ14" s="517"/>
      <c r="UQR14" s="517"/>
      <c r="UQS14" s="517"/>
      <c r="UQT14" s="517"/>
      <c r="UQU14" s="516"/>
      <c r="UQV14" s="517"/>
      <c r="UQW14" s="517"/>
      <c r="UQX14" s="517"/>
      <c r="UQY14" s="517"/>
      <c r="UQZ14" s="517"/>
      <c r="URA14" s="516"/>
      <c r="URB14" s="517"/>
      <c r="URC14" s="517"/>
      <c r="URD14" s="517"/>
      <c r="URE14" s="517"/>
      <c r="URF14" s="517"/>
      <c r="URG14" s="516"/>
      <c r="URH14" s="517"/>
      <c r="URI14" s="517"/>
      <c r="URJ14" s="517"/>
      <c r="URK14" s="517"/>
      <c r="URL14" s="517"/>
      <c r="URM14" s="516"/>
      <c r="URN14" s="517"/>
      <c r="URO14" s="517"/>
      <c r="URP14" s="517"/>
      <c r="URQ14" s="517"/>
      <c r="URR14" s="517"/>
      <c r="URS14" s="516"/>
      <c r="URT14" s="517"/>
      <c r="URU14" s="517"/>
      <c r="URV14" s="517"/>
      <c r="URW14" s="517"/>
      <c r="URX14" s="517"/>
      <c r="URY14" s="516"/>
      <c r="URZ14" s="517"/>
      <c r="USA14" s="517"/>
      <c r="USB14" s="517"/>
      <c r="USC14" s="517"/>
      <c r="USD14" s="517"/>
      <c r="USE14" s="516"/>
      <c r="USF14" s="517"/>
      <c r="USG14" s="517"/>
      <c r="USH14" s="517"/>
      <c r="USI14" s="517"/>
      <c r="USJ14" s="517"/>
      <c r="USK14" s="516"/>
      <c r="USL14" s="517"/>
      <c r="USM14" s="517"/>
      <c r="USN14" s="517"/>
      <c r="USO14" s="517"/>
      <c r="USP14" s="517"/>
      <c r="USQ14" s="516"/>
      <c r="USR14" s="517"/>
      <c r="USS14" s="517"/>
      <c r="UST14" s="517"/>
      <c r="USU14" s="517"/>
      <c r="USV14" s="517"/>
      <c r="USW14" s="516"/>
      <c r="USX14" s="517"/>
      <c r="USY14" s="517"/>
      <c r="USZ14" s="517"/>
      <c r="UTA14" s="517"/>
      <c r="UTB14" s="517"/>
      <c r="UTC14" s="516"/>
      <c r="UTD14" s="517"/>
      <c r="UTE14" s="517"/>
      <c r="UTF14" s="517"/>
      <c r="UTG14" s="517"/>
      <c r="UTH14" s="517"/>
      <c r="UTI14" s="516"/>
      <c r="UTJ14" s="517"/>
      <c r="UTK14" s="517"/>
      <c r="UTL14" s="517"/>
      <c r="UTM14" s="517"/>
      <c r="UTN14" s="517"/>
      <c r="UTO14" s="516"/>
      <c r="UTP14" s="517"/>
      <c r="UTQ14" s="517"/>
      <c r="UTR14" s="517"/>
      <c r="UTS14" s="517"/>
      <c r="UTT14" s="517"/>
      <c r="UTU14" s="516"/>
      <c r="UTV14" s="517"/>
      <c r="UTW14" s="517"/>
      <c r="UTX14" s="517"/>
      <c r="UTY14" s="517"/>
      <c r="UTZ14" s="517"/>
      <c r="UUA14" s="516"/>
      <c r="UUB14" s="517"/>
      <c r="UUC14" s="517"/>
      <c r="UUD14" s="517"/>
      <c r="UUE14" s="517"/>
      <c r="UUF14" s="517"/>
      <c r="UUG14" s="516"/>
      <c r="UUH14" s="517"/>
      <c r="UUI14" s="517"/>
      <c r="UUJ14" s="517"/>
      <c r="UUK14" s="517"/>
      <c r="UUL14" s="517"/>
      <c r="UUM14" s="516"/>
      <c r="UUN14" s="517"/>
      <c r="UUO14" s="517"/>
      <c r="UUP14" s="517"/>
      <c r="UUQ14" s="517"/>
      <c r="UUR14" s="517"/>
      <c r="UUS14" s="516"/>
      <c r="UUT14" s="517"/>
      <c r="UUU14" s="517"/>
      <c r="UUV14" s="517"/>
      <c r="UUW14" s="517"/>
      <c r="UUX14" s="517"/>
      <c r="UUY14" s="516"/>
      <c r="UUZ14" s="517"/>
      <c r="UVA14" s="517"/>
      <c r="UVB14" s="517"/>
      <c r="UVC14" s="517"/>
      <c r="UVD14" s="517"/>
      <c r="UVE14" s="516"/>
      <c r="UVF14" s="517"/>
      <c r="UVG14" s="517"/>
      <c r="UVH14" s="517"/>
      <c r="UVI14" s="517"/>
      <c r="UVJ14" s="517"/>
      <c r="UVK14" s="516"/>
      <c r="UVL14" s="517"/>
      <c r="UVM14" s="517"/>
      <c r="UVN14" s="517"/>
      <c r="UVO14" s="517"/>
      <c r="UVP14" s="517"/>
      <c r="UVQ14" s="516"/>
      <c r="UVR14" s="517"/>
      <c r="UVS14" s="517"/>
      <c r="UVT14" s="517"/>
      <c r="UVU14" s="517"/>
      <c r="UVV14" s="517"/>
      <c r="UVW14" s="516"/>
      <c r="UVX14" s="517"/>
      <c r="UVY14" s="517"/>
      <c r="UVZ14" s="517"/>
      <c r="UWA14" s="517"/>
      <c r="UWB14" s="517"/>
      <c r="UWC14" s="516"/>
      <c r="UWD14" s="517"/>
      <c r="UWE14" s="517"/>
      <c r="UWF14" s="517"/>
      <c r="UWG14" s="517"/>
      <c r="UWH14" s="517"/>
      <c r="UWI14" s="516"/>
      <c r="UWJ14" s="517"/>
      <c r="UWK14" s="517"/>
      <c r="UWL14" s="517"/>
      <c r="UWM14" s="517"/>
      <c r="UWN14" s="517"/>
      <c r="UWO14" s="516"/>
      <c r="UWP14" s="517"/>
      <c r="UWQ14" s="517"/>
      <c r="UWR14" s="517"/>
      <c r="UWS14" s="517"/>
      <c r="UWT14" s="517"/>
      <c r="UWU14" s="516"/>
      <c r="UWV14" s="517"/>
      <c r="UWW14" s="517"/>
      <c r="UWX14" s="517"/>
      <c r="UWY14" s="517"/>
      <c r="UWZ14" s="517"/>
      <c r="UXA14" s="516"/>
      <c r="UXB14" s="517"/>
      <c r="UXC14" s="517"/>
      <c r="UXD14" s="517"/>
      <c r="UXE14" s="517"/>
      <c r="UXF14" s="517"/>
      <c r="UXG14" s="516"/>
      <c r="UXH14" s="517"/>
      <c r="UXI14" s="517"/>
      <c r="UXJ14" s="517"/>
      <c r="UXK14" s="517"/>
      <c r="UXL14" s="517"/>
      <c r="UXM14" s="516"/>
      <c r="UXN14" s="517"/>
      <c r="UXO14" s="517"/>
      <c r="UXP14" s="517"/>
      <c r="UXQ14" s="517"/>
      <c r="UXR14" s="517"/>
      <c r="UXS14" s="516"/>
      <c r="UXT14" s="517"/>
      <c r="UXU14" s="517"/>
      <c r="UXV14" s="517"/>
      <c r="UXW14" s="517"/>
      <c r="UXX14" s="517"/>
      <c r="UXY14" s="516"/>
      <c r="UXZ14" s="517"/>
      <c r="UYA14" s="517"/>
      <c r="UYB14" s="517"/>
      <c r="UYC14" s="517"/>
      <c r="UYD14" s="517"/>
      <c r="UYE14" s="516"/>
      <c r="UYF14" s="517"/>
      <c r="UYG14" s="517"/>
      <c r="UYH14" s="517"/>
      <c r="UYI14" s="517"/>
      <c r="UYJ14" s="517"/>
      <c r="UYK14" s="516"/>
      <c r="UYL14" s="517"/>
      <c r="UYM14" s="517"/>
      <c r="UYN14" s="517"/>
      <c r="UYO14" s="517"/>
      <c r="UYP14" s="517"/>
      <c r="UYQ14" s="516"/>
      <c r="UYR14" s="517"/>
      <c r="UYS14" s="517"/>
      <c r="UYT14" s="517"/>
      <c r="UYU14" s="517"/>
      <c r="UYV14" s="517"/>
      <c r="UYW14" s="516"/>
      <c r="UYX14" s="517"/>
      <c r="UYY14" s="517"/>
      <c r="UYZ14" s="517"/>
      <c r="UZA14" s="517"/>
      <c r="UZB14" s="517"/>
      <c r="UZC14" s="516"/>
      <c r="UZD14" s="517"/>
      <c r="UZE14" s="517"/>
      <c r="UZF14" s="517"/>
      <c r="UZG14" s="517"/>
      <c r="UZH14" s="517"/>
      <c r="UZI14" s="516"/>
      <c r="UZJ14" s="517"/>
      <c r="UZK14" s="517"/>
      <c r="UZL14" s="517"/>
      <c r="UZM14" s="517"/>
      <c r="UZN14" s="517"/>
      <c r="UZO14" s="516"/>
      <c r="UZP14" s="517"/>
      <c r="UZQ14" s="517"/>
      <c r="UZR14" s="517"/>
      <c r="UZS14" s="517"/>
      <c r="UZT14" s="517"/>
      <c r="UZU14" s="516"/>
      <c r="UZV14" s="517"/>
      <c r="UZW14" s="517"/>
      <c r="UZX14" s="517"/>
      <c r="UZY14" s="517"/>
      <c r="UZZ14" s="517"/>
      <c r="VAA14" s="516"/>
      <c r="VAB14" s="517"/>
      <c r="VAC14" s="517"/>
      <c r="VAD14" s="517"/>
      <c r="VAE14" s="517"/>
      <c r="VAF14" s="517"/>
      <c r="VAG14" s="516"/>
      <c r="VAH14" s="517"/>
      <c r="VAI14" s="517"/>
      <c r="VAJ14" s="517"/>
      <c r="VAK14" s="517"/>
      <c r="VAL14" s="517"/>
      <c r="VAM14" s="516"/>
      <c r="VAN14" s="517"/>
      <c r="VAO14" s="517"/>
      <c r="VAP14" s="517"/>
      <c r="VAQ14" s="517"/>
      <c r="VAR14" s="517"/>
      <c r="VAS14" s="516"/>
      <c r="VAT14" s="517"/>
      <c r="VAU14" s="517"/>
      <c r="VAV14" s="517"/>
      <c r="VAW14" s="517"/>
      <c r="VAX14" s="517"/>
      <c r="VAY14" s="516"/>
      <c r="VAZ14" s="517"/>
      <c r="VBA14" s="517"/>
      <c r="VBB14" s="517"/>
      <c r="VBC14" s="517"/>
      <c r="VBD14" s="517"/>
      <c r="VBE14" s="516"/>
      <c r="VBF14" s="517"/>
      <c r="VBG14" s="517"/>
      <c r="VBH14" s="517"/>
      <c r="VBI14" s="517"/>
      <c r="VBJ14" s="517"/>
      <c r="VBK14" s="516"/>
      <c r="VBL14" s="517"/>
      <c r="VBM14" s="517"/>
      <c r="VBN14" s="517"/>
      <c r="VBO14" s="517"/>
      <c r="VBP14" s="517"/>
      <c r="VBQ14" s="516"/>
      <c r="VBR14" s="517"/>
      <c r="VBS14" s="517"/>
      <c r="VBT14" s="517"/>
      <c r="VBU14" s="517"/>
      <c r="VBV14" s="517"/>
      <c r="VBW14" s="516"/>
      <c r="VBX14" s="517"/>
      <c r="VBY14" s="517"/>
      <c r="VBZ14" s="517"/>
      <c r="VCA14" s="517"/>
      <c r="VCB14" s="517"/>
      <c r="VCC14" s="516"/>
      <c r="VCD14" s="517"/>
      <c r="VCE14" s="517"/>
      <c r="VCF14" s="517"/>
      <c r="VCG14" s="517"/>
      <c r="VCH14" s="517"/>
      <c r="VCI14" s="516"/>
      <c r="VCJ14" s="517"/>
      <c r="VCK14" s="517"/>
      <c r="VCL14" s="517"/>
      <c r="VCM14" s="517"/>
      <c r="VCN14" s="517"/>
      <c r="VCO14" s="516"/>
      <c r="VCP14" s="517"/>
      <c r="VCQ14" s="517"/>
      <c r="VCR14" s="517"/>
      <c r="VCS14" s="517"/>
      <c r="VCT14" s="517"/>
      <c r="VCU14" s="516"/>
      <c r="VCV14" s="517"/>
      <c r="VCW14" s="517"/>
      <c r="VCX14" s="517"/>
      <c r="VCY14" s="517"/>
      <c r="VCZ14" s="517"/>
      <c r="VDA14" s="516"/>
      <c r="VDB14" s="517"/>
      <c r="VDC14" s="517"/>
      <c r="VDD14" s="517"/>
      <c r="VDE14" s="517"/>
      <c r="VDF14" s="517"/>
      <c r="VDG14" s="516"/>
      <c r="VDH14" s="517"/>
      <c r="VDI14" s="517"/>
      <c r="VDJ14" s="517"/>
      <c r="VDK14" s="517"/>
      <c r="VDL14" s="517"/>
      <c r="VDM14" s="516"/>
      <c r="VDN14" s="517"/>
      <c r="VDO14" s="517"/>
      <c r="VDP14" s="517"/>
      <c r="VDQ14" s="517"/>
      <c r="VDR14" s="517"/>
      <c r="VDS14" s="516"/>
      <c r="VDT14" s="517"/>
      <c r="VDU14" s="517"/>
      <c r="VDV14" s="517"/>
      <c r="VDW14" s="517"/>
      <c r="VDX14" s="517"/>
      <c r="VDY14" s="516"/>
      <c r="VDZ14" s="517"/>
      <c r="VEA14" s="517"/>
      <c r="VEB14" s="517"/>
      <c r="VEC14" s="517"/>
      <c r="VED14" s="517"/>
      <c r="VEE14" s="516"/>
      <c r="VEF14" s="517"/>
      <c r="VEG14" s="517"/>
      <c r="VEH14" s="517"/>
      <c r="VEI14" s="517"/>
      <c r="VEJ14" s="517"/>
      <c r="VEK14" s="516"/>
      <c r="VEL14" s="517"/>
      <c r="VEM14" s="517"/>
      <c r="VEN14" s="517"/>
      <c r="VEO14" s="517"/>
      <c r="VEP14" s="517"/>
      <c r="VEQ14" s="516"/>
      <c r="VER14" s="517"/>
      <c r="VES14" s="517"/>
      <c r="VET14" s="517"/>
      <c r="VEU14" s="517"/>
      <c r="VEV14" s="517"/>
      <c r="VEW14" s="516"/>
      <c r="VEX14" s="517"/>
      <c r="VEY14" s="517"/>
      <c r="VEZ14" s="517"/>
      <c r="VFA14" s="517"/>
      <c r="VFB14" s="517"/>
      <c r="VFC14" s="516"/>
      <c r="VFD14" s="517"/>
      <c r="VFE14" s="517"/>
      <c r="VFF14" s="517"/>
      <c r="VFG14" s="517"/>
      <c r="VFH14" s="517"/>
      <c r="VFI14" s="516"/>
      <c r="VFJ14" s="517"/>
      <c r="VFK14" s="517"/>
      <c r="VFL14" s="517"/>
      <c r="VFM14" s="517"/>
      <c r="VFN14" s="517"/>
      <c r="VFO14" s="516"/>
      <c r="VFP14" s="517"/>
      <c r="VFQ14" s="517"/>
      <c r="VFR14" s="517"/>
      <c r="VFS14" s="517"/>
      <c r="VFT14" s="517"/>
      <c r="VFU14" s="516"/>
      <c r="VFV14" s="517"/>
      <c r="VFW14" s="517"/>
      <c r="VFX14" s="517"/>
      <c r="VFY14" s="517"/>
      <c r="VFZ14" s="517"/>
      <c r="VGA14" s="516"/>
      <c r="VGB14" s="517"/>
      <c r="VGC14" s="517"/>
      <c r="VGD14" s="517"/>
      <c r="VGE14" s="517"/>
      <c r="VGF14" s="517"/>
      <c r="VGG14" s="516"/>
      <c r="VGH14" s="517"/>
      <c r="VGI14" s="517"/>
      <c r="VGJ14" s="517"/>
      <c r="VGK14" s="517"/>
      <c r="VGL14" s="517"/>
      <c r="VGM14" s="516"/>
      <c r="VGN14" s="517"/>
      <c r="VGO14" s="517"/>
      <c r="VGP14" s="517"/>
      <c r="VGQ14" s="517"/>
      <c r="VGR14" s="517"/>
      <c r="VGS14" s="516"/>
      <c r="VGT14" s="517"/>
      <c r="VGU14" s="517"/>
      <c r="VGV14" s="517"/>
      <c r="VGW14" s="517"/>
      <c r="VGX14" s="517"/>
      <c r="VGY14" s="516"/>
      <c r="VGZ14" s="517"/>
      <c r="VHA14" s="517"/>
      <c r="VHB14" s="517"/>
      <c r="VHC14" s="517"/>
      <c r="VHD14" s="517"/>
      <c r="VHE14" s="516"/>
      <c r="VHF14" s="517"/>
      <c r="VHG14" s="517"/>
      <c r="VHH14" s="517"/>
      <c r="VHI14" s="517"/>
      <c r="VHJ14" s="517"/>
      <c r="VHK14" s="516"/>
      <c r="VHL14" s="517"/>
      <c r="VHM14" s="517"/>
      <c r="VHN14" s="517"/>
      <c r="VHO14" s="517"/>
      <c r="VHP14" s="517"/>
      <c r="VHQ14" s="516"/>
      <c r="VHR14" s="517"/>
      <c r="VHS14" s="517"/>
      <c r="VHT14" s="517"/>
      <c r="VHU14" s="517"/>
      <c r="VHV14" s="517"/>
      <c r="VHW14" s="516"/>
      <c r="VHX14" s="517"/>
      <c r="VHY14" s="517"/>
      <c r="VHZ14" s="517"/>
      <c r="VIA14" s="517"/>
      <c r="VIB14" s="517"/>
      <c r="VIC14" s="516"/>
      <c r="VID14" s="517"/>
      <c r="VIE14" s="517"/>
      <c r="VIF14" s="517"/>
      <c r="VIG14" s="517"/>
      <c r="VIH14" s="517"/>
      <c r="VII14" s="516"/>
      <c r="VIJ14" s="517"/>
      <c r="VIK14" s="517"/>
      <c r="VIL14" s="517"/>
      <c r="VIM14" s="517"/>
      <c r="VIN14" s="517"/>
      <c r="VIO14" s="516"/>
      <c r="VIP14" s="517"/>
      <c r="VIQ14" s="517"/>
      <c r="VIR14" s="517"/>
      <c r="VIS14" s="517"/>
      <c r="VIT14" s="517"/>
      <c r="VIU14" s="516"/>
      <c r="VIV14" s="517"/>
      <c r="VIW14" s="517"/>
      <c r="VIX14" s="517"/>
      <c r="VIY14" s="517"/>
      <c r="VIZ14" s="517"/>
      <c r="VJA14" s="516"/>
      <c r="VJB14" s="517"/>
      <c r="VJC14" s="517"/>
      <c r="VJD14" s="517"/>
      <c r="VJE14" s="517"/>
      <c r="VJF14" s="517"/>
      <c r="VJG14" s="516"/>
      <c r="VJH14" s="517"/>
      <c r="VJI14" s="517"/>
      <c r="VJJ14" s="517"/>
      <c r="VJK14" s="517"/>
      <c r="VJL14" s="517"/>
      <c r="VJM14" s="516"/>
      <c r="VJN14" s="517"/>
      <c r="VJO14" s="517"/>
      <c r="VJP14" s="517"/>
      <c r="VJQ14" s="517"/>
      <c r="VJR14" s="517"/>
      <c r="VJS14" s="516"/>
      <c r="VJT14" s="517"/>
      <c r="VJU14" s="517"/>
      <c r="VJV14" s="517"/>
      <c r="VJW14" s="517"/>
      <c r="VJX14" s="517"/>
      <c r="VJY14" s="516"/>
      <c r="VJZ14" s="517"/>
      <c r="VKA14" s="517"/>
      <c r="VKB14" s="517"/>
      <c r="VKC14" s="517"/>
      <c r="VKD14" s="517"/>
      <c r="VKE14" s="516"/>
      <c r="VKF14" s="517"/>
      <c r="VKG14" s="517"/>
      <c r="VKH14" s="517"/>
      <c r="VKI14" s="517"/>
      <c r="VKJ14" s="517"/>
      <c r="VKK14" s="516"/>
      <c r="VKL14" s="517"/>
      <c r="VKM14" s="517"/>
      <c r="VKN14" s="517"/>
      <c r="VKO14" s="517"/>
      <c r="VKP14" s="517"/>
      <c r="VKQ14" s="516"/>
      <c r="VKR14" s="517"/>
      <c r="VKS14" s="517"/>
      <c r="VKT14" s="517"/>
      <c r="VKU14" s="517"/>
      <c r="VKV14" s="517"/>
      <c r="VKW14" s="516"/>
      <c r="VKX14" s="517"/>
      <c r="VKY14" s="517"/>
      <c r="VKZ14" s="517"/>
      <c r="VLA14" s="517"/>
      <c r="VLB14" s="517"/>
      <c r="VLC14" s="516"/>
      <c r="VLD14" s="517"/>
      <c r="VLE14" s="517"/>
      <c r="VLF14" s="517"/>
      <c r="VLG14" s="517"/>
      <c r="VLH14" s="517"/>
      <c r="VLI14" s="516"/>
      <c r="VLJ14" s="517"/>
      <c r="VLK14" s="517"/>
      <c r="VLL14" s="517"/>
      <c r="VLM14" s="517"/>
      <c r="VLN14" s="517"/>
      <c r="VLO14" s="516"/>
      <c r="VLP14" s="517"/>
      <c r="VLQ14" s="517"/>
      <c r="VLR14" s="517"/>
      <c r="VLS14" s="517"/>
      <c r="VLT14" s="517"/>
      <c r="VLU14" s="516"/>
      <c r="VLV14" s="517"/>
      <c r="VLW14" s="517"/>
      <c r="VLX14" s="517"/>
      <c r="VLY14" s="517"/>
      <c r="VLZ14" s="517"/>
      <c r="VMA14" s="516"/>
      <c r="VMB14" s="517"/>
      <c r="VMC14" s="517"/>
      <c r="VMD14" s="517"/>
      <c r="VME14" s="517"/>
      <c r="VMF14" s="517"/>
      <c r="VMG14" s="516"/>
      <c r="VMH14" s="517"/>
      <c r="VMI14" s="517"/>
      <c r="VMJ14" s="517"/>
      <c r="VMK14" s="517"/>
      <c r="VML14" s="517"/>
      <c r="VMM14" s="516"/>
      <c r="VMN14" s="517"/>
      <c r="VMO14" s="517"/>
      <c r="VMP14" s="517"/>
      <c r="VMQ14" s="517"/>
      <c r="VMR14" s="517"/>
      <c r="VMS14" s="516"/>
      <c r="VMT14" s="517"/>
      <c r="VMU14" s="517"/>
      <c r="VMV14" s="517"/>
      <c r="VMW14" s="517"/>
      <c r="VMX14" s="517"/>
      <c r="VMY14" s="516"/>
      <c r="VMZ14" s="517"/>
      <c r="VNA14" s="517"/>
      <c r="VNB14" s="517"/>
      <c r="VNC14" s="517"/>
      <c r="VND14" s="517"/>
      <c r="VNE14" s="516"/>
      <c r="VNF14" s="517"/>
      <c r="VNG14" s="517"/>
      <c r="VNH14" s="517"/>
      <c r="VNI14" s="517"/>
      <c r="VNJ14" s="517"/>
      <c r="VNK14" s="516"/>
      <c r="VNL14" s="517"/>
      <c r="VNM14" s="517"/>
      <c r="VNN14" s="517"/>
      <c r="VNO14" s="517"/>
      <c r="VNP14" s="517"/>
      <c r="VNQ14" s="516"/>
      <c r="VNR14" s="517"/>
      <c r="VNS14" s="517"/>
      <c r="VNT14" s="517"/>
      <c r="VNU14" s="517"/>
      <c r="VNV14" s="517"/>
      <c r="VNW14" s="516"/>
      <c r="VNX14" s="517"/>
      <c r="VNY14" s="517"/>
      <c r="VNZ14" s="517"/>
      <c r="VOA14" s="517"/>
      <c r="VOB14" s="517"/>
      <c r="VOC14" s="516"/>
      <c r="VOD14" s="517"/>
      <c r="VOE14" s="517"/>
      <c r="VOF14" s="517"/>
      <c r="VOG14" s="517"/>
      <c r="VOH14" s="517"/>
      <c r="VOI14" s="516"/>
      <c r="VOJ14" s="517"/>
      <c r="VOK14" s="517"/>
      <c r="VOL14" s="517"/>
      <c r="VOM14" s="517"/>
      <c r="VON14" s="517"/>
      <c r="VOO14" s="516"/>
      <c r="VOP14" s="517"/>
      <c r="VOQ14" s="517"/>
      <c r="VOR14" s="517"/>
      <c r="VOS14" s="517"/>
      <c r="VOT14" s="517"/>
      <c r="VOU14" s="516"/>
      <c r="VOV14" s="517"/>
      <c r="VOW14" s="517"/>
      <c r="VOX14" s="517"/>
      <c r="VOY14" s="517"/>
      <c r="VOZ14" s="517"/>
      <c r="VPA14" s="516"/>
      <c r="VPB14" s="517"/>
      <c r="VPC14" s="517"/>
      <c r="VPD14" s="517"/>
      <c r="VPE14" s="517"/>
      <c r="VPF14" s="517"/>
      <c r="VPG14" s="516"/>
      <c r="VPH14" s="517"/>
      <c r="VPI14" s="517"/>
      <c r="VPJ14" s="517"/>
      <c r="VPK14" s="517"/>
      <c r="VPL14" s="517"/>
      <c r="VPM14" s="516"/>
      <c r="VPN14" s="517"/>
      <c r="VPO14" s="517"/>
      <c r="VPP14" s="517"/>
      <c r="VPQ14" s="517"/>
      <c r="VPR14" s="517"/>
      <c r="VPS14" s="516"/>
      <c r="VPT14" s="517"/>
      <c r="VPU14" s="517"/>
      <c r="VPV14" s="517"/>
      <c r="VPW14" s="517"/>
      <c r="VPX14" s="517"/>
      <c r="VPY14" s="516"/>
      <c r="VPZ14" s="517"/>
      <c r="VQA14" s="517"/>
      <c r="VQB14" s="517"/>
      <c r="VQC14" s="517"/>
      <c r="VQD14" s="517"/>
      <c r="VQE14" s="516"/>
      <c r="VQF14" s="517"/>
      <c r="VQG14" s="517"/>
      <c r="VQH14" s="517"/>
      <c r="VQI14" s="517"/>
      <c r="VQJ14" s="517"/>
      <c r="VQK14" s="516"/>
      <c r="VQL14" s="517"/>
      <c r="VQM14" s="517"/>
      <c r="VQN14" s="517"/>
      <c r="VQO14" s="517"/>
      <c r="VQP14" s="517"/>
      <c r="VQQ14" s="516"/>
      <c r="VQR14" s="517"/>
      <c r="VQS14" s="517"/>
      <c r="VQT14" s="517"/>
      <c r="VQU14" s="517"/>
      <c r="VQV14" s="517"/>
      <c r="VQW14" s="516"/>
      <c r="VQX14" s="517"/>
      <c r="VQY14" s="517"/>
      <c r="VQZ14" s="517"/>
      <c r="VRA14" s="517"/>
      <c r="VRB14" s="517"/>
      <c r="VRC14" s="516"/>
      <c r="VRD14" s="517"/>
      <c r="VRE14" s="517"/>
      <c r="VRF14" s="517"/>
      <c r="VRG14" s="517"/>
      <c r="VRH14" s="517"/>
      <c r="VRI14" s="516"/>
      <c r="VRJ14" s="517"/>
      <c r="VRK14" s="517"/>
      <c r="VRL14" s="517"/>
      <c r="VRM14" s="517"/>
      <c r="VRN14" s="517"/>
      <c r="VRO14" s="516"/>
      <c r="VRP14" s="517"/>
      <c r="VRQ14" s="517"/>
      <c r="VRR14" s="517"/>
      <c r="VRS14" s="517"/>
      <c r="VRT14" s="517"/>
      <c r="VRU14" s="516"/>
      <c r="VRV14" s="517"/>
      <c r="VRW14" s="517"/>
      <c r="VRX14" s="517"/>
      <c r="VRY14" s="517"/>
      <c r="VRZ14" s="517"/>
      <c r="VSA14" s="516"/>
      <c r="VSB14" s="517"/>
      <c r="VSC14" s="517"/>
      <c r="VSD14" s="517"/>
      <c r="VSE14" s="517"/>
      <c r="VSF14" s="517"/>
      <c r="VSG14" s="516"/>
      <c r="VSH14" s="517"/>
      <c r="VSI14" s="517"/>
      <c r="VSJ14" s="517"/>
      <c r="VSK14" s="517"/>
      <c r="VSL14" s="517"/>
      <c r="VSM14" s="516"/>
      <c r="VSN14" s="517"/>
      <c r="VSO14" s="517"/>
      <c r="VSP14" s="517"/>
      <c r="VSQ14" s="517"/>
      <c r="VSR14" s="517"/>
      <c r="VSS14" s="516"/>
      <c r="VST14" s="517"/>
      <c r="VSU14" s="517"/>
      <c r="VSV14" s="517"/>
      <c r="VSW14" s="517"/>
      <c r="VSX14" s="517"/>
      <c r="VSY14" s="516"/>
      <c r="VSZ14" s="517"/>
      <c r="VTA14" s="517"/>
      <c r="VTB14" s="517"/>
      <c r="VTC14" s="517"/>
      <c r="VTD14" s="517"/>
      <c r="VTE14" s="516"/>
      <c r="VTF14" s="517"/>
      <c r="VTG14" s="517"/>
      <c r="VTH14" s="517"/>
      <c r="VTI14" s="517"/>
      <c r="VTJ14" s="517"/>
      <c r="VTK14" s="516"/>
      <c r="VTL14" s="517"/>
      <c r="VTM14" s="517"/>
      <c r="VTN14" s="517"/>
      <c r="VTO14" s="517"/>
      <c r="VTP14" s="517"/>
      <c r="VTQ14" s="516"/>
      <c r="VTR14" s="517"/>
      <c r="VTS14" s="517"/>
      <c r="VTT14" s="517"/>
      <c r="VTU14" s="517"/>
      <c r="VTV14" s="517"/>
      <c r="VTW14" s="516"/>
      <c r="VTX14" s="517"/>
      <c r="VTY14" s="517"/>
      <c r="VTZ14" s="517"/>
      <c r="VUA14" s="517"/>
      <c r="VUB14" s="517"/>
      <c r="VUC14" s="516"/>
      <c r="VUD14" s="517"/>
      <c r="VUE14" s="517"/>
      <c r="VUF14" s="517"/>
      <c r="VUG14" s="517"/>
      <c r="VUH14" s="517"/>
      <c r="VUI14" s="516"/>
      <c r="VUJ14" s="517"/>
      <c r="VUK14" s="517"/>
      <c r="VUL14" s="517"/>
      <c r="VUM14" s="517"/>
      <c r="VUN14" s="517"/>
      <c r="VUO14" s="516"/>
      <c r="VUP14" s="517"/>
      <c r="VUQ14" s="517"/>
      <c r="VUR14" s="517"/>
      <c r="VUS14" s="517"/>
      <c r="VUT14" s="517"/>
      <c r="VUU14" s="516"/>
      <c r="VUV14" s="517"/>
      <c r="VUW14" s="517"/>
      <c r="VUX14" s="517"/>
      <c r="VUY14" s="517"/>
      <c r="VUZ14" s="517"/>
      <c r="VVA14" s="516"/>
      <c r="VVB14" s="517"/>
      <c r="VVC14" s="517"/>
      <c r="VVD14" s="517"/>
      <c r="VVE14" s="517"/>
      <c r="VVF14" s="517"/>
      <c r="VVG14" s="516"/>
      <c r="VVH14" s="517"/>
      <c r="VVI14" s="517"/>
      <c r="VVJ14" s="517"/>
      <c r="VVK14" s="517"/>
      <c r="VVL14" s="517"/>
      <c r="VVM14" s="516"/>
      <c r="VVN14" s="517"/>
      <c r="VVO14" s="517"/>
      <c r="VVP14" s="517"/>
      <c r="VVQ14" s="517"/>
      <c r="VVR14" s="517"/>
      <c r="VVS14" s="516"/>
      <c r="VVT14" s="517"/>
      <c r="VVU14" s="517"/>
      <c r="VVV14" s="517"/>
      <c r="VVW14" s="517"/>
      <c r="VVX14" s="517"/>
      <c r="VVY14" s="516"/>
      <c r="VVZ14" s="517"/>
      <c r="VWA14" s="517"/>
      <c r="VWB14" s="517"/>
      <c r="VWC14" s="517"/>
      <c r="VWD14" s="517"/>
      <c r="VWE14" s="516"/>
      <c r="VWF14" s="517"/>
      <c r="VWG14" s="517"/>
      <c r="VWH14" s="517"/>
      <c r="VWI14" s="517"/>
      <c r="VWJ14" s="517"/>
      <c r="VWK14" s="516"/>
      <c r="VWL14" s="517"/>
      <c r="VWM14" s="517"/>
      <c r="VWN14" s="517"/>
      <c r="VWO14" s="517"/>
      <c r="VWP14" s="517"/>
      <c r="VWQ14" s="516"/>
      <c r="VWR14" s="517"/>
      <c r="VWS14" s="517"/>
      <c r="VWT14" s="517"/>
      <c r="VWU14" s="517"/>
      <c r="VWV14" s="517"/>
      <c r="VWW14" s="516"/>
      <c r="VWX14" s="517"/>
      <c r="VWY14" s="517"/>
      <c r="VWZ14" s="517"/>
      <c r="VXA14" s="517"/>
      <c r="VXB14" s="517"/>
      <c r="VXC14" s="516"/>
      <c r="VXD14" s="517"/>
      <c r="VXE14" s="517"/>
      <c r="VXF14" s="517"/>
      <c r="VXG14" s="517"/>
      <c r="VXH14" s="517"/>
      <c r="VXI14" s="516"/>
      <c r="VXJ14" s="517"/>
      <c r="VXK14" s="517"/>
      <c r="VXL14" s="517"/>
      <c r="VXM14" s="517"/>
      <c r="VXN14" s="517"/>
      <c r="VXO14" s="516"/>
      <c r="VXP14" s="517"/>
      <c r="VXQ14" s="517"/>
      <c r="VXR14" s="517"/>
      <c r="VXS14" s="517"/>
      <c r="VXT14" s="517"/>
      <c r="VXU14" s="516"/>
      <c r="VXV14" s="517"/>
      <c r="VXW14" s="517"/>
      <c r="VXX14" s="517"/>
      <c r="VXY14" s="517"/>
      <c r="VXZ14" s="517"/>
      <c r="VYA14" s="516"/>
      <c r="VYB14" s="517"/>
      <c r="VYC14" s="517"/>
      <c r="VYD14" s="517"/>
      <c r="VYE14" s="517"/>
      <c r="VYF14" s="517"/>
      <c r="VYG14" s="516"/>
      <c r="VYH14" s="517"/>
      <c r="VYI14" s="517"/>
      <c r="VYJ14" s="517"/>
      <c r="VYK14" s="517"/>
      <c r="VYL14" s="517"/>
      <c r="VYM14" s="516"/>
      <c r="VYN14" s="517"/>
      <c r="VYO14" s="517"/>
      <c r="VYP14" s="517"/>
      <c r="VYQ14" s="517"/>
      <c r="VYR14" s="517"/>
      <c r="VYS14" s="516"/>
      <c r="VYT14" s="517"/>
      <c r="VYU14" s="517"/>
      <c r="VYV14" s="517"/>
      <c r="VYW14" s="517"/>
      <c r="VYX14" s="517"/>
      <c r="VYY14" s="516"/>
      <c r="VYZ14" s="517"/>
      <c r="VZA14" s="517"/>
      <c r="VZB14" s="517"/>
      <c r="VZC14" s="517"/>
      <c r="VZD14" s="517"/>
      <c r="VZE14" s="516"/>
      <c r="VZF14" s="517"/>
      <c r="VZG14" s="517"/>
      <c r="VZH14" s="517"/>
      <c r="VZI14" s="517"/>
      <c r="VZJ14" s="517"/>
      <c r="VZK14" s="516"/>
      <c r="VZL14" s="517"/>
      <c r="VZM14" s="517"/>
      <c r="VZN14" s="517"/>
      <c r="VZO14" s="517"/>
      <c r="VZP14" s="517"/>
      <c r="VZQ14" s="516"/>
      <c r="VZR14" s="517"/>
      <c r="VZS14" s="517"/>
      <c r="VZT14" s="517"/>
      <c r="VZU14" s="517"/>
      <c r="VZV14" s="517"/>
      <c r="VZW14" s="516"/>
      <c r="VZX14" s="517"/>
      <c r="VZY14" s="517"/>
      <c r="VZZ14" s="517"/>
      <c r="WAA14" s="517"/>
      <c r="WAB14" s="517"/>
      <c r="WAC14" s="516"/>
      <c r="WAD14" s="517"/>
      <c r="WAE14" s="517"/>
      <c r="WAF14" s="517"/>
      <c r="WAG14" s="517"/>
      <c r="WAH14" s="517"/>
      <c r="WAI14" s="516"/>
      <c r="WAJ14" s="517"/>
      <c r="WAK14" s="517"/>
      <c r="WAL14" s="517"/>
      <c r="WAM14" s="517"/>
      <c r="WAN14" s="517"/>
      <c r="WAO14" s="516"/>
      <c r="WAP14" s="517"/>
      <c r="WAQ14" s="517"/>
      <c r="WAR14" s="517"/>
      <c r="WAS14" s="517"/>
      <c r="WAT14" s="517"/>
      <c r="WAU14" s="516"/>
      <c r="WAV14" s="517"/>
      <c r="WAW14" s="517"/>
      <c r="WAX14" s="517"/>
      <c r="WAY14" s="517"/>
      <c r="WAZ14" s="517"/>
      <c r="WBA14" s="516"/>
      <c r="WBB14" s="517"/>
      <c r="WBC14" s="517"/>
      <c r="WBD14" s="517"/>
      <c r="WBE14" s="517"/>
      <c r="WBF14" s="517"/>
      <c r="WBG14" s="516"/>
      <c r="WBH14" s="517"/>
      <c r="WBI14" s="517"/>
      <c r="WBJ14" s="517"/>
      <c r="WBK14" s="517"/>
      <c r="WBL14" s="517"/>
      <c r="WBM14" s="516"/>
      <c r="WBN14" s="517"/>
      <c r="WBO14" s="517"/>
      <c r="WBP14" s="517"/>
      <c r="WBQ14" s="517"/>
      <c r="WBR14" s="517"/>
      <c r="WBS14" s="516"/>
      <c r="WBT14" s="517"/>
      <c r="WBU14" s="517"/>
      <c r="WBV14" s="517"/>
      <c r="WBW14" s="517"/>
      <c r="WBX14" s="517"/>
      <c r="WBY14" s="516"/>
      <c r="WBZ14" s="517"/>
      <c r="WCA14" s="517"/>
      <c r="WCB14" s="517"/>
      <c r="WCC14" s="517"/>
      <c r="WCD14" s="517"/>
      <c r="WCE14" s="516"/>
      <c r="WCF14" s="517"/>
      <c r="WCG14" s="517"/>
      <c r="WCH14" s="517"/>
      <c r="WCI14" s="517"/>
      <c r="WCJ14" s="517"/>
      <c r="WCK14" s="516"/>
      <c r="WCL14" s="517"/>
      <c r="WCM14" s="517"/>
      <c r="WCN14" s="517"/>
      <c r="WCO14" s="517"/>
      <c r="WCP14" s="517"/>
      <c r="WCQ14" s="516"/>
      <c r="WCR14" s="517"/>
      <c r="WCS14" s="517"/>
      <c r="WCT14" s="517"/>
      <c r="WCU14" s="517"/>
      <c r="WCV14" s="517"/>
      <c r="WCW14" s="516"/>
      <c r="WCX14" s="517"/>
      <c r="WCY14" s="517"/>
      <c r="WCZ14" s="517"/>
      <c r="WDA14" s="517"/>
      <c r="WDB14" s="517"/>
      <c r="WDC14" s="516"/>
      <c r="WDD14" s="517"/>
      <c r="WDE14" s="517"/>
      <c r="WDF14" s="517"/>
      <c r="WDG14" s="517"/>
      <c r="WDH14" s="517"/>
      <c r="WDI14" s="516"/>
      <c r="WDJ14" s="517"/>
      <c r="WDK14" s="517"/>
      <c r="WDL14" s="517"/>
      <c r="WDM14" s="517"/>
      <c r="WDN14" s="517"/>
      <c r="WDO14" s="516"/>
      <c r="WDP14" s="517"/>
      <c r="WDQ14" s="517"/>
      <c r="WDR14" s="517"/>
      <c r="WDS14" s="517"/>
      <c r="WDT14" s="517"/>
      <c r="WDU14" s="516"/>
      <c r="WDV14" s="517"/>
      <c r="WDW14" s="517"/>
      <c r="WDX14" s="517"/>
      <c r="WDY14" s="517"/>
      <c r="WDZ14" s="517"/>
      <c r="WEA14" s="516"/>
      <c r="WEB14" s="517"/>
      <c r="WEC14" s="517"/>
      <c r="WED14" s="517"/>
      <c r="WEE14" s="517"/>
      <c r="WEF14" s="517"/>
      <c r="WEG14" s="516"/>
      <c r="WEH14" s="517"/>
      <c r="WEI14" s="517"/>
      <c r="WEJ14" s="517"/>
      <c r="WEK14" s="517"/>
      <c r="WEL14" s="517"/>
      <c r="WEM14" s="516"/>
      <c r="WEN14" s="517"/>
      <c r="WEO14" s="517"/>
      <c r="WEP14" s="517"/>
      <c r="WEQ14" s="517"/>
      <c r="WER14" s="517"/>
      <c r="WES14" s="516"/>
      <c r="WET14" s="517"/>
      <c r="WEU14" s="517"/>
      <c r="WEV14" s="517"/>
      <c r="WEW14" s="517"/>
      <c r="WEX14" s="517"/>
      <c r="WEY14" s="516"/>
      <c r="WEZ14" s="517"/>
      <c r="WFA14" s="517"/>
      <c r="WFB14" s="517"/>
      <c r="WFC14" s="517"/>
      <c r="WFD14" s="517"/>
      <c r="WFE14" s="516"/>
      <c r="WFF14" s="517"/>
      <c r="WFG14" s="517"/>
      <c r="WFH14" s="517"/>
      <c r="WFI14" s="517"/>
      <c r="WFJ14" s="517"/>
      <c r="WFK14" s="516"/>
      <c r="WFL14" s="517"/>
      <c r="WFM14" s="517"/>
      <c r="WFN14" s="517"/>
      <c r="WFO14" s="517"/>
      <c r="WFP14" s="517"/>
      <c r="WFQ14" s="516"/>
      <c r="WFR14" s="517"/>
      <c r="WFS14" s="517"/>
      <c r="WFT14" s="517"/>
      <c r="WFU14" s="517"/>
      <c r="WFV14" s="517"/>
      <c r="WFW14" s="516"/>
      <c r="WFX14" s="517"/>
      <c r="WFY14" s="517"/>
      <c r="WFZ14" s="517"/>
      <c r="WGA14" s="517"/>
      <c r="WGB14" s="517"/>
      <c r="WGC14" s="516"/>
      <c r="WGD14" s="517"/>
      <c r="WGE14" s="517"/>
      <c r="WGF14" s="517"/>
      <c r="WGG14" s="517"/>
      <c r="WGH14" s="517"/>
      <c r="WGI14" s="516"/>
      <c r="WGJ14" s="517"/>
      <c r="WGK14" s="517"/>
      <c r="WGL14" s="517"/>
      <c r="WGM14" s="517"/>
      <c r="WGN14" s="517"/>
      <c r="WGO14" s="516"/>
      <c r="WGP14" s="517"/>
      <c r="WGQ14" s="517"/>
      <c r="WGR14" s="517"/>
      <c r="WGS14" s="517"/>
      <c r="WGT14" s="517"/>
      <c r="WGU14" s="516"/>
      <c r="WGV14" s="517"/>
      <c r="WGW14" s="517"/>
      <c r="WGX14" s="517"/>
      <c r="WGY14" s="517"/>
      <c r="WGZ14" s="517"/>
      <c r="WHA14" s="516"/>
      <c r="WHB14" s="517"/>
      <c r="WHC14" s="517"/>
      <c r="WHD14" s="517"/>
      <c r="WHE14" s="517"/>
      <c r="WHF14" s="517"/>
      <c r="WHG14" s="516"/>
      <c r="WHH14" s="517"/>
      <c r="WHI14" s="517"/>
      <c r="WHJ14" s="517"/>
      <c r="WHK14" s="517"/>
      <c r="WHL14" s="517"/>
      <c r="WHM14" s="516"/>
      <c r="WHN14" s="517"/>
      <c r="WHO14" s="517"/>
      <c r="WHP14" s="517"/>
      <c r="WHQ14" s="517"/>
      <c r="WHR14" s="517"/>
      <c r="WHS14" s="516"/>
      <c r="WHT14" s="517"/>
      <c r="WHU14" s="517"/>
      <c r="WHV14" s="517"/>
      <c r="WHW14" s="517"/>
      <c r="WHX14" s="517"/>
      <c r="WHY14" s="516"/>
      <c r="WHZ14" s="517"/>
      <c r="WIA14" s="517"/>
      <c r="WIB14" s="517"/>
      <c r="WIC14" s="517"/>
      <c r="WID14" s="517"/>
      <c r="WIE14" s="516"/>
      <c r="WIF14" s="517"/>
      <c r="WIG14" s="517"/>
      <c r="WIH14" s="517"/>
      <c r="WII14" s="517"/>
      <c r="WIJ14" s="517"/>
      <c r="WIK14" s="516"/>
      <c r="WIL14" s="517"/>
      <c r="WIM14" s="517"/>
      <c r="WIN14" s="517"/>
      <c r="WIO14" s="517"/>
      <c r="WIP14" s="517"/>
      <c r="WIQ14" s="516"/>
      <c r="WIR14" s="517"/>
      <c r="WIS14" s="517"/>
      <c r="WIT14" s="517"/>
      <c r="WIU14" s="517"/>
      <c r="WIV14" s="517"/>
      <c r="WIW14" s="516"/>
      <c r="WIX14" s="517"/>
      <c r="WIY14" s="517"/>
      <c r="WIZ14" s="517"/>
      <c r="WJA14" s="517"/>
      <c r="WJB14" s="517"/>
      <c r="WJC14" s="516"/>
      <c r="WJD14" s="517"/>
      <c r="WJE14" s="517"/>
      <c r="WJF14" s="517"/>
      <c r="WJG14" s="517"/>
      <c r="WJH14" s="517"/>
      <c r="WJI14" s="516"/>
      <c r="WJJ14" s="517"/>
      <c r="WJK14" s="517"/>
      <c r="WJL14" s="517"/>
      <c r="WJM14" s="517"/>
      <c r="WJN14" s="517"/>
      <c r="WJO14" s="516"/>
      <c r="WJP14" s="517"/>
      <c r="WJQ14" s="517"/>
      <c r="WJR14" s="517"/>
      <c r="WJS14" s="517"/>
      <c r="WJT14" s="517"/>
      <c r="WJU14" s="516"/>
      <c r="WJV14" s="517"/>
      <c r="WJW14" s="517"/>
      <c r="WJX14" s="517"/>
      <c r="WJY14" s="517"/>
      <c r="WJZ14" s="517"/>
      <c r="WKA14" s="516"/>
      <c r="WKB14" s="517"/>
      <c r="WKC14" s="517"/>
      <c r="WKD14" s="517"/>
      <c r="WKE14" s="517"/>
      <c r="WKF14" s="517"/>
      <c r="WKG14" s="516"/>
      <c r="WKH14" s="517"/>
      <c r="WKI14" s="517"/>
      <c r="WKJ14" s="517"/>
      <c r="WKK14" s="517"/>
      <c r="WKL14" s="517"/>
      <c r="WKM14" s="516"/>
      <c r="WKN14" s="517"/>
      <c r="WKO14" s="517"/>
      <c r="WKP14" s="517"/>
      <c r="WKQ14" s="517"/>
      <c r="WKR14" s="517"/>
      <c r="WKS14" s="516"/>
      <c r="WKT14" s="517"/>
      <c r="WKU14" s="517"/>
      <c r="WKV14" s="517"/>
      <c r="WKW14" s="517"/>
      <c r="WKX14" s="517"/>
      <c r="WKY14" s="516"/>
      <c r="WKZ14" s="517"/>
      <c r="WLA14" s="517"/>
      <c r="WLB14" s="517"/>
      <c r="WLC14" s="517"/>
      <c r="WLD14" s="517"/>
      <c r="WLE14" s="516"/>
      <c r="WLF14" s="517"/>
      <c r="WLG14" s="517"/>
      <c r="WLH14" s="517"/>
      <c r="WLI14" s="517"/>
      <c r="WLJ14" s="517"/>
      <c r="WLK14" s="516"/>
      <c r="WLL14" s="517"/>
      <c r="WLM14" s="517"/>
      <c r="WLN14" s="517"/>
      <c r="WLO14" s="517"/>
      <c r="WLP14" s="517"/>
      <c r="WLQ14" s="516"/>
      <c r="WLR14" s="517"/>
      <c r="WLS14" s="517"/>
      <c r="WLT14" s="517"/>
      <c r="WLU14" s="517"/>
      <c r="WLV14" s="517"/>
      <c r="WLW14" s="516"/>
      <c r="WLX14" s="517"/>
      <c r="WLY14" s="517"/>
      <c r="WLZ14" s="517"/>
      <c r="WMA14" s="517"/>
      <c r="WMB14" s="517"/>
      <c r="WMC14" s="516"/>
      <c r="WMD14" s="517"/>
      <c r="WME14" s="517"/>
      <c r="WMF14" s="517"/>
      <c r="WMG14" s="517"/>
      <c r="WMH14" s="517"/>
      <c r="WMI14" s="516"/>
      <c r="WMJ14" s="517"/>
      <c r="WMK14" s="517"/>
      <c r="WML14" s="517"/>
      <c r="WMM14" s="517"/>
      <c r="WMN14" s="517"/>
      <c r="WMO14" s="516"/>
      <c r="WMP14" s="517"/>
      <c r="WMQ14" s="517"/>
      <c r="WMR14" s="517"/>
      <c r="WMS14" s="517"/>
      <c r="WMT14" s="517"/>
      <c r="WMU14" s="516"/>
      <c r="WMV14" s="517"/>
      <c r="WMW14" s="517"/>
      <c r="WMX14" s="517"/>
      <c r="WMY14" s="517"/>
      <c r="WMZ14" s="517"/>
      <c r="WNA14" s="516"/>
      <c r="WNB14" s="517"/>
      <c r="WNC14" s="517"/>
      <c r="WND14" s="517"/>
      <c r="WNE14" s="517"/>
      <c r="WNF14" s="517"/>
      <c r="WNG14" s="516"/>
      <c r="WNH14" s="517"/>
      <c r="WNI14" s="517"/>
      <c r="WNJ14" s="517"/>
      <c r="WNK14" s="517"/>
      <c r="WNL14" s="517"/>
      <c r="WNM14" s="516"/>
      <c r="WNN14" s="517"/>
      <c r="WNO14" s="517"/>
      <c r="WNP14" s="517"/>
      <c r="WNQ14" s="517"/>
      <c r="WNR14" s="517"/>
      <c r="WNS14" s="516"/>
      <c r="WNT14" s="517"/>
      <c r="WNU14" s="517"/>
      <c r="WNV14" s="517"/>
      <c r="WNW14" s="517"/>
      <c r="WNX14" s="517"/>
      <c r="WNY14" s="516"/>
      <c r="WNZ14" s="517"/>
      <c r="WOA14" s="517"/>
      <c r="WOB14" s="517"/>
      <c r="WOC14" s="517"/>
      <c r="WOD14" s="517"/>
      <c r="WOE14" s="516"/>
      <c r="WOF14" s="517"/>
      <c r="WOG14" s="517"/>
      <c r="WOH14" s="517"/>
      <c r="WOI14" s="517"/>
      <c r="WOJ14" s="517"/>
      <c r="WOK14" s="516"/>
      <c r="WOL14" s="517"/>
      <c r="WOM14" s="517"/>
      <c r="WON14" s="517"/>
      <c r="WOO14" s="517"/>
      <c r="WOP14" s="517"/>
      <c r="WOQ14" s="516"/>
      <c r="WOR14" s="517"/>
      <c r="WOS14" s="517"/>
      <c r="WOT14" s="517"/>
      <c r="WOU14" s="517"/>
      <c r="WOV14" s="517"/>
      <c r="WOW14" s="516"/>
      <c r="WOX14" s="517"/>
      <c r="WOY14" s="517"/>
      <c r="WOZ14" s="517"/>
      <c r="WPA14" s="517"/>
      <c r="WPB14" s="517"/>
      <c r="WPC14" s="516"/>
      <c r="WPD14" s="517"/>
      <c r="WPE14" s="517"/>
      <c r="WPF14" s="517"/>
      <c r="WPG14" s="517"/>
      <c r="WPH14" s="517"/>
      <c r="WPI14" s="516"/>
      <c r="WPJ14" s="517"/>
      <c r="WPK14" s="517"/>
      <c r="WPL14" s="517"/>
      <c r="WPM14" s="517"/>
      <c r="WPN14" s="517"/>
      <c r="WPO14" s="516"/>
      <c r="WPP14" s="517"/>
      <c r="WPQ14" s="517"/>
      <c r="WPR14" s="517"/>
      <c r="WPS14" s="517"/>
      <c r="WPT14" s="517"/>
      <c r="WPU14" s="516"/>
      <c r="WPV14" s="517"/>
      <c r="WPW14" s="517"/>
      <c r="WPX14" s="517"/>
      <c r="WPY14" s="517"/>
      <c r="WPZ14" s="517"/>
      <c r="WQA14" s="516"/>
      <c r="WQB14" s="517"/>
      <c r="WQC14" s="517"/>
      <c r="WQD14" s="517"/>
      <c r="WQE14" s="517"/>
      <c r="WQF14" s="517"/>
      <c r="WQG14" s="516"/>
      <c r="WQH14" s="517"/>
      <c r="WQI14" s="517"/>
      <c r="WQJ14" s="517"/>
      <c r="WQK14" s="517"/>
      <c r="WQL14" s="517"/>
      <c r="WQM14" s="516"/>
      <c r="WQN14" s="517"/>
      <c r="WQO14" s="517"/>
      <c r="WQP14" s="517"/>
      <c r="WQQ14" s="517"/>
      <c r="WQR14" s="517"/>
      <c r="WQS14" s="516"/>
      <c r="WQT14" s="517"/>
      <c r="WQU14" s="517"/>
      <c r="WQV14" s="517"/>
      <c r="WQW14" s="517"/>
      <c r="WQX14" s="517"/>
      <c r="WQY14" s="516"/>
      <c r="WQZ14" s="517"/>
      <c r="WRA14" s="517"/>
      <c r="WRB14" s="517"/>
      <c r="WRC14" s="517"/>
      <c r="WRD14" s="517"/>
      <c r="WRE14" s="516"/>
      <c r="WRF14" s="517"/>
      <c r="WRG14" s="517"/>
      <c r="WRH14" s="517"/>
      <c r="WRI14" s="517"/>
      <c r="WRJ14" s="517"/>
      <c r="WRK14" s="516"/>
      <c r="WRL14" s="517"/>
      <c r="WRM14" s="517"/>
      <c r="WRN14" s="517"/>
      <c r="WRO14" s="517"/>
      <c r="WRP14" s="517"/>
      <c r="WRQ14" s="516"/>
      <c r="WRR14" s="517"/>
      <c r="WRS14" s="517"/>
      <c r="WRT14" s="517"/>
      <c r="WRU14" s="517"/>
      <c r="WRV14" s="517"/>
      <c r="WRW14" s="516"/>
      <c r="WRX14" s="517"/>
      <c r="WRY14" s="517"/>
      <c r="WRZ14" s="517"/>
      <c r="WSA14" s="517"/>
      <c r="WSB14" s="517"/>
      <c r="WSC14" s="516"/>
      <c r="WSD14" s="517"/>
      <c r="WSE14" s="517"/>
      <c r="WSF14" s="517"/>
      <c r="WSG14" s="517"/>
      <c r="WSH14" s="517"/>
      <c r="WSI14" s="516"/>
      <c r="WSJ14" s="517"/>
      <c r="WSK14" s="517"/>
      <c r="WSL14" s="517"/>
      <c r="WSM14" s="517"/>
      <c r="WSN14" s="517"/>
      <c r="WSO14" s="516"/>
      <c r="WSP14" s="517"/>
      <c r="WSQ14" s="517"/>
      <c r="WSR14" s="517"/>
      <c r="WSS14" s="517"/>
      <c r="WST14" s="517"/>
      <c r="WSU14" s="516"/>
      <c r="WSV14" s="517"/>
      <c r="WSW14" s="517"/>
      <c r="WSX14" s="517"/>
      <c r="WSY14" s="517"/>
      <c r="WSZ14" s="517"/>
      <c r="WTA14" s="516"/>
      <c r="WTB14" s="517"/>
      <c r="WTC14" s="517"/>
      <c r="WTD14" s="517"/>
      <c r="WTE14" s="517"/>
      <c r="WTF14" s="517"/>
      <c r="WTG14" s="516"/>
      <c r="WTH14" s="517"/>
      <c r="WTI14" s="517"/>
      <c r="WTJ14" s="517"/>
      <c r="WTK14" s="517"/>
      <c r="WTL14" s="517"/>
      <c r="WTM14" s="516"/>
      <c r="WTN14" s="517"/>
      <c r="WTO14" s="517"/>
      <c r="WTP14" s="517"/>
      <c r="WTQ14" s="517"/>
      <c r="WTR14" s="517"/>
      <c r="WTS14" s="516"/>
      <c r="WTT14" s="517"/>
      <c r="WTU14" s="517"/>
      <c r="WTV14" s="517"/>
      <c r="WTW14" s="517"/>
      <c r="WTX14" s="517"/>
      <c r="WTY14" s="516"/>
      <c r="WTZ14" s="517"/>
      <c r="WUA14" s="517"/>
      <c r="WUB14" s="517"/>
      <c r="WUC14" s="517"/>
      <c r="WUD14" s="517"/>
      <c r="WUE14" s="516"/>
      <c r="WUF14" s="517"/>
      <c r="WUG14" s="517"/>
      <c r="WUH14" s="517"/>
      <c r="WUI14" s="517"/>
      <c r="WUJ14" s="517"/>
      <c r="WUK14" s="516"/>
      <c r="WUL14" s="517"/>
      <c r="WUM14" s="517"/>
      <c r="WUN14" s="517"/>
      <c r="WUO14" s="517"/>
      <c r="WUP14" s="517"/>
      <c r="WUQ14" s="516"/>
      <c r="WUR14" s="517"/>
      <c r="WUS14" s="517"/>
      <c r="WUT14" s="517"/>
      <c r="WUU14" s="517"/>
      <c r="WUV14" s="517"/>
      <c r="WUW14" s="516"/>
      <c r="WUX14" s="517"/>
      <c r="WUY14" s="517"/>
      <c r="WUZ14" s="517"/>
      <c r="WVA14" s="517"/>
      <c r="WVB14" s="517"/>
      <c r="WVC14" s="516"/>
      <c r="WVD14" s="517"/>
      <c r="WVE14" s="517"/>
      <c r="WVF14" s="517"/>
      <c r="WVG14" s="517"/>
      <c r="WVH14" s="517"/>
      <c r="WVI14" s="516"/>
      <c r="WVJ14" s="517"/>
      <c r="WVK14" s="517"/>
      <c r="WVL14" s="517"/>
      <c r="WVM14" s="517"/>
      <c r="WVN14" s="517"/>
      <c r="WVO14" s="516"/>
      <c r="WVP14" s="517"/>
      <c r="WVQ14" s="517"/>
      <c r="WVR14" s="517"/>
      <c r="WVS14" s="517"/>
      <c r="WVT14" s="517"/>
      <c r="WVU14" s="516"/>
      <c r="WVV14" s="517"/>
      <c r="WVW14" s="517"/>
      <c r="WVX14" s="517"/>
      <c r="WVY14" s="517"/>
      <c r="WVZ14" s="517"/>
      <c r="WWA14" s="516"/>
      <c r="WWB14" s="517"/>
      <c r="WWC14" s="517"/>
      <c r="WWD14" s="517"/>
      <c r="WWE14" s="517"/>
      <c r="WWF14" s="517"/>
      <c r="WWG14" s="516"/>
      <c r="WWH14" s="517"/>
      <c r="WWI14" s="517"/>
      <c r="WWJ14" s="517"/>
      <c r="WWK14" s="517"/>
      <c r="WWL14" s="517"/>
      <c r="WWM14" s="516"/>
      <c r="WWN14" s="517"/>
      <c r="WWO14" s="517"/>
      <c r="WWP14" s="517"/>
      <c r="WWQ14" s="517"/>
      <c r="WWR14" s="517"/>
      <c r="WWS14" s="516"/>
      <c r="WWT14" s="517"/>
      <c r="WWU14" s="517"/>
      <c r="WWV14" s="517"/>
      <c r="WWW14" s="517"/>
      <c r="WWX14" s="517"/>
      <c r="WWY14" s="516"/>
      <c r="WWZ14" s="517"/>
      <c r="WXA14" s="517"/>
      <c r="WXB14" s="517"/>
      <c r="WXC14" s="517"/>
      <c r="WXD14" s="517"/>
      <c r="WXE14" s="516"/>
      <c r="WXF14" s="517"/>
      <c r="WXG14" s="517"/>
      <c r="WXH14" s="517"/>
      <c r="WXI14" s="517"/>
      <c r="WXJ14" s="517"/>
      <c r="WXK14" s="516"/>
      <c r="WXL14" s="517"/>
      <c r="WXM14" s="517"/>
      <c r="WXN14" s="517"/>
      <c r="WXO14" s="517"/>
      <c r="WXP14" s="517"/>
      <c r="WXQ14" s="516"/>
      <c r="WXR14" s="517"/>
      <c r="WXS14" s="517"/>
      <c r="WXT14" s="517"/>
      <c r="WXU14" s="517"/>
      <c r="WXV14" s="517"/>
      <c r="WXW14" s="516"/>
      <c r="WXX14" s="517"/>
      <c r="WXY14" s="517"/>
      <c r="WXZ14" s="517"/>
      <c r="WYA14" s="517"/>
      <c r="WYB14" s="517"/>
      <c r="WYC14" s="516"/>
      <c r="WYD14" s="517"/>
      <c r="WYE14" s="517"/>
      <c r="WYF14" s="517"/>
      <c r="WYG14" s="517"/>
      <c r="WYH14" s="517"/>
      <c r="WYI14" s="516"/>
      <c r="WYJ14" s="517"/>
      <c r="WYK14" s="517"/>
      <c r="WYL14" s="517"/>
      <c r="WYM14" s="517"/>
      <c r="WYN14" s="517"/>
      <c r="WYO14" s="516"/>
      <c r="WYP14" s="517"/>
      <c r="WYQ14" s="517"/>
      <c r="WYR14" s="517"/>
      <c r="WYS14" s="517"/>
      <c r="WYT14" s="517"/>
      <c r="WYU14" s="516"/>
      <c r="WYV14" s="517"/>
      <c r="WYW14" s="517"/>
      <c r="WYX14" s="517"/>
      <c r="WYY14" s="517"/>
      <c r="WYZ14" s="517"/>
      <c r="WZA14" s="516"/>
      <c r="WZB14" s="517"/>
      <c r="WZC14" s="517"/>
      <c r="WZD14" s="517"/>
      <c r="WZE14" s="517"/>
      <c r="WZF14" s="517"/>
      <c r="WZG14" s="516"/>
      <c r="WZH14" s="517"/>
      <c r="WZI14" s="517"/>
      <c r="WZJ14" s="517"/>
      <c r="WZK14" s="517"/>
      <c r="WZL14" s="517"/>
      <c r="WZM14" s="516"/>
      <c r="WZN14" s="517"/>
      <c r="WZO14" s="517"/>
      <c r="WZP14" s="517"/>
      <c r="WZQ14" s="517"/>
      <c r="WZR14" s="517"/>
      <c r="WZS14" s="516"/>
      <c r="WZT14" s="517"/>
      <c r="WZU14" s="517"/>
      <c r="WZV14" s="517"/>
      <c r="WZW14" s="517"/>
      <c r="WZX14" s="517"/>
      <c r="WZY14" s="516"/>
      <c r="WZZ14" s="517"/>
      <c r="XAA14" s="517"/>
      <c r="XAB14" s="517"/>
      <c r="XAC14" s="517"/>
      <c r="XAD14" s="517"/>
      <c r="XAE14" s="516"/>
      <c r="XAF14" s="517"/>
      <c r="XAG14" s="517"/>
      <c r="XAH14" s="517"/>
      <c r="XAI14" s="517"/>
      <c r="XAJ14" s="517"/>
      <c r="XAK14" s="516"/>
      <c r="XAL14" s="517"/>
      <c r="XAM14" s="517"/>
      <c r="XAN14" s="517"/>
      <c r="XAO14" s="517"/>
      <c r="XAP14" s="517"/>
      <c r="XAQ14" s="516"/>
      <c r="XAR14" s="517"/>
      <c r="XAS14" s="517"/>
      <c r="XAT14" s="517"/>
      <c r="XAU14" s="517"/>
      <c r="XAV14" s="517"/>
      <c r="XAW14" s="516"/>
      <c r="XAX14" s="517"/>
      <c r="XAY14" s="517"/>
      <c r="XAZ14" s="517"/>
      <c r="XBA14" s="517"/>
      <c r="XBB14" s="517"/>
      <c r="XBC14" s="516"/>
      <c r="XBD14" s="517"/>
      <c r="XBE14" s="517"/>
      <c r="XBF14" s="517"/>
      <c r="XBG14" s="517"/>
      <c r="XBH14" s="517"/>
      <c r="XBI14" s="516"/>
      <c r="XBJ14" s="517"/>
      <c r="XBK14" s="517"/>
      <c r="XBL14" s="517"/>
      <c r="XBM14" s="517"/>
      <c r="XBN14" s="517"/>
      <c r="XBO14" s="516"/>
      <c r="XBP14" s="517"/>
      <c r="XBQ14" s="517"/>
      <c r="XBR14" s="517"/>
      <c r="XBS14" s="517"/>
      <c r="XBT14" s="517"/>
      <c r="XBU14" s="516"/>
      <c r="XBV14" s="517"/>
      <c r="XBW14" s="517"/>
      <c r="XBX14" s="517"/>
      <c r="XBY14" s="517"/>
      <c r="XBZ14" s="517"/>
      <c r="XCA14" s="516"/>
      <c r="XCB14" s="517"/>
      <c r="XCC14" s="517"/>
      <c r="XCD14" s="517"/>
      <c r="XCE14" s="517"/>
      <c r="XCF14" s="517"/>
      <c r="XCG14" s="516"/>
      <c r="XCH14" s="517"/>
      <c r="XCI14" s="517"/>
      <c r="XCJ14" s="517"/>
      <c r="XCK14" s="517"/>
      <c r="XCL14" s="517"/>
      <c r="XCM14" s="516"/>
      <c r="XCN14" s="517"/>
      <c r="XCO14" s="517"/>
      <c r="XCP14" s="517"/>
      <c r="XCQ14" s="517"/>
      <c r="XCR14" s="517"/>
      <c r="XCS14" s="516"/>
      <c r="XCT14" s="517"/>
      <c r="XCU14" s="517"/>
      <c r="XCV14" s="517"/>
      <c r="XCW14" s="517"/>
      <c r="XCX14" s="517"/>
      <c r="XCY14" s="516"/>
      <c r="XCZ14" s="517"/>
      <c r="XDA14" s="517"/>
      <c r="XDB14" s="517"/>
      <c r="XDC14" s="517"/>
      <c r="XDD14" s="517"/>
      <c r="XDE14" s="516"/>
      <c r="XDF14" s="517"/>
      <c r="XDG14" s="517"/>
      <c r="XDH14" s="517"/>
      <c r="XDI14" s="517"/>
      <c r="XDJ14" s="517"/>
      <c r="XDK14" s="516"/>
      <c r="XDL14" s="517"/>
      <c r="XDM14" s="517"/>
      <c r="XDN14" s="517"/>
      <c r="XDO14" s="517"/>
      <c r="XDP14" s="517"/>
      <c r="XDQ14" s="516"/>
      <c r="XDR14" s="517"/>
      <c r="XDS14" s="517"/>
      <c r="XDT14" s="517"/>
      <c r="XDU14" s="517"/>
      <c r="XDV14" s="517"/>
      <c r="XDW14" s="516"/>
      <c r="XDX14" s="517"/>
      <c r="XDY14" s="517"/>
      <c r="XDZ14" s="517"/>
      <c r="XEA14" s="517"/>
      <c r="XEB14" s="517"/>
      <c r="XEC14" s="516"/>
      <c r="XED14" s="517"/>
      <c r="XEE14" s="517"/>
      <c r="XEF14" s="517"/>
      <c r="XEG14" s="517"/>
      <c r="XEH14" s="517"/>
      <c r="XEI14" s="516"/>
      <c r="XEJ14" s="517"/>
      <c r="XEK14" s="517"/>
      <c r="XEL14" s="517"/>
      <c r="XEM14" s="517"/>
      <c r="XEN14" s="517"/>
      <c r="XEO14" s="516"/>
      <c r="XEP14" s="517"/>
      <c r="XEQ14" s="517"/>
      <c r="XER14" s="517"/>
      <c r="XES14" s="517"/>
      <c r="XET14" s="517"/>
      <c r="XEU14" s="516"/>
      <c r="XEV14" s="517"/>
      <c r="XEW14" s="517"/>
      <c r="XEX14" s="517"/>
      <c r="XEY14" s="517"/>
      <c r="XEZ14" s="517"/>
      <c r="XFA14" s="516"/>
      <c r="XFB14" s="517"/>
      <c r="XFC14" s="517"/>
      <c r="XFD14" s="517"/>
    </row>
    <row r="15" spans="1:16384" ht="94.5" customHeight="1" x14ac:dyDescent="0.15">
      <c r="A15" s="516" t="s">
        <v>552</v>
      </c>
      <c r="B15" s="516"/>
      <c r="C15" s="516"/>
      <c r="D15" s="516"/>
      <c r="E15" s="516"/>
      <c r="F15" s="516"/>
    </row>
    <row r="16" spans="1:16384" ht="14.25" customHeight="1" x14ac:dyDescent="0.15">
      <c r="A16" s="378"/>
      <c r="B16" s="378"/>
      <c r="C16" s="378"/>
      <c r="D16" s="378"/>
      <c r="E16" s="378"/>
      <c r="F16" s="378"/>
    </row>
    <row r="18" spans="1:7" ht="15" customHeight="1" x14ac:dyDescent="0.2">
      <c r="A18" s="514" t="s">
        <v>543</v>
      </c>
      <c r="B18" s="514"/>
      <c r="C18" s="514"/>
      <c r="D18" s="514"/>
      <c r="E18" s="514"/>
      <c r="F18" s="514"/>
    </row>
    <row r="19" spans="1:7" x14ac:dyDescent="0.15">
      <c r="A19" s="516" t="s">
        <v>541</v>
      </c>
      <c r="B19" s="517"/>
      <c r="C19" s="517"/>
      <c r="D19" s="517"/>
      <c r="E19" s="517"/>
      <c r="F19" s="517"/>
    </row>
    <row r="20" spans="1:7" x14ac:dyDescent="0.15">
      <c r="A20" s="523" t="s">
        <v>497</v>
      </c>
      <c r="B20" s="523"/>
      <c r="C20" s="523"/>
      <c r="D20" s="523"/>
      <c r="E20" s="523"/>
      <c r="F20" s="523"/>
    </row>
    <row r="21" spans="1:7" x14ac:dyDescent="0.15">
      <c r="A21" s="524" t="s">
        <v>542</v>
      </c>
      <c r="B21" s="523"/>
      <c r="C21" s="523"/>
      <c r="D21" s="523"/>
      <c r="E21" s="523"/>
      <c r="F21" s="523"/>
    </row>
    <row r="22" spans="1:7" x14ac:dyDescent="0.15">
      <c r="A22" s="379"/>
      <c r="B22" s="379"/>
      <c r="C22" s="379"/>
    </row>
    <row r="23" spans="1:7" ht="14" x14ac:dyDescent="0.15">
      <c r="A23" s="380" t="s">
        <v>528</v>
      </c>
      <c r="B23" s="379"/>
      <c r="C23" s="379"/>
    </row>
    <row r="24" spans="1:7" ht="14" x14ac:dyDescent="0.15">
      <c r="A24" s="381" t="s">
        <v>498</v>
      </c>
      <c r="B24" s="381" t="s">
        <v>499</v>
      </c>
      <c r="C24" s="381" t="s">
        <v>500</v>
      </c>
      <c r="D24" s="382" t="s">
        <v>501</v>
      </c>
      <c r="E24" s="382" t="s">
        <v>502</v>
      </c>
      <c r="F24" s="382" t="s">
        <v>338</v>
      </c>
    </row>
    <row r="25" spans="1:7" ht="14" x14ac:dyDescent="0.15">
      <c r="A25" s="381" t="s">
        <v>387</v>
      </c>
      <c r="B25" s="381" t="s">
        <v>503</v>
      </c>
      <c r="C25" s="381">
        <v>574472</v>
      </c>
      <c r="D25" s="382">
        <v>6657</v>
      </c>
      <c r="E25" s="382">
        <v>16683</v>
      </c>
      <c r="F25" s="382">
        <v>597812</v>
      </c>
    </row>
    <row r="26" spans="1:7" ht="14" x14ac:dyDescent="0.15">
      <c r="A26" s="381" t="s">
        <v>387</v>
      </c>
      <c r="B26" s="381">
        <v>6</v>
      </c>
      <c r="C26" s="381">
        <v>577748</v>
      </c>
      <c r="D26" s="382">
        <v>5797</v>
      </c>
      <c r="E26" s="382">
        <v>16904</v>
      </c>
      <c r="F26" s="382">
        <v>600449</v>
      </c>
    </row>
    <row r="27" spans="1:7" ht="14" x14ac:dyDescent="0.15">
      <c r="A27" s="381" t="s">
        <v>448</v>
      </c>
      <c r="B27" s="381" t="s">
        <v>503</v>
      </c>
      <c r="C27" s="381">
        <v>386875</v>
      </c>
      <c r="D27" s="382">
        <v>5935</v>
      </c>
      <c r="E27" s="382">
        <v>6660</v>
      </c>
      <c r="F27" s="382">
        <v>399470</v>
      </c>
    </row>
    <row r="28" spans="1:7" ht="14" x14ac:dyDescent="0.15">
      <c r="A28" s="381" t="s">
        <v>448</v>
      </c>
      <c r="B28" s="381">
        <v>6</v>
      </c>
      <c r="C28" s="381">
        <v>478963</v>
      </c>
      <c r="D28" s="382">
        <v>5032</v>
      </c>
      <c r="E28" s="382">
        <v>7143</v>
      </c>
      <c r="F28" s="382">
        <v>491138</v>
      </c>
    </row>
    <row r="29" spans="1:7" x14ac:dyDescent="0.15">
      <c r="A29" s="379"/>
      <c r="B29" s="379"/>
      <c r="C29" s="379"/>
    </row>
    <row r="30" spans="1:7" x14ac:dyDescent="0.15">
      <c r="A30" s="379"/>
      <c r="B30" s="379"/>
      <c r="C30" s="379"/>
    </row>
    <row r="31" spans="1:7" x14ac:dyDescent="0.15">
      <c r="A31" s="517"/>
      <c r="B31" s="517"/>
      <c r="C31" s="517"/>
    </row>
    <row r="32" spans="1:7" ht="15" customHeight="1" x14ac:dyDescent="0.2">
      <c r="A32" s="383" t="s">
        <v>504</v>
      </c>
      <c r="B32" s="525" t="s">
        <v>505</v>
      </c>
      <c r="C32" s="525"/>
      <c r="D32" s="525"/>
      <c r="E32" s="519" t="s">
        <v>506</v>
      </c>
      <c r="F32" s="520"/>
      <c r="G32" s="384"/>
    </row>
    <row r="33" spans="1:7" x14ac:dyDescent="0.15">
      <c r="A33" s="385" t="s">
        <v>507</v>
      </c>
      <c r="B33" s="521" t="s">
        <v>508</v>
      </c>
      <c r="C33" s="518"/>
      <c r="D33" s="518"/>
      <c r="E33" s="511" t="s">
        <v>509</v>
      </c>
      <c r="F33" s="512"/>
      <c r="G33" s="386"/>
    </row>
    <row r="34" spans="1:7" x14ac:dyDescent="0.15">
      <c r="A34" s="385" t="s">
        <v>510</v>
      </c>
      <c r="B34" s="521" t="s">
        <v>511</v>
      </c>
      <c r="C34" s="518"/>
      <c r="D34" s="518"/>
      <c r="E34" s="511" t="s">
        <v>509</v>
      </c>
      <c r="F34" s="512"/>
      <c r="G34" s="386"/>
    </row>
    <row r="35" spans="1:7" x14ac:dyDescent="0.15">
      <c r="A35" s="385" t="s">
        <v>512</v>
      </c>
      <c r="B35" s="521" t="s">
        <v>513</v>
      </c>
      <c r="C35" s="518"/>
      <c r="D35" s="518"/>
      <c r="E35" s="511" t="s">
        <v>509</v>
      </c>
      <c r="F35" s="512"/>
      <c r="G35" s="386"/>
    </row>
    <row r="36" spans="1:7" ht="115.5" customHeight="1" x14ac:dyDescent="0.15">
      <c r="A36" s="387" t="s">
        <v>534</v>
      </c>
      <c r="B36" s="521" t="s">
        <v>536</v>
      </c>
      <c r="C36" s="518"/>
      <c r="D36" s="518"/>
      <c r="E36" s="522" t="s">
        <v>514</v>
      </c>
      <c r="F36" s="512"/>
      <c r="G36" s="386"/>
    </row>
    <row r="37" spans="1:7" ht="14" x14ac:dyDescent="0.15">
      <c r="A37" s="387" t="s">
        <v>537</v>
      </c>
      <c r="B37" s="518" t="s">
        <v>515</v>
      </c>
      <c r="C37" s="518"/>
      <c r="D37" s="518"/>
      <c r="E37" s="511" t="s">
        <v>509</v>
      </c>
      <c r="F37" s="512"/>
      <c r="G37" s="386"/>
    </row>
    <row r="38" spans="1:7" ht="14" x14ac:dyDescent="0.15">
      <c r="A38" s="387" t="s">
        <v>535</v>
      </c>
      <c r="B38" s="518" t="s">
        <v>516</v>
      </c>
      <c r="C38" s="518"/>
      <c r="D38" s="518"/>
      <c r="E38" s="522" t="s">
        <v>540</v>
      </c>
      <c r="F38" s="512"/>
      <c r="G38" s="386"/>
    </row>
    <row r="39" spans="1:7" ht="14" x14ac:dyDescent="0.15">
      <c r="A39" s="387" t="s">
        <v>538</v>
      </c>
      <c r="B39" s="518" t="s">
        <v>517</v>
      </c>
      <c r="C39" s="518"/>
      <c r="D39" s="518"/>
      <c r="E39" s="511" t="s">
        <v>509</v>
      </c>
      <c r="F39" s="512"/>
      <c r="G39" s="386"/>
    </row>
    <row r="40" spans="1:7" ht="14" x14ac:dyDescent="0.15">
      <c r="A40" s="387" t="s">
        <v>539</v>
      </c>
      <c r="B40" s="518" t="s">
        <v>518</v>
      </c>
      <c r="C40" s="518"/>
      <c r="D40" s="518"/>
      <c r="E40" s="511" t="s">
        <v>509</v>
      </c>
      <c r="F40" s="512"/>
      <c r="G40" s="386"/>
    </row>
    <row r="42" spans="1:7" ht="16" x14ac:dyDescent="0.15">
      <c r="A42" s="388" t="s">
        <v>530</v>
      </c>
    </row>
    <row r="44" spans="1:7" ht="16" x14ac:dyDescent="0.2">
      <c r="A44" s="383" t="s">
        <v>498</v>
      </c>
      <c r="B44" s="383" t="s">
        <v>519</v>
      </c>
      <c r="C44" s="383" t="s">
        <v>520</v>
      </c>
      <c r="D44" s="383" t="s">
        <v>499</v>
      </c>
      <c r="E44" s="383" t="s">
        <v>533</v>
      </c>
      <c r="F44" s="383" t="s">
        <v>521</v>
      </c>
    </row>
    <row r="45" spans="1:7" x14ac:dyDescent="0.15">
      <c r="A45" s="382" t="s">
        <v>387</v>
      </c>
      <c r="B45" s="382" t="s">
        <v>306</v>
      </c>
      <c r="C45" s="382" t="s">
        <v>305</v>
      </c>
      <c r="D45" s="382">
        <v>6</v>
      </c>
      <c r="E45" s="382">
        <v>1715</v>
      </c>
      <c r="F45" s="382" t="s">
        <v>522</v>
      </c>
    </row>
    <row r="46" spans="1:7" x14ac:dyDescent="0.15">
      <c r="A46" s="382" t="s">
        <v>387</v>
      </c>
      <c r="B46" s="382" t="s">
        <v>306</v>
      </c>
      <c r="C46" s="382" t="s">
        <v>305</v>
      </c>
      <c r="D46" s="382" t="s">
        <v>503</v>
      </c>
      <c r="E46" s="382">
        <v>1827</v>
      </c>
      <c r="F46" s="382" t="s">
        <v>522</v>
      </c>
    </row>
    <row r="47" spans="1:7" x14ac:dyDescent="0.15">
      <c r="A47" s="382" t="s">
        <v>387</v>
      </c>
      <c r="B47" s="382" t="s">
        <v>321</v>
      </c>
      <c r="C47" s="382" t="s">
        <v>320</v>
      </c>
      <c r="D47" s="382">
        <v>6</v>
      </c>
      <c r="E47" s="382">
        <v>1393</v>
      </c>
      <c r="F47" s="382" t="s">
        <v>522</v>
      </c>
    </row>
    <row r="48" spans="1:7" x14ac:dyDescent="0.15">
      <c r="A48" s="382" t="s">
        <v>387</v>
      </c>
      <c r="B48" s="382" t="s">
        <v>321</v>
      </c>
      <c r="C48" s="382" t="s">
        <v>320</v>
      </c>
      <c r="D48" s="382" t="s">
        <v>503</v>
      </c>
      <c r="E48" s="382">
        <v>1506</v>
      </c>
      <c r="F48" s="382" t="s">
        <v>522</v>
      </c>
    </row>
    <row r="49" spans="1:14" x14ac:dyDescent="0.15">
      <c r="A49" s="382" t="s">
        <v>387</v>
      </c>
      <c r="B49" s="382" t="s">
        <v>54</v>
      </c>
      <c r="C49" s="382" t="s">
        <v>53</v>
      </c>
      <c r="D49" s="382">
        <v>6</v>
      </c>
      <c r="E49" s="382">
        <v>3834</v>
      </c>
      <c r="F49" s="382" t="s">
        <v>523</v>
      </c>
    </row>
    <row r="50" spans="1:14" x14ac:dyDescent="0.15">
      <c r="A50" s="382" t="s">
        <v>387</v>
      </c>
      <c r="B50" s="382" t="s">
        <v>54</v>
      </c>
      <c r="C50" s="382" t="s">
        <v>53</v>
      </c>
      <c r="D50" s="382" t="s">
        <v>503</v>
      </c>
      <c r="E50" s="382">
        <v>3778</v>
      </c>
      <c r="F50" s="382" t="s">
        <v>523</v>
      </c>
    </row>
    <row r="51" spans="1:14" x14ac:dyDescent="0.15">
      <c r="A51" s="382" t="s">
        <v>387</v>
      </c>
      <c r="B51" s="382" t="s">
        <v>56</v>
      </c>
      <c r="C51" s="382" t="s">
        <v>55</v>
      </c>
      <c r="D51" s="382">
        <v>6</v>
      </c>
      <c r="E51" s="382">
        <v>3757</v>
      </c>
      <c r="F51" s="382" t="s">
        <v>523</v>
      </c>
    </row>
    <row r="52" spans="1:14" x14ac:dyDescent="0.15">
      <c r="A52" s="382" t="s">
        <v>387</v>
      </c>
      <c r="B52" s="382" t="s">
        <v>56</v>
      </c>
      <c r="C52" s="382" t="s">
        <v>55</v>
      </c>
      <c r="D52" s="382" t="s">
        <v>503</v>
      </c>
      <c r="E52" s="382">
        <v>3736</v>
      </c>
      <c r="F52" s="382" t="s">
        <v>523</v>
      </c>
    </row>
    <row r="53" spans="1:14" x14ac:dyDescent="0.15">
      <c r="A53" s="382" t="s">
        <v>387</v>
      </c>
      <c r="B53" s="382" t="s">
        <v>52</v>
      </c>
      <c r="C53" s="382" t="s">
        <v>51</v>
      </c>
      <c r="D53" s="382">
        <v>6</v>
      </c>
      <c r="E53" s="382">
        <v>2232</v>
      </c>
      <c r="F53" s="382" t="s">
        <v>523</v>
      </c>
    </row>
    <row r="54" spans="1:14" x14ac:dyDescent="0.15">
      <c r="A54" s="382" t="s">
        <v>387</v>
      </c>
      <c r="B54" s="382" t="s">
        <v>52</v>
      </c>
      <c r="C54" s="382" t="s">
        <v>51</v>
      </c>
      <c r="D54" s="382" t="s">
        <v>503</v>
      </c>
      <c r="E54" s="382">
        <v>2255</v>
      </c>
      <c r="F54" s="382" t="s">
        <v>523</v>
      </c>
    </row>
    <row r="55" spans="1:14" x14ac:dyDescent="0.15">
      <c r="A55" s="382" t="s">
        <v>387</v>
      </c>
      <c r="B55" s="382" t="s">
        <v>313</v>
      </c>
      <c r="C55" s="382" t="s">
        <v>312</v>
      </c>
      <c r="D55" s="382">
        <v>6</v>
      </c>
      <c r="E55" s="382">
        <v>3973</v>
      </c>
      <c r="F55" s="382" t="s">
        <v>522</v>
      </c>
    </row>
    <row r="56" spans="1:14" x14ac:dyDescent="0.15">
      <c r="A56" s="382" t="s">
        <v>387</v>
      </c>
      <c r="B56" s="382" t="s">
        <v>313</v>
      </c>
      <c r="C56" s="382" t="s">
        <v>312</v>
      </c>
      <c r="D56" s="382" t="s">
        <v>503</v>
      </c>
      <c r="E56" s="382">
        <v>3581</v>
      </c>
      <c r="F56" s="382" t="s">
        <v>522</v>
      </c>
    </row>
    <row r="57" spans="1:14" x14ac:dyDescent="0.15">
      <c r="A57" s="382" t="s">
        <v>448</v>
      </c>
      <c r="B57" s="382" t="s">
        <v>524</v>
      </c>
      <c r="C57" s="382" t="s">
        <v>525</v>
      </c>
      <c r="D57" s="382">
        <v>6</v>
      </c>
      <c r="E57" s="382">
        <v>3666</v>
      </c>
      <c r="F57" s="382" t="s">
        <v>526</v>
      </c>
    </row>
    <row r="58" spans="1:14" x14ac:dyDescent="0.15">
      <c r="A58" s="382" t="s">
        <v>448</v>
      </c>
      <c r="B58" s="382" t="s">
        <v>524</v>
      </c>
      <c r="C58" s="382" t="s">
        <v>525</v>
      </c>
      <c r="D58" s="382" t="s">
        <v>503</v>
      </c>
      <c r="E58" s="382">
        <v>3645</v>
      </c>
      <c r="F58" s="382" t="s">
        <v>526</v>
      </c>
    </row>
    <row r="59" spans="1:14" x14ac:dyDescent="0.15">
      <c r="A59" s="382" t="s">
        <v>448</v>
      </c>
      <c r="B59" s="382" t="s">
        <v>527</v>
      </c>
      <c r="C59" s="382" t="s">
        <v>312</v>
      </c>
      <c r="D59" s="382">
        <v>6</v>
      </c>
      <c r="E59" s="382">
        <v>3477</v>
      </c>
      <c r="F59" s="382" t="s">
        <v>526</v>
      </c>
    </row>
    <row r="60" spans="1:14" x14ac:dyDescent="0.15">
      <c r="A60" s="382" t="s">
        <v>448</v>
      </c>
      <c r="B60" s="382" t="s">
        <v>527</v>
      </c>
      <c r="C60" s="382" t="s">
        <v>312</v>
      </c>
      <c r="D60" s="382" t="s">
        <v>503</v>
      </c>
      <c r="E60" s="382">
        <v>3015</v>
      </c>
      <c r="F60" s="382" t="s">
        <v>526</v>
      </c>
    </row>
    <row r="62" spans="1:14" s="91" customFormat="1" x14ac:dyDescent="0.15">
      <c r="A62" s="305" t="s">
        <v>333</v>
      </c>
      <c r="B62" s="305"/>
      <c r="C62" s="305"/>
      <c r="D62" s="305"/>
      <c r="E62" s="305"/>
      <c r="F62" s="305"/>
      <c r="G62" s="305"/>
      <c r="H62" s="305"/>
      <c r="I62" s="305"/>
      <c r="J62" s="305"/>
      <c r="K62" s="305"/>
      <c r="L62" s="305"/>
      <c r="M62" s="305"/>
      <c r="N62" s="305"/>
    </row>
    <row r="63" spans="1:14" s="91" customFormat="1" x14ac:dyDescent="0.15">
      <c r="A63" s="306" t="s">
        <v>653</v>
      </c>
      <c r="B63" s="306"/>
      <c r="C63" s="306"/>
      <c r="D63" s="306"/>
      <c r="E63" s="306"/>
      <c r="F63" s="306"/>
      <c r="G63" s="306"/>
      <c r="H63" s="306"/>
      <c r="I63" s="306"/>
      <c r="J63" s="306"/>
      <c r="K63" s="306"/>
      <c r="L63" s="306"/>
      <c r="M63" s="223"/>
      <c r="N63" s="223"/>
    </row>
  </sheetData>
  <mergeCells count="5489">
    <mergeCell ref="XFA13:XFD13"/>
    <mergeCell ref="A15:F15"/>
    <mergeCell ref="A14:F14"/>
    <mergeCell ref="A9:F9"/>
    <mergeCell ref="XDQ13:XDV13"/>
    <mergeCell ref="XDW13:XEB13"/>
    <mergeCell ref="XEC13:XEH13"/>
    <mergeCell ref="XEI13:XEN13"/>
    <mergeCell ref="XEO13:XET13"/>
    <mergeCell ref="XEU13:XEZ13"/>
    <mergeCell ref="XCG13:XCL13"/>
    <mergeCell ref="XCM13:XCR13"/>
    <mergeCell ref="XCS13:XCX13"/>
    <mergeCell ref="XCY13:XDD13"/>
    <mergeCell ref="XDE13:XDJ13"/>
    <mergeCell ref="XDK13:XDP13"/>
    <mergeCell ref="XAW13:XBB13"/>
    <mergeCell ref="XBC13:XBH13"/>
    <mergeCell ref="XBI13:XBN13"/>
    <mergeCell ref="XBO13:XBT13"/>
    <mergeCell ref="XBU13:XBZ13"/>
    <mergeCell ref="XCA13:XCF13"/>
    <mergeCell ref="WZM13:WZR13"/>
    <mergeCell ref="WZS13:WZX13"/>
    <mergeCell ref="WZY13:XAD13"/>
    <mergeCell ref="XAE13:XAJ13"/>
    <mergeCell ref="XAK13:XAP13"/>
    <mergeCell ref="XAQ13:XAV13"/>
    <mergeCell ref="WYC13:WYH13"/>
    <mergeCell ref="WYI13:WYN13"/>
    <mergeCell ref="WYO13:WYT13"/>
    <mergeCell ref="WYU13:WYZ13"/>
    <mergeCell ref="WZA13:WZF13"/>
    <mergeCell ref="WZG13:WZL13"/>
    <mergeCell ref="WWS13:WWX13"/>
    <mergeCell ref="WWY13:WXD13"/>
    <mergeCell ref="WXE13:WXJ13"/>
    <mergeCell ref="WXK13:WXP13"/>
    <mergeCell ref="WXQ13:WXV13"/>
    <mergeCell ref="WXW13:WYB13"/>
    <mergeCell ref="WVI13:WVN13"/>
    <mergeCell ref="WVO13:WVT13"/>
    <mergeCell ref="WVU13:WVZ13"/>
    <mergeCell ref="WWA13:WWF13"/>
    <mergeCell ref="WWG13:WWL13"/>
    <mergeCell ref="WWM13:WWR13"/>
    <mergeCell ref="WTY13:WUD13"/>
    <mergeCell ref="WUE13:WUJ13"/>
    <mergeCell ref="WUK13:WUP13"/>
    <mergeCell ref="WUQ13:WUV13"/>
    <mergeCell ref="WUW13:WVB13"/>
    <mergeCell ref="WVC13:WVH13"/>
    <mergeCell ref="WSO13:WST13"/>
    <mergeCell ref="WSU13:WSZ13"/>
    <mergeCell ref="WTA13:WTF13"/>
    <mergeCell ref="WTG13:WTL13"/>
    <mergeCell ref="WTM13:WTR13"/>
    <mergeCell ref="WTS13:WTX13"/>
    <mergeCell ref="WRE13:WRJ13"/>
    <mergeCell ref="WRK13:WRP13"/>
    <mergeCell ref="WRQ13:WRV13"/>
    <mergeCell ref="WRW13:WSB13"/>
    <mergeCell ref="WSC13:WSH13"/>
    <mergeCell ref="WSI13:WSN13"/>
    <mergeCell ref="WPU13:WPZ13"/>
    <mergeCell ref="WQA13:WQF13"/>
    <mergeCell ref="WQG13:WQL13"/>
    <mergeCell ref="WQM13:WQR13"/>
    <mergeCell ref="WQS13:WQX13"/>
    <mergeCell ref="WQY13:WRD13"/>
    <mergeCell ref="WOK13:WOP13"/>
    <mergeCell ref="WOQ13:WOV13"/>
    <mergeCell ref="WOW13:WPB13"/>
    <mergeCell ref="WPC13:WPH13"/>
    <mergeCell ref="WPI13:WPN13"/>
    <mergeCell ref="WPO13:WPT13"/>
    <mergeCell ref="WNA13:WNF13"/>
    <mergeCell ref="WNG13:WNL13"/>
    <mergeCell ref="WNM13:WNR13"/>
    <mergeCell ref="WNS13:WNX13"/>
    <mergeCell ref="WNY13:WOD13"/>
    <mergeCell ref="WOE13:WOJ13"/>
    <mergeCell ref="WLQ13:WLV13"/>
    <mergeCell ref="WLW13:WMB13"/>
    <mergeCell ref="WMC13:WMH13"/>
    <mergeCell ref="WMI13:WMN13"/>
    <mergeCell ref="WMO13:WMT13"/>
    <mergeCell ref="WMU13:WMZ13"/>
    <mergeCell ref="WKG13:WKL13"/>
    <mergeCell ref="WKM13:WKR13"/>
    <mergeCell ref="WKS13:WKX13"/>
    <mergeCell ref="WKY13:WLD13"/>
    <mergeCell ref="WLE13:WLJ13"/>
    <mergeCell ref="WLK13:WLP13"/>
    <mergeCell ref="WIW13:WJB13"/>
    <mergeCell ref="WJC13:WJH13"/>
    <mergeCell ref="WJI13:WJN13"/>
    <mergeCell ref="WJO13:WJT13"/>
    <mergeCell ref="WJU13:WJZ13"/>
    <mergeCell ref="WKA13:WKF13"/>
    <mergeCell ref="WHM13:WHR13"/>
    <mergeCell ref="WHS13:WHX13"/>
    <mergeCell ref="WHY13:WID13"/>
    <mergeCell ref="WIE13:WIJ13"/>
    <mergeCell ref="WIK13:WIP13"/>
    <mergeCell ref="WIQ13:WIV13"/>
    <mergeCell ref="WGC13:WGH13"/>
    <mergeCell ref="WGI13:WGN13"/>
    <mergeCell ref="WGO13:WGT13"/>
    <mergeCell ref="WGU13:WGZ13"/>
    <mergeCell ref="WHA13:WHF13"/>
    <mergeCell ref="WHG13:WHL13"/>
    <mergeCell ref="WES13:WEX13"/>
    <mergeCell ref="WEY13:WFD13"/>
    <mergeCell ref="WFE13:WFJ13"/>
    <mergeCell ref="WFK13:WFP13"/>
    <mergeCell ref="WFQ13:WFV13"/>
    <mergeCell ref="WFW13:WGB13"/>
    <mergeCell ref="WDI13:WDN13"/>
    <mergeCell ref="WDO13:WDT13"/>
    <mergeCell ref="WDU13:WDZ13"/>
    <mergeCell ref="WEA13:WEF13"/>
    <mergeCell ref="WEG13:WEL13"/>
    <mergeCell ref="WEM13:WER13"/>
    <mergeCell ref="WBY13:WCD13"/>
    <mergeCell ref="WCE13:WCJ13"/>
    <mergeCell ref="WCK13:WCP13"/>
    <mergeCell ref="WCQ13:WCV13"/>
    <mergeCell ref="WCW13:WDB13"/>
    <mergeCell ref="WDC13:WDH13"/>
    <mergeCell ref="WAO13:WAT13"/>
    <mergeCell ref="WAU13:WAZ13"/>
    <mergeCell ref="WBA13:WBF13"/>
    <mergeCell ref="WBG13:WBL13"/>
    <mergeCell ref="WBM13:WBR13"/>
    <mergeCell ref="WBS13:WBX13"/>
    <mergeCell ref="VZE13:VZJ13"/>
    <mergeCell ref="VZK13:VZP13"/>
    <mergeCell ref="VZQ13:VZV13"/>
    <mergeCell ref="VZW13:WAB13"/>
    <mergeCell ref="WAC13:WAH13"/>
    <mergeCell ref="WAI13:WAN13"/>
    <mergeCell ref="VXU13:VXZ13"/>
    <mergeCell ref="VYA13:VYF13"/>
    <mergeCell ref="VYG13:VYL13"/>
    <mergeCell ref="VYM13:VYR13"/>
    <mergeCell ref="VYS13:VYX13"/>
    <mergeCell ref="VYY13:VZD13"/>
    <mergeCell ref="VWK13:VWP13"/>
    <mergeCell ref="VWQ13:VWV13"/>
    <mergeCell ref="VWW13:VXB13"/>
    <mergeCell ref="VXC13:VXH13"/>
    <mergeCell ref="VXI13:VXN13"/>
    <mergeCell ref="VXO13:VXT13"/>
    <mergeCell ref="VVA13:VVF13"/>
    <mergeCell ref="VVG13:VVL13"/>
    <mergeCell ref="VVM13:VVR13"/>
    <mergeCell ref="VVS13:VVX13"/>
    <mergeCell ref="VVY13:VWD13"/>
    <mergeCell ref="VWE13:VWJ13"/>
    <mergeCell ref="VTQ13:VTV13"/>
    <mergeCell ref="VTW13:VUB13"/>
    <mergeCell ref="VUC13:VUH13"/>
    <mergeCell ref="VUI13:VUN13"/>
    <mergeCell ref="VUO13:VUT13"/>
    <mergeCell ref="VUU13:VUZ13"/>
    <mergeCell ref="VSG13:VSL13"/>
    <mergeCell ref="VSM13:VSR13"/>
    <mergeCell ref="VSS13:VSX13"/>
    <mergeCell ref="VSY13:VTD13"/>
    <mergeCell ref="VTE13:VTJ13"/>
    <mergeCell ref="VTK13:VTP13"/>
    <mergeCell ref="VQW13:VRB13"/>
    <mergeCell ref="VRC13:VRH13"/>
    <mergeCell ref="VRI13:VRN13"/>
    <mergeCell ref="VRO13:VRT13"/>
    <mergeCell ref="VRU13:VRZ13"/>
    <mergeCell ref="VSA13:VSF13"/>
    <mergeCell ref="VPM13:VPR13"/>
    <mergeCell ref="VPS13:VPX13"/>
    <mergeCell ref="VPY13:VQD13"/>
    <mergeCell ref="VQE13:VQJ13"/>
    <mergeCell ref="VQK13:VQP13"/>
    <mergeCell ref="VQQ13:VQV13"/>
    <mergeCell ref="VOC13:VOH13"/>
    <mergeCell ref="VOI13:VON13"/>
    <mergeCell ref="VOO13:VOT13"/>
    <mergeCell ref="VOU13:VOZ13"/>
    <mergeCell ref="VPA13:VPF13"/>
    <mergeCell ref="VPG13:VPL13"/>
    <mergeCell ref="VMS13:VMX13"/>
    <mergeCell ref="VMY13:VND13"/>
    <mergeCell ref="VNE13:VNJ13"/>
    <mergeCell ref="VNK13:VNP13"/>
    <mergeCell ref="VNQ13:VNV13"/>
    <mergeCell ref="VNW13:VOB13"/>
    <mergeCell ref="VLI13:VLN13"/>
    <mergeCell ref="VLO13:VLT13"/>
    <mergeCell ref="VLU13:VLZ13"/>
    <mergeCell ref="VMA13:VMF13"/>
    <mergeCell ref="VMG13:VML13"/>
    <mergeCell ref="VMM13:VMR13"/>
    <mergeCell ref="VJY13:VKD13"/>
    <mergeCell ref="VKE13:VKJ13"/>
    <mergeCell ref="VKK13:VKP13"/>
    <mergeCell ref="VKQ13:VKV13"/>
    <mergeCell ref="VKW13:VLB13"/>
    <mergeCell ref="VLC13:VLH13"/>
    <mergeCell ref="VIO13:VIT13"/>
    <mergeCell ref="VIU13:VIZ13"/>
    <mergeCell ref="VJA13:VJF13"/>
    <mergeCell ref="VJG13:VJL13"/>
    <mergeCell ref="VJM13:VJR13"/>
    <mergeCell ref="VJS13:VJX13"/>
    <mergeCell ref="VHE13:VHJ13"/>
    <mergeCell ref="VHK13:VHP13"/>
    <mergeCell ref="VHQ13:VHV13"/>
    <mergeCell ref="VHW13:VIB13"/>
    <mergeCell ref="VIC13:VIH13"/>
    <mergeCell ref="VII13:VIN13"/>
    <mergeCell ref="VFU13:VFZ13"/>
    <mergeCell ref="VGA13:VGF13"/>
    <mergeCell ref="VGG13:VGL13"/>
    <mergeCell ref="VGM13:VGR13"/>
    <mergeCell ref="VGS13:VGX13"/>
    <mergeCell ref="VGY13:VHD13"/>
    <mergeCell ref="VEK13:VEP13"/>
    <mergeCell ref="VEQ13:VEV13"/>
    <mergeCell ref="VEW13:VFB13"/>
    <mergeCell ref="VFC13:VFH13"/>
    <mergeCell ref="VFI13:VFN13"/>
    <mergeCell ref="VFO13:VFT13"/>
    <mergeCell ref="VDA13:VDF13"/>
    <mergeCell ref="VDG13:VDL13"/>
    <mergeCell ref="VDM13:VDR13"/>
    <mergeCell ref="VDS13:VDX13"/>
    <mergeCell ref="VDY13:VED13"/>
    <mergeCell ref="VEE13:VEJ13"/>
    <mergeCell ref="VBQ13:VBV13"/>
    <mergeCell ref="VBW13:VCB13"/>
    <mergeCell ref="VCC13:VCH13"/>
    <mergeCell ref="VCI13:VCN13"/>
    <mergeCell ref="VCO13:VCT13"/>
    <mergeCell ref="VCU13:VCZ13"/>
    <mergeCell ref="VAG13:VAL13"/>
    <mergeCell ref="VAM13:VAR13"/>
    <mergeCell ref="VAS13:VAX13"/>
    <mergeCell ref="VAY13:VBD13"/>
    <mergeCell ref="VBE13:VBJ13"/>
    <mergeCell ref="VBK13:VBP13"/>
    <mergeCell ref="UYW13:UZB13"/>
    <mergeCell ref="UZC13:UZH13"/>
    <mergeCell ref="UZI13:UZN13"/>
    <mergeCell ref="UZO13:UZT13"/>
    <mergeCell ref="UZU13:UZZ13"/>
    <mergeCell ref="VAA13:VAF13"/>
    <mergeCell ref="UXM13:UXR13"/>
    <mergeCell ref="UXS13:UXX13"/>
    <mergeCell ref="UXY13:UYD13"/>
    <mergeCell ref="UYE13:UYJ13"/>
    <mergeCell ref="UYK13:UYP13"/>
    <mergeCell ref="UYQ13:UYV13"/>
    <mergeCell ref="UWC13:UWH13"/>
    <mergeCell ref="UWI13:UWN13"/>
    <mergeCell ref="UWO13:UWT13"/>
    <mergeCell ref="UWU13:UWZ13"/>
    <mergeCell ref="UXA13:UXF13"/>
    <mergeCell ref="UXG13:UXL13"/>
    <mergeCell ref="UUS13:UUX13"/>
    <mergeCell ref="UUY13:UVD13"/>
    <mergeCell ref="UVE13:UVJ13"/>
    <mergeCell ref="UVK13:UVP13"/>
    <mergeCell ref="UVQ13:UVV13"/>
    <mergeCell ref="UVW13:UWB13"/>
    <mergeCell ref="UTI13:UTN13"/>
    <mergeCell ref="UTO13:UTT13"/>
    <mergeCell ref="UTU13:UTZ13"/>
    <mergeCell ref="UUA13:UUF13"/>
    <mergeCell ref="UUG13:UUL13"/>
    <mergeCell ref="UUM13:UUR13"/>
    <mergeCell ref="URY13:USD13"/>
    <mergeCell ref="USE13:USJ13"/>
    <mergeCell ref="USK13:USP13"/>
    <mergeCell ref="USQ13:USV13"/>
    <mergeCell ref="USW13:UTB13"/>
    <mergeCell ref="UTC13:UTH13"/>
    <mergeCell ref="UQO13:UQT13"/>
    <mergeCell ref="UQU13:UQZ13"/>
    <mergeCell ref="URA13:URF13"/>
    <mergeCell ref="URG13:URL13"/>
    <mergeCell ref="URM13:URR13"/>
    <mergeCell ref="URS13:URX13"/>
    <mergeCell ref="UPE13:UPJ13"/>
    <mergeCell ref="UPK13:UPP13"/>
    <mergeCell ref="UPQ13:UPV13"/>
    <mergeCell ref="UPW13:UQB13"/>
    <mergeCell ref="UQC13:UQH13"/>
    <mergeCell ref="UQI13:UQN13"/>
    <mergeCell ref="UNU13:UNZ13"/>
    <mergeCell ref="UOA13:UOF13"/>
    <mergeCell ref="UOG13:UOL13"/>
    <mergeCell ref="UOM13:UOR13"/>
    <mergeCell ref="UOS13:UOX13"/>
    <mergeCell ref="UOY13:UPD13"/>
    <mergeCell ref="UMK13:UMP13"/>
    <mergeCell ref="UMQ13:UMV13"/>
    <mergeCell ref="UMW13:UNB13"/>
    <mergeCell ref="UNC13:UNH13"/>
    <mergeCell ref="UNI13:UNN13"/>
    <mergeCell ref="UNO13:UNT13"/>
    <mergeCell ref="ULA13:ULF13"/>
    <mergeCell ref="ULG13:ULL13"/>
    <mergeCell ref="ULM13:ULR13"/>
    <mergeCell ref="ULS13:ULX13"/>
    <mergeCell ref="ULY13:UMD13"/>
    <mergeCell ref="UME13:UMJ13"/>
    <mergeCell ref="UJQ13:UJV13"/>
    <mergeCell ref="UJW13:UKB13"/>
    <mergeCell ref="UKC13:UKH13"/>
    <mergeCell ref="UKI13:UKN13"/>
    <mergeCell ref="UKO13:UKT13"/>
    <mergeCell ref="UKU13:UKZ13"/>
    <mergeCell ref="UIG13:UIL13"/>
    <mergeCell ref="UIM13:UIR13"/>
    <mergeCell ref="UIS13:UIX13"/>
    <mergeCell ref="UIY13:UJD13"/>
    <mergeCell ref="UJE13:UJJ13"/>
    <mergeCell ref="UJK13:UJP13"/>
    <mergeCell ref="UGW13:UHB13"/>
    <mergeCell ref="UHC13:UHH13"/>
    <mergeCell ref="UHI13:UHN13"/>
    <mergeCell ref="UHO13:UHT13"/>
    <mergeCell ref="UHU13:UHZ13"/>
    <mergeCell ref="UIA13:UIF13"/>
    <mergeCell ref="UFM13:UFR13"/>
    <mergeCell ref="UFS13:UFX13"/>
    <mergeCell ref="UFY13:UGD13"/>
    <mergeCell ref="UGE13:UGJ13"/>
    <mergeCell ref="UGK13:UGP13"/>
    <mergeCell ref="UGQ13:UGV13"/>
    <mergeCell ref="UEC13:UEH13"/>
    <mergeCell ref="UEI13:UEN13"/>
    <mergeCell ref="UEO13:UET13"/>
    <mergeCell ref="UEU13:UEZ13"/>
    <mergeCell ref="UFA13:UFF13"/>
    <mergeCell ref="UFG13:UFL13"/>
    <mergeCell ref="UCS13:UCX13"/>
    <mergeCell ref="UCY13:UDD13"/>
    <mergeCell ref="UDE13:UDJ13"/>
    <mergeCell ref="UDK13:UDP13"/>
    <mergeCell ref="UDQ13:UDV13"/>
    <mergeCell ref="UDW13:UEB13"/>
    <mergeCell ref="UBI13:UBN13"/>
    <mergeCell ref="UBO13:UBT13"/>
    <mergeCell ref="UBU13:UBZ13"/>
    <mergeCell ref="UCA13:UCF13"/>
    <mergeCell ref="UCG13:UCL13"/>
    <mergeCell ref="UCM13:UCR13"/>
    <mergeCell ref="TZY13:UAD13"/>
    <mergeCell ref="UAE13:UAJ13"/>
    <mergeCell ref="UAK13:UAP13"/>
    <mergeCell ref="UAQ13:UAV13"/>
    <mergeCell ref="UAW13:UBB13"/>
    <mergeCell ref="UBC13:UBH13"/>
    <mergeCell ref="TYO13:TYT13"/>
    <mergeCell ref="TYU13:TYZ13"/>
    <mergeCell ref="TZA13:TZF13"/>
    <mergeCell ref="TZG13:TZL13"/>
    <mergeCell ref="TZM13:TZR13"/>
    <mergeCell ref="TZS13:TZX13"/>
    <mergeCell ref="TXE13:TXJ13"/>
    <mergeCell ref="TXK13:TXP13"/>
    <mergeCell ref="TXQ13:TXV13"/>
    <mergeCell ref="TXW13:TYB13"/>
    <mergeCell ref="TYC13:TYH13"/>
    <mergeCell ref="TYI13:TYN13"/>
    <mergeCell ref="TVU13:TVZ13"/>
    <mergeCell ref="TWA13:TWF13"/>
    <mergeCell ref="TWG13:TWL13"/>
    <mergeCell ref="TWM13:TWR13"/>
    <mergeCell ref="TWS13:TWX13"/>
    <mergeCell ref="TWY13:TXD13"/>
    <mergeCell ref="TUK13:TUP13"/>
    <mergeCell ref="TUQ13:TUV13"/>
    <mergeCell ref="TUW13:TVB13"/>
    <mergeCell ref="TVC13:TVH13"/>
    <mergeCell ref="TVI13:TVN13"/>
    <mergeCell ref="TVO13:TVT13"/>
    <mergeCell ref="TTA13:TTF13"/>
    <mergeCell ref="TTG13:TTL13"/>
    <mergeCell ref="TTM13:TTR13"/>
    <mergeCell ref="TTS13:TTX13"/>
    <mergeCell ref="TTY13:TUD13"/>
    <mergeCell ref="TUE13:TUJ13"/>
    <mergeCell ref="TRQ13:TRV13"/>
    <mergeCell ref="TRW13:TSB13"/>
    <mergeCell ref="TSC13:TSH13"/>
    <mergeCell ref="TSI13:TSN13"/>
    <mergeCell ref="TSO13:TST13"/>
    <mergeCell ref="TSU13:TSZ13"/>
    <mergeCell ref="TQG13:TQL13"/>
    <mergeCell ref="TQM13:TQR13"/>
    <mergeCell ref="TQS13:TQX13"/>
    <mergeCell ref="TQY13:TRD13"/>
    <mergeCell ref="TRE13:TRJ13"/>
    <mergeCell ref="TRK13:TRP13"/>
    <mergeCell ref="TOW13:TPB13"/>
    <mergeCell ref="TPC13:TPH13"/>
    <mergeCell ref="TPI13:TPN13"/>
    <mergeCell ref="TPO13:TPT13"/>
    <mergeCell ref="TPU13:TPZ13"/>
    <mergeCell ref="TQA13:TQF13"/>
    <mergeCell ref="TNM13:TNR13"/>
    <mergeCell ref="TNS13:TNX13"/>
    <mergeCell ref="TNY13:TOD13"/>
    <mergeCell ref="TOE13:TOJ13"/>
    <mergeCell ref="TOK13:TOP13"/>
    <mergeCell ref="TOQ13:TOV13"/>
    <mergeCell ref="TMC13:TMH13"/>
    <mergeCell ref="TMI13:TMN13"/>
    <mergeCell ref="TMO13:TMT13"/>
    <mergeCell ref="TMU13:TMZ13"/>
    <mergeCell ref="TNA13:TNF13"/>
    <mergeCell ref="TNG13:TNL13"/>
    <mergeCell ref="TKS13:TKX13"/>
    <mergeCell ref="TKY13:TLD13"/>
    <mergeCell ref="TLE13:TLJ13"/>
    <mergeCell ref="TLK13:TLP13"/>
    <mergeCell ref="TLQ13:TLV13"/>
    <mergeCell ref="TLW13:TMB13"/>
    <mergeCell ref="TJI13:TJN13"/>
    <mergeCell ref="TJO13:TJT13"/>
    <mergeCell ref="TJU13:TJZ13"/>
    <mergeCell ref="TKA13:TKF13"/>
    <mergeCell ref="TKG13:TKL13"/>
    <mergeCell ref="TKM13:TKR13"/>
    <mergeCell ref="THY13:TID13"/>
    <mergeCell ref="TIE13:TIJ13"/>
    <mergeCell ref="TIK13:TIP13"/>
    <mergeCell ref="TIQ13:TIV13"/>
    <mergeCell ref="TIW13:TJB13"/>
    <mergeCell ref="TJC13:TJH13"/>
    <mergeCell ref="TGO13:TGT13"/>
    <mergeCell ref="TGU13:TGZ13"/>
    <mergeCell ref="THA13:THF13"/>
    <mergeCell ref="THG13:THL13"/>
    <mergeCell ref="THM13:THR13"/>
    <mergeCell ref="THS13:THX13"/>
    <mergeCell ref="TFE13:TFJ13"/>
    <mergeCell ref="TFK13:TFP13"/>
    <mergeCell ref="TFQ13:TFV13"/>
    <mergeCell ref="TFW13:TGB13"/>
    <mergeCell ref="TGC13:TGH13"/>
    <mergeCell ref="TGI13:TGN13"/>
    <mergeCell ref="TDU13:TDZ13"/>
    <mergeCell ref="TEA13:TEF13"/>
    <mergeCell ref="TEG13:TEL13"/>
    <mergeCell ref="TEM13:TER13"/>
    <mergeCell ref="TES13:TEX13"/>
    <mergeCell ref="TEY13:TFD13"/>
    <mergeCell ref="TCK13:TCP13"/>
    <mergeCell ref="TCQ13:TCV13"/>
    <mergeCell ref="TCW13:TDB13"/>
    <mergeCell ref="TDC13:TDH13"/>
    <mergeCell ref="TDI13:TDN13"/>
    <mergeCell ref="TDO13:TDT13"/>
    <mergeCell ref="TBA13:TBF13"/>
    <mergeCell ref="TBG13:TBL13"/>
    <mergeCell ref="TBM13:TBR13"/>
    <mergeCell ref="TBS13:TBX13"/>
    <mergeCell ref="TBY13:TCD13"/>
    <mergeCell ref="TCE13:TCJ13"/>
    <mergeCell ref="SZQ13:SZV13"/>
    <mergeCell ref="SZW13:TAB13"/>
    <mergeCell ref="TAC13:TAH13"/>
    <mergeCell ref="TAI13:TAN13"/>
    <mergeCell ref="TAO13:TAT13"/>
    <mergeCell ref="TAU13:TAZ13"/>
    <mergeCell ref="SYG13:SYL13"/>
    <mergeCell ref="SYM13:SYR13"/>
    <mergeCell ref="SYS13:SYX13"/>
    <mergeCell ref="SYY13:SZD13"/>
    <mergeCell ref="SZE13:SZJ13"/>
    <mergeCell ref="SZK13:SZP13"/>
    <mergeCell ref="SWW13:SXB13"/>
    <mergeCell ref="SXC13:SXH13"/>
    <mergeCell ref="SXI13:SXN13"/>
    <mergeCell ref="SXO13:SXT13"/>
    <mergeCell ref="SXU13:SXZ13"/>
    <mergeCell ref="SYA13:SYF13"/>
    <mergeCell ref="SVM13:SVR13"/>
    <mergeCell ref="SVS13:SVX13"/>
    <mergeCell ref="SVY13:SWD13"/>
    <mergeCell ref="SWE13:SWJ13"/>
    <mergeCell ref="SWK13:SWP13"/>
    <mergeCell ref="SWQ13:SWV13"/>
    <mergeCell ref="SUC13:SUH13"/>
    <mergeCell ref="SUI13:SUN13"/>
    <mergeCell ref="SUO13:SUT13"/>
    <mergeCell ref="SUU13:SUZ13"/>
    <mergeCell ref="SVA13:SVF13"/>
    <mergeCell ref="SVG13:SVL13"/>
    <mergeCell ref="SSS13:SSX13"/>
    <mergeCell ref="SSY13:STD13"/>
    <mergeCell ref="STE13:STJ13"/>
    <mergeCell ref="STK13:STP13"/>
    <mergeCell ref="STQ13:STV13"/>
    <mergeCell ref="STW13:SUB13"/>
    <mergeCell ref="SRI13:SRN13"/>
    <mergeCell ref="SRO13:SRT13"/>
    <mergeCell ref="SRU13:SRZ13"/>
    <mergeCell ref="SSA13:SSF13"/>
    <mergeCell ref="SSG13:SSL13"/>
    <mergeCell ref="SSM13:SSR13"/>
    <mergeCell ref="SPY13:SQD13"/>
    <mergeCell ref="SQE13:SQJ13"/>
    <mergeCell ref="SQK13:SQP13"/>
    <mergeCell ref="SQQ13:SQV13"/>
    <mergeCell ref="SQW13:SRB13"/>
    <mergeCell ref="SRC13:SRH13"/>
    <mergeCell ref="SOO13:SOT13"/>
    <mergeCell ref="SOU13:SOZ13"/>
    <mergeCell ref="SPA13:SPF13"/>
    <mergeCell ref="SPG13:SPL13"/>
    <mergeCell ref="SPM13:SPR13"/>
    <mergeCell ref="SPS13:SPX13"/>
    <mergeCell ref="SNE13:SNJ13"/>
    <mergeCell ref="SNK13:SNP13"/>
    <mergeCell ref="SNQ13:SNV13"/>
    <mergeCell ref="SNW13:SOB13"/>
    <mergeCell ref="SOC13:SOH13"/>
    <mergeCell ref="SOI13:SON13"/>
    <mergeCell ref="SLU13:SLZ13"/>
    <mergeCell ref="SMA13:SMF13"/>
    <mergeCell ref="SMG13:SML13"/>
    <mergeCell ref="SMM13:SMR13"/>
    <mergeCell ref="SMS13:SMX13"/>
    <mergeCell ref="SMY13:SND13"/>
    <mergeCell ref="SKK13:SKP13"/>
    <mergeCell ref="SKQ13:SKV13"/>
    <mergeCell ref="SKW13:SLB13"/>
    <mergeCell ref="SLC13:SLH13"/>
    <mergeCell ref="SLI13:SLN13"/>
    <mergeCell ref="SLO13:SLT13"/>
    <mergeCell ref="SJA13:SJF13"/>
    <mergeCell ref="SJG13:SJL13"/>
    <mergeCell ref="SJM13:SJR13"/>
    <mergeCell ref="SJS13:SJX13"/>
    <mergeCell ref="SJY13:SKD13"/>
    <mergeCell ref="SKE13:SKJ13"/>
    <mergeCell ref="SHQ13:SHV13"/>
    <mergeCell ref="SHW13:SIB13"/>
    <mergeCell ref="SIC13:SIH13"/>
    <mergeCell ref="SII13:SIN13"/>
    <mergeCell ref="SIO13:SIT13"/>
    <mergeCell ref="SIU13:SIZ13"/>
    <mergeCell ref="SGG13:SGL13"/>
    <mergeCell ref="SGM13:SGR13"/>
    <mergeCell ref="SGS13:SGX13"/>
    <mergeCell ref="SGY13:SHD13"/>
    <mergeCell ref="SHE13:SHJ13"/>
    <mergeCell ref="SHK13:SHP13"/>
    <mergeCell ref="SEW13:SFB13"/>
    <mergeCell ref="SFC13:SFH13"/>
    <mergeCell ref="SFI13:SFN13"/>
    <mergeCell ref="SFO13:SFT13"/>
    <mergeCell ref="SFU13:SFZ13"/>
    <mergeCell ref="SGA13:SGF13"/>
    <mergeCell ref="SDM13:SDR13"/>
    <mergeCell ref="SDS13:SDX13"/>
    <mergeCell ref="SDY13:SED13"/>
    <mergeCell ref="SEE13:SEJ13"/>
    <mergeCell ref="SEK13:SEP13"/>
    <mergeCell ref="SEQ13:SEV13"/>
    <mergeCell ref="SCC13:SCH13"/>
    <mergeCell ref="SCI13:SCN13"/>
    <mergeCell ref="SCO13:SCT13"/>
    <mergeCell ref="SCU13:SCZ13"/>
    <mergeCell ref="SDA13:SDF13"/>
    <mergeCell ref="SDG13:SDL13"/>
    <mergeCell ref="SAS13:SAX13"/>
    <mergeCell ref="SAY13:SBD13"/>
    <mergeCell ref="SBE13:SBJ13"/>
    <mergeCell ref="SBK13:SBP13"/>
    <mergeCell ref="SBQ13:SBV13"/>
    <mergeCell ref="SBW13:SCB13"/>
    <mergeCell ref="RZI13:RZN13"/>
    <mergeCell ref="RZO13:RZT13"/>
    <mergeCell ref="RZU13:RZZ13"/>
    <mergeCell ref="SAA13:SAF13"/>
    <mergeCell ref="SAG13:SAL13"/>
    <mergeCell ref="SAM13:SAR13"/>
    <mergeCell ref="RXY13:RYD13"/>
    <mergeCell ref="RYE13:RYJ13"/>
    <mergeCell ref="RYK13:RYP13"/>
    <mergeCell ref="RYQ13:RYV13"/>
    <mergeCell ref="RYW13:RZB13"/>
    <mergeCell ref="RZC13:RZH13"/>
    <mergeCell ref="RWO13:RWT13"/>
    <mergeCell ref="RWU13:RWZ13"/>
    <mergeCell ref="RXA13:RXF13"/>
    <mergeCell ref="RXG13:RXL13"/>
    <mergeCell ref="RXM13:RXR13"/>
    <mergeCell ref="RXS13:RXX13"/>
    <mergeCell ref="RVE13:RVJ13"/>
    <mergeCell ref="RVK13:RVP13"/>
    <mergeCell ref="RVQ13:RVV13"/>
    <mergeCell ref="RVW13:RWB13"/>
    <mergeCell ref="RWC13:RWH13"/>
    <mergeCell ref="RWI13:RWN13"/>
    <mergeCell ref="RTU13:RTZ13"/>
    <mergeCell ref="RUA13:RUF13"/>
    <mergeCell ref="RUG13:RUL13"/>
    <mergeCell ref="RUM13:RUR13"/>
    <mergeCell ref="RUS13:RUX13"/>
    <mergeCell ref="RUY13:RVD13"/>
    <mergeCell ref="RSK13:RSP13"/>
    <mergeCell ref="RSQ13:RSV13"/>
    <mergeCell ref="RSW13:RTB13"/>
    <mergeCell ref="RTC13:RTH13"/>
    <mergeCell ref="RTI13:RTN13"/>
    <mergeCell ref="RTO13:RTT13"/>
    <mergeCell ref="RRA13:RRF13"/>
    <mergeCell ref="RRG13:RRL13"/>
    <mergeCell ref="RRM13:RRR13"/>
    <mergeCell ref="RRS13:RRX13"/>
    <mergeCell ref="RRY13:RSD13"/>
    <mergeCell ref="RSE13:RSJ13"/>
    <mergeCell ref="RPQ13:RPV13"/>
    <mergeCell ref="RPW13:RQB13"/>
    <mergeCell ref="RQC13:RQH13"/>
    <mergeCell ref="RQI13:RQN13"/>
    <mergeCell ref="RQO13:RQT13"/>
    <mergeCell ref="RQU13:RQZ13"/>
    <mergeCell ref="ROG13:ROL13"/>
    <mergeCell ref="ROM13:ROR13"/>
    <mergeCell ref="ROS13:ROX13"/>
    <mergeCell ref="ROY13:RPD13"/>
    <mergeCell ref="RPE13:RPJ13"/>
    <mergeCell ref="RPK13:RPP13"/>
    <mergeCell ref="RMW13:RNB13"/>
    <mergeCell ref="RNC13:RNH13"/>
    <mergeCell ref="RNI13:RNN13"/>
    <mergeCell ref="RNO13:RNT13"/>
    <mergeCell ref="RNU13:RNZ13"/>
    <mergeCell ref="ROA13:ROF13"/>
    <mergeCell ref="RLM13:RLR13"/>
    <mergeCell ref="RLS13:RLX13"/>
    <mergeCell ref="RLY13:RMD13"/>
    <mergeCell ref="RME13:RMJ13"/>
    <mergeCell ref="RMK13:RMP13"/>
    <mergeCell ref="RMQ13:RMV13"/>
    <mergeCell ref="RKC13:RKH13"/>
    <mergeCell ref="RKI13:RKN13"/>
    <mergeCell ref="RKO13:RKT13"/>
    <mergeCell ref="RKU13:RKZ13"/>
    <mergeCell ref="RLA13:RLF13"/>
    <mergeCell ref="RLG13:RLL13"/>
    <mergeCell ref="RIS13:RIX13"/>
    <mergeCell ref="RIY13:RJD13"/>
    <mergeCell ref="RJE13:RJJ13"/>
    <mergeCell ref="RJK13:RJP13"/>
    <mergeCell ref="RJQ13:RJV13"/>
    <mergeCell ref="RJW13:RKB13"/>
    <mergeCell ref="RHI13:RHN13"/>
    <mergeCell ref="RHO13:RHT13"/>
    <mergeCell ref="RHU13:RHZ13"/>
    <mergeCell ref="RIA13:RIF13"/>
    <mergeCell ref="RIG13:RIL13"/>
    <mergeCell ref="RIM13:RIR13"/>
    <mergeCell ref="RFY13:RGD13"/>
    <mergeCell ref="RGE13:RGJ13"/>
    <mergeCell ref="RGK13:RGP13"/>
    <mergeCell ref="RGQ13:RGV13"/>
    <mergeCell ref="RGW13:RHB13"/>
    <mergeCell ref="RHC13:RHH13"/>
    <mergeCell ref="REO13:RET13"/>
    <mergeCell ref="REU13:REZ13"/>
    <mergeCell ref="RFA13:RFF13"/>
    <mergeCell ref="RFG13:RFL13"/>
    <mergeCell ref="RFM13:RFR13"/>
    <mergeCell ref="RFS13:RFX13"/>
    <mergeCell ref="RDE13:RDJ13"/>
    <mergeCell ref="RDK13:RDP13"/>
    <mergeCell ref="RDQ13:RDV13"/>
    <mergeCell ref="RDW13:REB13"/>
    <mergeCell ref="REC13:REH13"/>
    <mergeCell ref="REI13:REN13"/>
    <mergeCell ref="RBU13:RBZ13"/>
    <mergeCell ref="RCA13:RCF13"/>
    <mergeCell ref="RCG13:RCL13"/>
    <mergeCell ref="RCM13:RCR13"/>
    <mergeCell ref="RCS13:RCX13"/>
    <mergeCell ref="RCY13:RDD13"/>
    <mergeCell ref="RAK13:RAP13"/>
    <mergeCell ref="RAQ13:RAV13"/>
    <mergeCell ref="RAW13:RBB13"/>
    <mergeCell ref="RBC13:RBH13"/>
    <mergeCell ref="RBI13:RBN13"/>
    <mergeCell ref="RBO13:RBT13"/>
    <mergeCell ref="QZA13:QZF13"/>
    <mergeCell ref="QZG13:QZL13"/>
    <mergeCell ref="QZM13:QZR13"/>
    <mergeCell ref="QZS13:QZX13"/>
    <mergeCell ref="QZY13:RAD13"/>
    <mergeCell ref="RAE13:RAJ13"/>
    <mergeCell ref="QXQ13:QXV13"/>
    <mergeCell ref="QXW13:QYB13"/>
    <mergeCell ref="QYC13:QYH13"/>
    <mergeCell ref="QYI13:QYN13"/>
    <mergeCell ref="QYO13:QYT13"/>
    <mergeCell ref="QYU13:QYZ13"/>
    <mergeCell ref="QWG13:QWL13"/>
    <mergeCell ref="QWM13:QWR13"/>
    <mergeCell ref="QWS13:QWX13"/>
    <mergeCell ref="QWY13:QXD13"/>
    <mergeCell ref="QXE13:QXJ13"/>
    <mergeCell ref="QXK13:QXP13"/>
    <mergeCell ref="QUW13:QVB13"/>
    <mergeCell ref="QVC13:QVH13"/>
    <mergeCell ref="QVI13:QVN13"/>
    <mergeCell ref="QVO13:QVT13"/>
    <mergeCell ref="QVU13:QVZ13"/>
    <mergeCell ref="QWA13:QWF13"/>
    <mergeCell ref="QTM13:QTR13"/>
    <mergeCell ref="QTS13:QTX13"/>
    <mergeCell ref="QTY13:QUD13"/>
    <mergeCell ref="QUE13:QUJ13"/>
    <mergeCell ref="QUK13:QUP13"/>
    <mergeCell ref="QUQ13:QUV13"/>
    <mergeCell ref="QSC13:QSH13"/>
    <mergeCell ref="QSI13:QSN13"/>
    <mergeCell ref="QSO13:QST13"/>
    <mergeCell ref="QSU13:QSZ13"/>
    <mergeCell ref="QTA13:QTF13"/>
    <mergeCell ref="QTG13:QTL13"/>
    <mergeCell ref="QQS13:QQX13"/>
    <mergeCell ref="QQY13:QRD13"/>
    <mergeCell ref="QRE13:QRJ13"/>
    <mergeCell ref="QRK13:QRP13"/>
    <mergeCell ref="QRQ13:QRV13"/>
    <mergeCell ref="QRW13:QSB13"/>
    <mergeCell ref="QPI13:QPN13"/>
    <mergeCell ref="QPO13:QPT13"/>
    <mergeCell ref="QPU13:QPZ13"/>
    <mergeCell ref="QQA13:QQF13"/>
    <mergeCell ref="QQG13:QQL13"/>
    <mergeCell ref="QQM13:QQR13"/>
    <mergeCell ref="QNY13:QOD13"/>
    <mergeCell ref="QOE13:QOJ13"/>
    <mergeCell ref="QOK13:QOP13"/>
    <mergeCell ref="QOQ13:QOV13"/>
    <mergeCell ref="QOW13:QPB13"/>
    <mergeCell ref="QPC13:QPH13"/>
    <mergeCell ref="QMO13:QMT13"/>
    <mergeCell ref="QMU13:QMZ13"/>
    <mergeCell ref="QNA13:QNF13"/>
    <mergeCell ref="QNG13:QNL13"/>
    <mergeCell ref="QNM13:QNR13"/>
    <mergeCell ref="QNS13:QNX13"/>
    <mergeCell ref="QLE13:QLJ13"/>
    <mergeCell ref="QLK13:QLP13"/>
    <mergeCell ref="QLQ13:QLV13"/>
    <mergeCell ref="QLW13:QMB13"/>
    <mergeCell ref="QMC13:QMH13"/>
    <mergeCell ref="QMI13:QMN13"/>
    <mergeCell ref="QJU13:QJZ13"/>
    <mergeCell ref="QKA13:QKF13"/>
    <mergeCell ref="QKG13:QKL13"/>
    <mergeCell ref="QKM13:QKR13"/>
    <mergeCell ref="QKS13:QKX13"/>
    <mergeCell ref="QKY13:QLD13"/>
    <mergeCell ref="QIK13:QIP13"/>
    <mergeCell ref="QIQ13:QIV13"/>
    <mergeCell ref="QIW13:QJB13"/>
    <mergeCell ref="QJC13:QJH13"/>
    <mergeCell ref="QJI13:QJN13"/>
    <mergeCell ref="QJO13:QJT13"/>
    <mergeCell ref="QHA13:QHF13"/>
    <mergeCell ref="QHG13:QHL13"/>
    <mergeCell ref="QHM13:QHR13"/>
    <mergeCell ref="QHS13:QHX13"/>
    <mergeCell ref="QHY13:QID13"/>
    <mergeCell ref="QIE13:QIJ13"/>
    <mergeCell ref="QFQ13:QFV13"/>
    <mergeCell ref="QFW13:QGB13"/>
    <mergeCell ref="QGC13:QGH13"/>
    <mergeCell ref="QGI13:QGN13"/>
    <mergeCell ref="QGO13:QGT13"/>
    <mergeCell ref="QGU13:QGZ13"/>
    <mergeCell ref="QEG13:QEL13"/>
    <mergeCell ref="QEM13:QER13"/>
    <mergeCell ref="QES13:QEX13"/>
    <mergeCell ref="QEY13:QFD13"/>
    <mergeCell ref="QFE13:QFJ13"/>
    <mergeCell ref="QFK13:QFP13"/>
    <mergeCell ref="QCW13:QDB13"/>
    <mergeCell ref="QDC13:QDH13"/>
    <mergeCell ref="QDI13:QDN13"/>
    <mergeCell ref="QDO13:QDT13"/>
    <mergeCell ref="QDU13:QDZ13"/>
    <mergeCell ref="QEA13:QEF13"/>
    <mergeCell ref="QBM13:QBR13"/>
    <mergeCell ref="QBS13:QBX13"/>
    <mergeCell ref="QBY13:QCD13"/>
    <mergeCell ref="QCE13:QCJ13"/>
    <mergeCell ref="QCK13:QCP13"/>
    <mergeCell ref="QCQ13:QCV13"/>
    <mergeCell ref="QAC13:QAH13"/>
    <mergeCell ref="QAI13:QAN13"/>
    <mergeCell ref="QAO13:QAT13"/>
    <mergeCell ref="QAU13:QAZ13"/>
    <mergeCell ref="QBA13:QBF13"/>
    <mergeCell ref="QBG13:QBL13"/>
    <mergeCell ref="PYS13:PYX13"/>
    <mergeCell ref="PYY13:PZD13"/>
    <mergeCell ref="PZE13:PZJ13"/>
    <mergeCell ref="PZK13:PZP13"/>
    <mergeCell ref="PZQ13:PZV13"/>
    <mergeCell ref="PZW13:QAB13"/>
    <mergeCell ref="PXI13:PXN13"/>
    <mergeCell ref="PXO13:PXT13"/>
    <mergeCell ref="PXU13:PXZ13"/>
    <mergeCell ref="PYA13:PYF13"/>
    <mergeCell ref="PYG13:PYL13"/>
    <mergeCell ref="PYM13:PYR13"/>
    <mergeCell ref="PVY13:PWD13"/>
    <mergeCell ref="PWE13:PWJ13"/>
    <mergeCell ref="PWK13:PWP13"/>
    <mergeCell ref="PWQ13:PWV13"/>
    <mergeCell ref="PWW13:PXB13"/>
    <mergeCell ref="PXC13:PXH13"/>
    <mergeCell ref="PUO13:PUT13"/>
    <mergeCell ref="PUU13:PUZ13"/>
    <mergeCell ref="PVA13:PVF13"/>
    <mergeCell ref="PVG13:PVL13"/>
    <mergeCell ref="PVM13:PVR13"/>
    <mergeCell ref="PVS13:PVX13"/>
    <mergeCell ref="PTE13:PTJ13"/>
    <mergeCell ref="PTK13:PTP13"/>
    <mergeCell ref="PTQ13:PTV13"/>
    <mergeCell ref="PTW13:PUB13"/>
    <mergeCell ref="PUC13:PUH13"/>
    <mergeCell ref="PUI13:PUN13"/>
    <mergeCell ref="PRU13:PRZ13"/>
    <mergeCell ref="PSA13:PSF13"/>
    <mergeCell ref="PSG13:PSL13"/>
    <mergeCell ref="PSM13:PSR13"/>
    <mergeCell ref="PSS13:PSX13"/>
    <mergeCell ref="PSY13:PTD13"/>
    <mergeCell ref="PQK13:PQP13"/>
    <mergeCell ref="PQQ13:PQV13"/>
    <mergeCell ref="PQW13:PRB13"/>
    <mergeCell ref="PRC13:PRH13"/>
    <mergeCell ref="PRI13:PRN13"/>
    <mergeCell ref="PRO13:PRT13"/>
    <mergeCell ref="PPA13:PPF13"/>
    <mergeCell ref="PPG13:PPL13"/>
    <mergeCell ref="PPM13:PPR13"/>
    <mergeCell ref="PPS13:PPX13"/>
    <mergeCell ref="PPY13:PQD13"/>
    <mergeCell ref="PQE13:PQJ13"/>
    <mergeCell ref="PNQ13:PNV13"/>
    <mergeCell ref="PNW13:POB13"/>
    <mergeCell ref="POC13:POH13"/>
    <mergeCell ref="POI13:PON13"/>
    <mergeCell ref="POO13:POT13"/>
    <mergeCell ref="POU13:POZ13"/>
    <mergeCell ref="PMG13:PML13"/>
    <mergeCell ref="PMM13:PMR13"/>
    <mergeCell ref="PMS13:PMX13"/>
    <mergeCell ref="PMY13:PND13"/>
    <mergeCell ref="PNE13:PNJ13"/>
    <mergeCell ref="PNK13:PNP13"/>
    <mergeCell ref="PKW13:PLB13"/>
    <mergeCell ref="PLC13:PLH13"/>
    <mergeCell ref="PLI13:PLN13"/>
    <mergeCell ref="PLO13:PLT13"/>
    <mergeCell ref="PLU13:PLZ13"/>
    <mergeCell ref="PMA13:PMF13"/>
    <mergeCell ref="PJM13:PJR13"/>
    <mergeCell ref="PJS13:PJX13"/>
    <mergeCell ref="PJY13:PKD13"/>
    <mergeCell ref="PKE13:PKJ13"/>
    <mergeCell ref="PKK13:PKP13"/>
    <mergeCell ref="PKQ13:PKV13"/>
    <mergeCell ref="PIC13:PIH13"/>
    <mergeCell ref="PII13:PIN13"/>
    <mergeCell ref="PIO13:PIT13"/>
    <mergeCell ref="PIU13:PIZ13"/>
    <mergeCell ref="PJA13:PJF13"/>
    <mergeCell ref="PJG13:PJL13"/>
    <mergeCell ref="PGS13:PGX13"/>
    <mergeCell ref="PGY13:PHD13"/>
    <mergeCell ref="PHE13:PHJ13"/>
    <mergeCell ref="PHK13:PHP13"/>
    <mergeCell ref="PHQ13:PHV13"/>
    <mergeCell ref="PHW13:PIB13"/>
    <mergeCell ref="PFI13:PFN13"/>
    <mergeCell ref="PFO13:PFT13"/>
    <mergeCell ref="PFU13:PFZ13"/>
    <mergeCell ref="PGA13:PGF13"/>
    <mergeCell ref="PGG13:PGL13"/>
    <mergeCell ref="PGM13:PGR13"/>
    <mergeCell ref="PDY13:PED13"/>
    <mergeCell ref="PEE13:PEJ13"/>
    <mergeCell ref="PEK13:PEP13"/>
    <mergeCell ref="PEQ13:PEV13"/>
    <mergeCell ref="PEW13:PFB13"/>
    <mergeCell ref="PFC13:PFH13"/>
    <mergeCell ref="PCO13:PCT13"/>
    <mergeCell ref="PCU13:PCZ13"/>
    <mergeCell ref="PDA13:PDF13"/>
    <mergeCell ref="PDG13:PDL13"/>
    <mergeCell ref="PDM13:PDR13"/>
    <mergeCell ref="PDS13:PDX13"/>
    <mergeCell ref="PBE13:PBJ13"/>
    <mergeCell ref="PBK13:PBP13"/>
    <mergeCell ref="PBQ13:PBV13"/>
    <mergeCell ref="PBW13:PCB13"/>
    <mergeCell ref="PCC13:PCH13"/>
    <mergeCell ref="PCI13:PCN13"/>
    <mergeCell ref="OZU13:OZZ13"/>
    <mergeCell ref="PAA13:PAF13"/>
    <mergeCell ref="PAG13:PAL13"/>
    <mergeCell ref="PAM13:PAR13"/>
    <mergeCell ref="PAS13:PAX13"/>
    <mergeCell ref="PAY13:PBD13"/>
    <mergeCell ref="OYK13:OYP13"/>
    <mergeCell ref="OYQ13:OYV13"/>
    <mergeCell ref="OYW13:OZB13"/>
    <mergeCell ref="OZC13:OZH13"/>
    <mergeCell ref="OZI13:OZN13"/>
    <mergeCell ref="OZO13:OZT13"/>
    <mergeCell ref="OXA13:OXF13"/>
    <mergeCell ref="OXG13:OXL13"/>
    <mergeCell ref="OXM13:OXR13"/>
    <mergeCell ref="OXS13:OXX13"/>
    <mergeCell ref="OXY13:OYD13"/>
    <mergeCell ref="OYE13:OYJ13"/>
    <mergeCell ref="OVQ13:OVV13"/>
    <mergeCell ref="OVW13:OWB13"/>
    <mergeCell ref="OWC13:OWH13"/>
    <mergeCell ref="OWI13:OWN13"/>
    <mergeCell ref="OWO13:OWT13"/>
    <mergeCell ref="OWU13:OWZ13"/>
    <mergeCell ref="OUG13:OUL13"/>
    <mergeCell ref="OUM13:OUR13"/>
    <mergeCell ref="OUS13:OUX13"/>
    <mergeCell ref="OUY13:OVD13"/>
    <mergeCell ref="OVE13:OVJ13"/>
    <mergeCell ref="OVK13:OVP13"/>
    <mergeCell ref="OSW13:OTB13"/>
    <mergeCell ref="OTC13:OTH13"/>
    <mergeCell ref="OTI13:OTN13"/>
    <mergeCell ref="OTO13:OTT13"/>
    <mergeCell ref="OTU13:OTZ13"/>
    <mergeCell ref="OUA13:OUF13"/>
    <mergeCell ref="ORM13:ORR13"/>
    <mergeCell ref="ORS13:ORX13"/>
    <mergeCell ref="ORY13:OSD13"/>
    <mergeCell ref="OSE13:OSJ13"/>
    <mergeCell ref="OSK13:OSP13"/>
    <mergeCell ref="OSQ13:OSV13"/>
    <mergeCell ref="OQC13:OQH13"/>
    <mergeCell ref="OQI13:OQN13"/>
    <mergeCell ref="OQO13:OQT13"/>
    <mergeCell ref="OQU13:OQZ13"/>
    <mergeCell ref="ORA13:ORF13"/>
    <mergeCell ref="ORG13:ORL13"/>
    <mergeCell ref="OOS13:OOX13"/>
    <mergeCell ref="OOY13:OPD13"/>
    <mergeCell ref="OPE13:OPJ13"/>
    <mergeCell ref="OPK13:OPP13"/>
    <mergeCell ref="OPQ13:OPV13"/>
    <mergeCell ref="OPW13:OQB13"/>
    <mergeCell ref="ONI13:ONN13"/>
    <mergeCell ref="ONO13:ONT13"/>
    <mergeCell ref="ONU13:ONZ13"/>
    <mergeCell ref="OOA13:OOF13"/>
    <mergeCell ref="OOG13:OOL13"/>
    <mergeCell ref="OOM13:OOR13"/>
    <mergeCell ref="OLY13:OMD13"/>
    <mergeCell ref="OME13:OMJ13"/>
    <mergeCell ref="OMK13:OMP13"/>
    <mergeCell ref="OMQ13:OMV13"/>
    <mergeCell ref="OMW13:ONB13"/>
    <mergeCell ref="ONC13:ONH13"/>
    <mergeCell ref="OKO13:OKT13"/>
    <mergeCell ref="OKU13:OKZ13"/>
    <mergeCell ref="OLA13:OLF13"/>
    <mergeCell ref="OLG13:OLL13"/>
    <mergeCell ref="OLM13:OLR13"/>
    <mergeCell ref="OLS13:OLX13"/>
    <mergeCell ref="OJE13:OJJ13"/>
    <mergeCell ref="OJK13:OJP13"/>
    <mergeCell ref="OJQ13:OJV13"/>
    <mergeCell ref="OJW13:OKB13"/>
    <mergeCell ref="OKC13:OKH13"/>
    <mergeCell ref="OKI13:OKN13"/>
    <mergeCell ref="OHU13:OHZ13"/>
    <mergeCell ref="OIA13:OIF13"/>
    <mergeCell ref="OIG13:OIL13"/>
    <mergeCell ref="OIM13:OIR13"/>
    <mergeCell ref="OIS13:OIX13"/>
    <mergeCell ref="OIY13:OJD13"/>
    <mergeCell ref="OGK13:OGP13"/>
    <mergeCell ref="OGQ13:OGV13"/>
    <mergeCell ref="OGW13:OHB13"/>
    <mergeCell ref="OHC13:OHH13"/>
    <mergeCell ref="OHI13:OHN13"/>
    <mergeCell ref="OHO13:OHT13"/>
    <mergeCell ref="OFA13:OFF13"/>
    <mergeCell ref="OFG13:OFL13"/>
    <mergeCell ref="OFM13:OFR13"/>
    <mergeCell ref="OFS13:OFX13"/>
    <mergeCell ref="OFY13:OGD13"/>
    <mergeCell ref="OGE13:OGJ13"/>
    <mergeCell ref="ODQ13:ODV13"/>
    <mergeCell ref="ODW13:OEB13"/>
    <mergeCell ref="OEC13:OEH13"/>
    <mergeCell ref="OEI13:OEN13"/>
    <mergeCell ref="OEO13:OET13"/>
    <mergeCell ref="OEU13:OEZ13"/>
    <mergeCell ref="OCG13:OCL13"/>
    <mergeCell ref="OCM13:OCR13"/>
    <mergeCell ref="OCS13:OCX13"/>
    <mergeCell ref="OCY13:ODD13"/>
    <mergeCell ref="ODE13:ODJ13"/>
    <mergeCell ref="ODK13:ODP13"/>
    <mergeCell ref="OAW13:OBB13"/>
    <mergeCell ref="OBC13:OBH13"/>
    <mergeCell ref="OBI13:OBN13"/>
    <mergeCell ref="OBO13:OBT13"/>
    <mergeCell ref="OBU13:OBZ13"/>
    <mergeCell ref="OCA13:OCF13"/>
    <mergeCell ref="NZM13:NZR13"/>
    <mergeCell ref="NZS13:NZX13"/>
    <mergeCell ref="NZY13:OAD13"/>
    <mergeCell ref="OAE13:OAJ13"/>
    <mergeCell ref="OAK13:OAP13"/>
    <mergeCell ref="OAQ13:OAV13"/>
    <mergeCell ref="NYC13:NYH13"/>
    <mergeCell ref="NYI13:NYN13"/>
    <mergeCell ref="NYO13:NYT13"/>
    <mergeCell ref="NYU13:NYZ13"/>
    <mergeCell ref="NZA13:NZF13"/>
    <mergeCell ref="NZG13:NZL13"/>
    <mergeCell ref="NWS13:NWX13"/>
    <mergeCell ref="NWY13:NXD13"/>
    <mergeCell ref="NXE13:NXJ13"/>
    <mergeCell ref="NXK13:NXP13"/>
    <mergeCell ref="NXQ13:NXV13"/>
    <mergeCell ref="NXW13:NYB13"/>
    <mergeCell ref="NVI13:NVN13"/>
    <mergeCell ref="NVO13:NVT13"/>
    <mergeCell ref="NVU13:NVZ13"/>
    <mergeCell ref="NWA13:NWF13"/>
    <mergeCell ref="NWG13:NWL13"/>
    <mergeCell ref="NWM13:NWR13"/>
    <mergeCell ref="NTY13:NUD13"/>
    <mergeCell ref="NUE13:NUJ13"/>
    <mergeCell ref="NUK13:NUP13"/>
    <mergeCell ref="NUQ13:NUV13"/>
    <mergeCell ref="NUW13:NVB13"/>
    <mergeCell ref="NVC13:NVH13"/>
    <mergeCell ref="NSO13:NST13"/>
    <mergeCell ref="NSU13:NSZ13"/>
    <mergeCell ref="NTA13:NTF13"/>
    <mergeCell ref="NTG13:NTL13"/>
    <mergeCell ref="NTM13:NTR13"/>
    <mergeCell ref="NTS13:NTX13"/>
    <mergeCell ref="NRE13:NRJ13"/>
    <mergeCell ref="NRK13:NRP13"/>
    <mergeCell ref="NRQ13:NRV13"/>
    <mergeCell ref="NRW13:NSB13"/>
    <mergeCell ref="NSC13:NSH13"/>
    <mergeCell ref="NSI13:NSN13"/>
    <mergeCell ref="NPU13:NPZ13"/>
    <mergeCell ref="NQA13:NQF13"/>
    <mergeCell ref="NQG13:NQL13"/>
    <mergeCell ref="NQM13:NQR13"/>
    <mergeCell ref="NQS13:NQX13"/>
    <mergeCell ref="NQY13:NRD13"/>
    <mergeCell ref="NOK13:NOP13"/>
    <mergeCell ref="NOQ13:NOV13"/>
    <mergeCell ref="NOW13:NPB13"/>
    <mergeCell ref="NPC13:NPH13"/>
    <mergeCell ref="NPI13:NPN13"/>
    <mergeCell ref="NPO13:NPT13"/>
    <mergeCell ref="NNA13:NNF13"/>
    <mergeCell ref="NNG13:NNL13"/>
    <mergeCell ref="NNM13:NNR13"/>
    <mergeCell ref="NNS13:NNX13"/>
    <mergeCell ref="NNY13:NOD13"/>
    <mergeCell ref="NOE13:NOJ13"/>
    <mergeCell ref="NLQ13:NLV13"/>
    <mergeCell ref="NLW13:NMB13"/>
    <mergeCell ref="NMC13:NMH13"/>
    <mergeCell ref="NMI13:NMN13"/>
    <mergeCell ref="NMO13:NMT13"/>
    <mergeCell ref="NMU13:NMZ13"/>
    <mergeCell ref="NKG13:NKL13"/>
    <mergeCell ref="NKM13:NKR13"/>
    <mergeCell ref="NKS13:NKX13"/>
    <mergeCell ref="NKY13:NLD13"/>
    <mergeCell ref="NLE13:NLJ13"/>
    <mergeCell ref="NLK13:NLP13"/>
    <mergeCell ref="NIW13:NJB13"/>
    <mergeCell ref="NJC13:NJH13"/>
    <mergeCell ref="NJI13:NJN13"/>
    <mergeCell ref="NJO13:NJT13"/>
    <mergeCell ref="NJU13:NJZ13"/>
    <mergeCell ref="NKA13:NKF13"/>
    <mergeCell ref="NHM13:NHR13"/>
    <mergeCell ref="NHS13:NHX13"/>
    <mergeCell ref="NHY13:NID13"/>
    <mergeCell ref="NIE13:NIJ13"/>
    <mergeCell ref="NIK13:NIP13"/>
    <mergeCell ref="NIQ13:NIV13"/>
    <mergeCell ref="NGC13:NGH13"/>
    <mergeCell ref="NGI13:NGN13"/>
    <mergeCell ref="NGO13:NGT13"/>
    <mergeCell ref="NGU13:NGZ13"/>
    <mergeCell ref="NHA13:NHF13"/>
    <mergeCell ref="NHG13:NHL13"/>
    <mergeCell ref="NES13:NEX13"/>
    <mergeCell ref="NEY13:NFD13"/>
    <mergeCell ref="NFE13:NFJ13"/>
    <mergeCell ref="NFK13:NFP13"/>
    <mergeCell ref="NFQ13:NFV13"/>
    <mergeCell ref="NFW13:NGB13"/>
    <mergeCell ref="NDI13:NDN13"/>
    <mergeCell ref="NDO13:NDT13"/>
    <mergeCell ref="NDU13:NDZ13"/>
    <mergeCell ref="NEA13:NEF13"/>
    <mergeCell ref="NEG13:NEL13"/>
    <mergeCell ref="NEM13:NER13"/>
    <mergeCell ref="NBY13:NCD13"/>
    <mergeCell ref="NCE13:NCJ13"/>
    <mergeCell ref="NCK13:NCP13"/>
    <mergeCell ref="NCQ13:NCV13"/>
    <mergeCell ref="NCW13:NDB13"/>
    <mergeCell ref="NDC13:NDH13"/>
    <mergeCell ref="NAO13:NAT13"/>
    <mergeCell ref="NAU13:NAZ13"/>
    <mergeCell ref="NBA13:NBF13"/>
    <mergeCell ref="NBG13:NBL13"/>
    <mergeCell ref="NBM13:NBR13"/>
    <mergeCell ref="NBS13:NBX13"/>
    <mergeCell ref="MZE13:MZJ13"/>
    <mergeCell ref="MZK13:MZP13"/>
    <mergeCell ref="MZQ13:MZV13"/>
    <mergeCell ref="MZW13:NAB13"/>
    <mergeCell ref="NAC13:NAH13"/>
    <mergeCell ref="NAI13:NAN13"/>
    <mergeCell ref="MXU13:MXZ13"/>
    <mergeCell ref="MYA13:MYF13"/>
    <mergeCell ref="MYG13:MYL13"/>
    <mergeCell ref="MYM13:MYR13"/>
    <mergeCell ref="MYS13:MYX13"/>
    <mergeCell ref="MYY13:MZD13"/>
    <mergeCell ref="MWK13:MWP13"/>
    <mergeCell ref="MWQ13:MWV13"/>
    <mergeCell ref="MWW13:MXB13"/>
    <mergeCell ref="MXC13:MXH13"/>
    <mergeCell ref="MXI13:MXN13"/>
    <mergeCell ref="MXO13:MXT13"/>
    <mergeCell ref="MVA13:MVF13"/>
    <mergeCell ref="MVG13:MVL13"/>
    <mergeCell ref="MVM13:MVR13"/>
    <mergeCell ref="MVS13:MVX13"/>
    <mergeCell ref="MVY13:MWD13"/>
    <mergeCell ref="MWE13:MWJ13"/>
    <mergeCell ref="MTQ13:MTV13"/>
    <mergeCell ref="MTW13:MUB13"/>
    <mergeCell ref="MUC13:MUH13"/>
    <mergeCell ref="MUI13:MUN13"/>
    <mergeCell ref="MUO13:MUT13"/>
    <mergeCell ref="MUU13:MUZ13"/>
    <mergeCell ref="MSG13:MSL13"/>
    <mergeCell ref="MSM13:MSR13"/>
    <mergeCell ref="MSS13:MSX13"/>
    <mergeCell ref="MSY13:MTD13"/>
    <mergeCell ref="MTE13:MTJ13"/>
    <mergeCell ref="MTK13:MTP13"/>
    <mergeCell ref="MQW13:MRB13"/>
    <mergeCell ref="MRC13:MRH13"/>
    <mergeCell ref="MRI13:MRN13"/>
    <mergeCell ref="MRO13:MRT13"/>
    <mergeCell ref="MRU13:MRZ13"/>
    <mergeCell ref="MSA13:MSF13"/>
    <mergeCell ref="MPM13:MPR13"/>
    <mergeCell ref="MPS13:MPX13"/>
    <mergeCell ref="MPY13:MQD13"/>
    <mergeCell ref="MQE13:MQJ13"/>
    <mergeCell ref="MQK13:MQP13"/>
    <mergeCell ref="MQQ13:MQV13"/>
    <mergeCell ref="MOC13:MOH13"/>
    <mergeCell ref="MOI13:MON13"/>
    <mergeCell ref="MOO13:MOT13"/>
    <mergeCell ref="MOU13:MOZ13"/>
    <mergeCell ref="MPA13:MPF13"/>
    <mergeCell ref="MPG13:MPL13"/>
    <mergeCell ref="MMS13:MMX13"/>
    <mergeCell ref="MMY13:MND13"/>
    <mergeCell ref="MNE13:MNJ13"/>
    <mergeCell ref="MNK13:MNP13"/>
    <mergeCell ref="MNQ13:MNV13"/>
    <mergeCell ref="MNW13:MOB13"/>
    <mergeCell ref="MLI13:MLN13"/>
    <mergeCell ref="MLO13:MLT13"/>
    <mergeCell ref="MLU13:MLZ13"/>
    <mergeCell ref="MMA13:MMF13"/>
    <mergeCell ref="MMG13:MML13"/>
    <mergeCell ref="MMM13:MMR13"/>
    <mergeCell ref="MJY13:MKD13"/>
    <mergeCell ref="MKE13:MKJ13"/>
    <mergeCell ref="MKK13:MKP13"/>
    <mergeCell ref="MKQ13:MKV13"/>
    <mergeCell ref="MKW13:MLB13"/>
    <mergeCell ref="MLC13:MLH13"/>
    <mergeCell ref="MIO13:MIT13"/>
    <mergeCell ref="MIU13:MIZ13"/>
    <mergeCell ref="MJA13:MJF13"/>
    <mergeCell ref="MJG13:MJL13"/>
    <mergeCell ref="MJM13:MJR13"/>
    <mergeCell ref="MJS13:MJX13"/>
    <mergeCell ref="MHE13:MHJ13"/>
    <mergeCell ref="MHK13:MHP13"/>
    <mergeCell ref="MHQ13:MHV13"/>
    <mergeCell ref="MHW13:MIB13"/>
    <mergeCell ref="MIC13:MIH13"/>
    <mergeCell ref="MII13:MIN13"/>
    <mergeCell ref="MFU13:MFZ13"/>
    <mergeCell ref="MGA13:MGF13"/>
    <mergeCell ref="MGG13:MGL13"/>
    <mergeCell ref="MGM13:MGR13"/>
    <mergeCell ref="MGS13:MGX13"/>
    <mergeCell ref="MGY13:MHD13"/>
    <mergeCell ref="MEK13:MEP13"/>
    <mergeCell ref="MEQ13:MEV13"/>
    <mergeCell ref="MEW13:MFB13"/>
    <mergeCell ref="MFC13:MFH13"/>
    <mergeCell ref="MFI13:MFN13"/>
    <mergeCell ref="MFO13:MFT13"/>
    <mergeCell ref="MDA13:MDF13"/>
    <mergeCell ref="MDG13:MDL13"/>
    <mergeCell ref="MDM13:MDR13"/>
    <mergeCell ref="MDS13:MDX13"/>
    <mergeCell ref="MDY13:MED13"/>
    <mergeCell ref="MEE13:MEJ13"/>
    <mergeCell ref="MBQ13:MBV13"/>
    <mergeCell ref="MBW13:MCB13"/>
    <mergeCell ref="MCC13:MCH13"/>
    <mergeCell ref="MCI13:MCN13"/>
    <mergeCell ref="MCO13:MCT13"/>
    <mergeCell ref="MCU13:MCZ13"/>
    <mergeCell ref="MAG13:MAL13"/>
    <mergeCell ref="MAM13:MAR13"/>
    <mergeCell ref="MAS13:MAX13"/>
    <mergeCell ref="MAY13:MBD13"/>
    <mergeCell ref="MBE13:MBJ13"/>
    <mergeCell ref="MBK13:MBP13"/>
    <mergeCell ref="LYW13:LZB13"/>
    <mergeCell ref="LZC13:LZH13"/>
    <mergeCell ref="LZI13:LZN13"/>
    <mergeCell ref="LZO13:LZT13"/>
    <mergeCell ref="LZU13:LZZ13"/>
    <mergeCell ref="MAA13:MAF13"/>
    <mergeCell ref="LXM13:LXR13"/>
    <mergeCell ref="LXS13:LXX13"/>
    <mergeCell ref="LXY13:LYD13"/>
    <mergeCell ref="LYE13:LYJ13"/>
    <mergeCell ref="LYK13:LYP13"/>
    <mergeCell ref="LYQ13:LYV13"/>
    <mergeCell ref="LWC13:LWH13"/>
    <mergeCell ref="LWI13:LWN13"/>
    <mergeCell ref="LWO13:LWT13"/>
    <mergeCell ref="LWU13:LWZ13"/>
    <mergeCell ref="LXA13:LXF13"/>
    <mergeCell ref="LXG13:LXL13"/>
    <mergeCell ref="LUS13:LUX13"/>
    <mergeCell ref="LUY13:LVD13"/>
    <mergeCell ref="LVE13:LVJ13"/>
    <mergeCell ref="LVK13:LVP13"/>
    <mergeCell ref="LVQ13:LVV13"/>
    <mergeCell ref="LVW13:LWB13"/>
    <mergeCell ref="LTI13:LTN13"/>
    <mergeCell ref="LTO13:LTT13"/>
    <mergeCell ref="LTU13:LTZ13"/>
    <mergeCell ref="LUA13:LUF13"/>
    <mergeCell ref="LUG13:LUL13"/>
    <mergeCell ref="LUM13:LUR13"/>
    <mergeCell ref="LRY13:LSD13"/>
    <mergeCell ref="LSE13:LSJ13"/>
    <mergeCell ref="LSK13:LSP13"/>
    <mergeCell ref="LSQ13:LSV13"/>
    <mergeCell ref="LSW13:LTB13"/>
    <mergeCell ref="LTC13:LTH13"/>
    <mergeCell ref="LQO13:LQT13"/>
    <mergeCell ref="LQU13:LQZ13"/>
    <mergeCell ref="LRA13:LRF13"/>
    <mergeCell ref="LRG13:LRL13"/>
    <mergeCell ref="LRM13:LRR13"/>
    <mergeCell ref="LRS13:LRX13"/>
    <mergeCell ref="LPE13:LPJ13"/>
    <mergeCell ref="LPK13:LPP13"/>
    <mergeCell ref="LPQ13:LPV13"/>
    <mergeCell ref="LPW13:LQB13"/>
    <mergeCell ref="LQC13:LQH13"/>
    <mergeCell ref="LQI13:LQN13"/>
    <mergeCell ref="LNU13:LNZ13"/>
    <mergeCell ref="LOA13:LOF13"/>
    <mergeCell ref="LOG13:LOL13"/>
    <mergeCell ref="LOM13:LOR13"/>
    <mergeCell ref="LOS13:LOX13"/>
    <mergeCell ref="LOY13:LPD13"/>
    <mergeCell ref="LMK13:LMP13"/>
    <mergeCell ref="LMQ13:LMV13"/>
    <mergeCell ref="LMW13:LNB13"/>
    <mergeCell ref="LNC13:LNH13"/>
    <mergeCell ref="LNI13:LNN13"/>
    <mergeCell ref="LNO13:LNT13"/>
    <mergeCell ref="LLA13:LLF13"/>
    <mergeCell ref="LLG13:LLL13"/>
    <mergeCell ref="LLM13:LLR13"/>
    <mergeCell ref="LLS13:LLX13"/>
    <mergeCell ref="LLY13:LMD13"/>
    <mergeCell ref="LME13:LMJ13"/>
    <mergeCell ref="LJQ13:LJV13"/>
    <mergeCell ref="LJW13:LKB13"/>
    <mergeCell ref="LKC13:LKH13"/>
    <mergeCell ref="LKI13:LKN13"/>
    <mergeCell ref="LKO13:LKT13"/>
    <mergeCell ref="LKU13:LKZ13"/>
    <mergeCell ref="LIG13:LIL13"/>
    <mergeCell ref="LIM13:LIR13"/>
    <mergeCell ref="LIS13:LIX13"/>
    <mergeCell ref="LIY13:LJD13"/>
    <mergeCell ref="LJE13:LJJ13"/>
    <mergeCell ref="LJK13:LJP13"/>
    <mergeCell ref="LGW13:LHB13"/>
    <mergeCell ref="LHC13:LHH13"/>
    <mergeCell ref="LHI13:LHN13"/>
    <mergeCell ref="LHO13:LHT13"/>
    <mergeCell ref="LHU13:LHZ13"/>
    <mergeCell ref="LIA13:LIF13"/>
    <mergeCell ref="LFM13:LFR13"/>
    <mergeCell ref="LFS13:LFX13"/>
    <mergeCell ref="LFY13:LGD13"/>
    <mergeCell ref="LGE13:LGJ13"/>
    <mergeCell ref="LGK13:LGP13"/>
    <mergeCell ref="LGQ13:LGV13"/>
    <mergeCell ref="LEC13:LEH13"/>
    <mergeCell ref="LEI13:LEN13"/>
    <mergeCell ref="LEO13:LET13"/>
    <mergeCell ref="LEU13:LEZ13"/>
    <mergeCell ref="LFA13:LFF13"/>
    <mergeCell ref="LFG13:LFL13"/>
    <mergeCell ref="LCS13:LCX13"/>
    <mergeCell ref="LCY13:LDD13"/>
    <mergeCell ref="LDE13:LDJ13"/>
    <mergeCell ref="LDK13:LDP13"/>
    <mergeCell ref="LDQ13:LDV13"/>
    <mergeCell ref="LDW13:LEB13"/>
    <mergeCell ref="LBI13:LBN13"/>
    <mergeCell ref="LBO13:LBT13"/>
    <mergeCell ref="LBU13:LBZ13"/>
    <mergeCell ref="LCA13:LCF13"/>
    <mergeCell ref="LCG13:LCL13"/>
    <mergeCell ref="LCM13:LCR13"/>
    <mergeCell ref="KZY13:LAD13"/>
    <mergeCell ref="LAE13:LAJ13"/>
    <mergeCell ref="LAK13:LAP13"/>
    <mergeCell ref="LAQ13:LAV13"/>
    <mergeCell ref="LAW13:LBB13"/>
    <mergeCell ref="LBC13:LBH13"/>
    <mergeCell ref="KYO13:KYT13"/>
    <mergeCell ref="KYU13:KYZ13"/>
    <mergeCell ref="KZA13:KZF13"/>
    <mergeCell ref="KZG13:KZL13"/>
    <mergeCell ref="KZM13:KZR13"/>
    <mergeCell ref="KZS13:KZX13"/>
    <mergeCell ref="KXE13:KXJ13"/>
    <mergeCell ref="KXK13:KXP13"/>
    <mergeCell ref="KXQ13:KXV13"/>
    <mergeCell ref="KXW13:KYB13"/>
    <mergeCell ref="KYC13:KYH13"/>
    <mergeCell ref="KYI13:KYN13"/>
    <mergeCell ref="KVU13:KVZ13"/>
    <mergeCell ref="KWA13:KWF13"/>
    <mergeCell ref="KWG13:KWL13"/>
    <mergeCell ref="KWM13:KWR13"/>
    <mergeCell ref="KWS13:KWX13"/>
    <mergeCell ref="KWY13:KXD13"/>
    <mergeCell ref="KUK13:KUP13"/>
    <mergeCell ref="KUQ13:KUV13"/>
    <mergeCell ref="KUW13:KVB13"/>
    <mergeCell ref="KVC13:KVH13"/>
    <mergeCell ref="KVI13:KVN13"/>
    <mergeCell ref="KVO13:KVT13"/>
    <mergeCell ref="KTA13:KTF13"/>
    <mergeCell ref="KTG13:KTL13"/>
    <mergeCell ref="KTM13:KTR13"/>
    <mergeCell ref="KTS13:KTX13"/>
    <mergeCell ref="KTY13:KUD13"/>
    <mergeCell ref="KUE13:KUJ13"/>
    <mergeCell ref="KRQ13:KRV13"/>
    <mergeCell ref="KRW13:KSB13"/>
    <mergeCell ref="KSC13:KSH13"/>
    <mergeCell ref="KSI13:KSN13"/>
    <mergeCell ref="KSO13:KST13"/>
    <mergeCell ref="KSU13:KSZ13"/>
    <mergeCell ref="KQG13:KQL13"/>
    <mergeCell ref="KQM13:KQR13"/>
    <mergeCell ref="KQS13:KQX13"/>
    <mergeCell ref="KQY13:KRD13"/>
    <mergeCell ref="KRE13:KRJ13"/>
    <mergeCell ref="KRK13:KRP13"/>
    <mergeCell ref="KOW13:KPB13"/>
    <mergeCell ref="KPC13:KPH13"/>
    <mergeCell ref="KPI13:KPN13"/>
    <mergeCell ref="KPO13:KPT13"/>
    <mergeCell ref="KPU13:KPZ13"/>
    <mergeCell ref="KQA13:KQF13"/>
    <mergeCell ref="KNM13:KNR13"/>
    <mergeCell ref="KNS13:KNX13"/>
    <mergeCell ref="KNY13:KOD13"/>
    <mergeCell ref="KOE13:KOJ13"/>
    <mergeCell ref="KOK13:KOP13"/>
    <mergeCell ref="KOQ13:KOV13"/>
    <mergeCell ref="KMC13:KMH13"/>
    <mergeCell ref="KMI13:KMN13"/>
    <mergeCell ref="KMO13:KMT13"/>
    <mergeCell ref="KMU13:KMZ13"/>
    <mergeCell ref="KNA13:KNF13"/>
    <mergeCell ref="KNG13:KNL13"/>
    <mergeCell ref="KKS13:KKX13"/>
    <mergeCell ref="KKY13:KLD13"/>
    <mergeCell ref="KLE13:KLJ13"/>
    <mergeCell ref="KLK13:KLP13"/>
    <mergeCell ref="KLQ13:KLV13"/>
    <mergeCell ref="KLW13:KMB13"/>
    <mergeCell ref="KJI13:KJN13"/>
    <mergeCell ref="KJO13:KJT13"/>
    <mergeCell ref="KJU13:KJZ13"/>
    <mergeCell ref="KKA13:KKF13"/>
    <mergeCell ref="KKG13:KKL13"/>
    <mergeCell ref="KKM13:KKR13"/>
    <mergeCell ref="KHY13:KID13"/>
    <mergeCell ref="KIE13:KIJ13"/>
    <mergeCell ref="KIK13:KIP13"/>
    <mergeCell ref="KIQ13:KIV13"/>
    <mergeCell ref="KIW13:KJB13"/>
    <mergeCell ref="KJC13:KJH13"/>
    <mergeCell ref="KGO13:KGT13"/>
    <mergeCell ref="KGU13:KGZ13"/>
    <mergeCell ref="KHA13:KHF13"/>
    <mergeCell ref="KHG13:KHL13"/>
    <mergeCell ref="KHM13:KHR13"/>
    <mergeCell ref="KHS13:KHX13"/>
    <mergeCell ref="KFE13:KFJ13"/>
    <mergeCell ref="KFK13:KFP13"/>
    <mergeCell ref="KFQ13:KFV13"/>
    <mergeCell ref="KFW13:KGB13"/>
    <mergeCell ref="KGC13:KGH13"/>
    <mergeCell ref="KGI13:KGN13"/>
    <mergeCell ref="KDU13:KDZ13"/>
    <mergeCell ref="KEA13:KEF13"/>
    <mergeCell ref="KEG13:KEL13"/>
    <mergeCell ref="KEM13:KER13"/>
    <mergeCell ref="KES13:KEX13"/>
    <mergeCell ref="KEY13:KFD13"/>
    <mergeCell ref="KCK13:KCP13"/>
    <mergeCell ref="KCQ13:KCV13"/>
    <mergeCell ref="KCW13:KDB13"/>
    <mergeCell ref="KDC13:KDH13"/>
    <mergeCell ref="KDI13:KDN13"/>
    <mergeCell ref="KDO13:KDT13"/>
    <mergeCell ref="KBA13:KBF13"/>
    <mergeCell ref="KBG13:KBL13"/>
    <mergeCell ref="KBM13:KBR13"/>
    <mergeCell ref="KBS13:KBX13"/>
    <mergeCell ref="KBY13:KCD13"/>
    <mergeCell ref="KCE13:KCJ13"/>
    <mergeCell ref="JZQ13:JZV13"/>
    <mergeCell ref="JZW13:KAB13"/>
    <mergeCell ref="KAC13:KAH13"/>
    <mergeCell ref="KAI13:KAN13"/>
    <mergeCell ref="KAO13:KAT13"/>
    <mergeCell ref="KAU13:KAZ13"/>
    <mergeCell ref="JYG13:JYL13"/>
    <mergeCell ref="JYM13:JYR13"/>
    <mergeCell ref="JYS13:JYX13"/>
    <mergeCell ref="JYY13:JZD13"/>
    <mergeCell ref="JZE13:JZJ13"/>
    <mergeCell ref="JZK13:JZP13"/>
    <mergeCell ref="JWW13:JXB13"/>
    <mergeCell ref="JXC13:JXH13"/>
    <mergeCell ref="JXI13:JXN13"/>
    <mergeCell ref="JXO13:JXT13"/>
    <mergeCell ref="JXU13:JXZ13"/>
    <mergeCell ref="JYA13:JYF13"/>
    <mergeCell ref="JVM13:JVR13"/>
    <mergeCell ref="JVS13:JVX13"/>
    <mergeCell ref="JVY13:JWD13"/>
    <mergeCell ref="JWE13:JWJ13"/>
    <mergeCell ref="JWK13:JWP13"/>
    <mergeCell ref="JWQ13:JWV13"/>
    <mergeCell ref="JUC13:JUH13"/>
    <mergeCell ref="JUI13:JUN13"/>
    <mergeCell ref="JUO13:JUT13"/>
    <mergeCell ref="JUU13:JUZ13"/>
    <mergeCell ref="JVA13:JVF13"/>
    <mergeCell ref="JVG13:JVL13"/>
    <mergeCell ref="JSS13:JSX13"/>
    <mergeCell ref="JSY13:JTD13"/>
    <mergeCell ref="JTE13:JTJ13"/>
    <mergeCell ref="JTK13:JTP13"/>
    <mergeCell ref="JTQ13:JTV13"/>
    <mergeCell ref="JTW13:JUB13"/>
    <mergeCell ref="JRI13:JRN13"/>
    <mergeCell ref="JRO13:JRT13"/>
    <mergeCell ref="JRU13:JRZ13"/>
    <mergeCell ref="JSA13:JSF13"/>
    <mergeCell ref="JSG13:JSL13"/>
    <mergeCell ref="JSM13:JSR13"/>
    <mergeCell ref="JPY13:JQD13"/>
    <mergeCell ref="JQE13:JQJ13"/>
    <mergeCell ref="JQK13:JQP13"/>
    <mergeCell ref="JQQ13:JQV13"/>
    <mergeCell ref="JQW13:JRB13"/>
    <mergeCell ref="JRC13:JRH13"/>
    <mergeCell ref="JOO13:JOT13"/>
    <mergeCell ref="JOU13:JOZ13"/>
    <mergeCell ref="JPA13:JPF13"/>
    <mergeCell ref="JPG13:JPL13"/>
    <mergeCell ref="JPM13:JPR13"/>
    <mergeCell ref="JPS13:JPX13"/>
    <mergeCell ref="JNE13:JNJ13"/>
    <mergeCell ref="JNK13:JNP13"/>
    <mergeCell ref="JNQ13:JNV13"/>
    <mergeCell ref="JNW13:JOB13"/>
    <mergeCell ref="JOC13:JOH13"/>
    <mergeCell ref="JOI13:JON13"/>
    <mergeCell ref="JLU13:JLZ13"/>
    <mergeCell ref="JMA13:JMF13"/>
    <mergeCell ref="JMG13:JML13"/>
    <mergeCell ref="JMM13:JMR13"/>
    <mergeCell ref="JMS13:JMX13"/>
    <mergeCell ref="JMY13:JND13"/>
    <mergeCell ref="JKK13:JKP13"/>
    <mergeCell ref="JKQ13:JKV13"/>
    <mergeCell ref="JKW13:JLB13"/>
    <mergeCell ref="JLC13:JLH13"/>
    <mergeCell ref="JLI13:JLN13"/>
    <mergeCell ref="JLO13:JLT13"/>
    <mergeCell ref="JJA13:JJF13"/>
    <mergeCell ref="JJG13:JJL13"/>
    <mergeCell ref="JJM13:JJR13"/>
    <mergeCell ref="JJS13:JJX13"/>
    <mergeCell ref="JJY13:JKD13"/>
    <mergeCell ref="JKE13:JKJ13"/>
    <mergeCell ref="JHQ13:JHV13"/>
    <mergeCell ref="JHW13:JIB13"/>
    <mergeCell ref="JIC13:JIH13"/>
    <mergeCell ref="JII13:JIN13"/>
    <mergeCell ref="JIO13:JIT13"/>
    <mergeCell ref="JIU13:JIZ13"/>
    <mergeCell ref="JGG13:JGL13"/>
    <mergeCell ref="JGM13:JGR13"/>
    <mergeCell ref="JGS13:JGX13"/>
    <mergeCell ref="JGY13:JHD13"/>
    <mergeCell ref="JHE13:JHJ13"/>
    <mergeCell ref="JHK13:JHP13"/>
    <mergeCell ref="JEW13:JFB13"/>
    <mergeCell ref="JFC13:JFH13"/>
    <mergeCell ref="JFI13:JFN13"/>
    <mergeCell ref="JFO13:JFT13"/>
    <mergeCell ref="JFU13:JFZ13"/>
    <mergeCell ref="JGA13:JGF13"/>
    <mergeCell ref="JDM13:JDR13"/>
    <mergeCell ref="JDS13:JDX13"/>
    <mergeCell ref="JDY13:JED13"/>
    <mergeCell ref="JEE13:JEJ13"/>
    <mergeCell ref="JEK13:JEP13"/>
    <mergeCell ref="JEQ13:JEV13"/>
    <mergeCell ref="JCC13:JCH13"/>
    <mergeCell ref="JCI13:JCN13"/>
    <mergeCell ref="JCO13:JCT13"/>
    <mergeCell ref="JCU13:JCZ13"/>
    <mergeCell ref="JDA13:JDF13"/>
    <mergeCell ref="JDG13:JDL13"/>
    <mergeCell ref="JAS13:JAX13"/>
    <mergeCell ref="JAY13:JBD13"/>
    <mergeCell ref="JBE13:JBJ13"/>
    <mergeCell ref="JBK13:JBP13"/>
    <mergeCell ref="JBQ13:JBV13"/>
    <mergeCell ref="JBW13:JCB13"/>
    <mergeCell ref="IZI13:IZN13"/>
    <mergeCell ref="IZO13:IZT13"/>
    <mergeCell ref="IZU13:IZZ13"/>
    <mergeCell ref="JAA13:JAF13"/>
    <mergeCell ref="JAG13:JAL13"/>
    <mergeCell ref="JAM13:JAR13"/>
    <mergeCell ref="IXY13:IYD13"/>
    <mergeCell ref="IYE13:IYJ13"/>
    <mergeCell ref="IYK13:IYP13"/>
    <mergeCell ref="IYQ13:IYV13"/>
    <mergeCell ref="IYW13:IZB13"/>
    <mergeCell ref="IZC13:IZH13"/>
    <mergeCell ref="IWO13:IWT13"/>
    <mergeCell ref="IWU13:IWZ13"/>
    <mergeCell ref="IXA13:IXF13"/>
    <mergeCell ref="IXG13:IXL13"/>
    <mergeCell ref="IXM13:IXR13"/>
    <mergeCell ref="IXS13:IXX13"/>
    <mergeCell ref="IVE13:IVJ13"/>
    <mergeCell ref="IVK13:IVP13"/>
    <mergeCell ref="IVQ13:IVV13"/>
    <mergeCell ref="IVW13:IWB13"/>
    <mergeCell ref="IWC13:IWH13"/>
    <mergeCell ref="IWI13:IWN13"/>
    <mergeCell ref="ITU13:ITZ13"/>
    <mergeCell ref="IUA13:IUF13"/>
    <mergeCell ref="IUG13:IUL13"/>
    <mergeCell ref="IUM13:IUR13"/>
    <mergeCell ref="IUS13:IUX13"/>
    <mergeCell ref="IUY13:IVD13"/>
    <mergeCell ref="ISK13:ISP13"/>
    <mergeCell ref="ISQ13:ISV13"/>
    <mergeCell ref="ISW13:ITB13"/>
    <mergeCell ref="ITC13:ITH13"/>
    <mergeCell ref="ITI13:ITN13"/>
    <mergeCell ref="ITO13:ITT13"/>
    <mergeCell ref="IRA13:IRF13"/>
    <mergeCell ref="IRG13:IRL13"/>
    <mergeCell ref="IRM13:IRR13"/>
    <mergeCell ref="IRS13:IRX13"/>
    <mergeCell ref="IRY13:ISD13"/>
    <mergeCell ref="ISE13:ISJ13"/>
    <mergeCell ref="IPQ13:IPV13"/>
    <mergeCell ref="IPW13:IQB13"/>
    <mergeCell ref="IQC13:IQH13"/>
    <mergeCell ref="IQI13:IQN13"/>
    <mergeCell ref="IQO13:IQT13"/>
    <mergeCell ref="IQU13:IQZ13"/>
    <mergeCell ref="IOG13:IOL13"/>
    <mergeCell ref="IOM13:IOR13"/>
    <mergeCell ref="IOS13:IOX13"/>
    <mergeCell ref="IOY13:IPD13"/>
    <mergeCell ref="IPE13:IPJ13"/>
    <mergeCell ref="IPK13:IPP13"/>
    <mergeCell ref="IMW13:INB13"/>
    <mergeCell ref="INC13:INH13"/>
    <mergeCell ref="INI13:INN13"/>
    <mergeCell ref="INO13:INT13"/>
    <mergeCell ref="INU13:INZ13"/>
    <mergeCell ref="IOA13:IOF13"/>
    <mergeCell ref="ILM13:ILR13"/>
    <mergeCell ref="ILS13:ILX13"/>
    <mergeCell ref="ILY13:IMD13"/>
    <mergeCell ref="IME13:IMJ13"/>
    <mergeCell ref="IMK13:IMP13"/>
    <mergeCell ref="IMQ13:IMV13"/>
    <mergeCell ref="IKC13:IKH13"/>
    <mergeCell ref="IKI13:IKN13"/>
    <mergeCell ref="IKO13:IKT13"/>
    <mergeCell ref="IKU13:IKZ13"/>
    <mergeCell ref="ILA13:ILF13"/>
    <mergeCell ref="ILG13:ILL13"/>
    <mergeCell ref="IIS13:IIX13"/>
    <mergeCell ref="IIY13:IJD13"/>
    <mergeCell ref="IJE13:IJJ13"/>
    <mergeCell ref="IJK13:IJP13"/>
    <mergeCell ref="IJQ13:IJV13"/>
    <mergeCell ref="IJW13:IKB13"/>
    <mergeCell ref="IHI13:IHN13"/>
    <mergeCell ref="IHO13:IHT13"/>
    <mergeCell ref="IHU13:IHZ13"/>
    <mergeCell ref="IIA13:IIF13"/>
    <mergeCell ref="IIG13:IIL13"/>
    <mergeCell ref="IIM13:IIR13"/>
    <mergeCell ref="IFY13:IGD13"/>
    <mergeCell ref="IGE13:IGJ13"/>
    <mergeCell ref="IGK13:IGP13"/>
    <mergeCell ref="IGQ13:IGV13"/>
    <mergeCell ref="IGW13:IHB13"/>
    <mergeCell ref="IHC13:IHH13"/>
    <mergeCell ref="IEO13:IET13"/>
    <mergeCell ref="IEU13:IEZ13"/>
    <mergeCell ref="IFA13:IFF13"/>
    <mergeCell ref="IFG13:IFL13"/>
    <mergeCell ref="IFM13:IFR13"/>
    <mergeCell ref="IFS13:IFX13"/>
    <mergeCell ref="IDE13:IDJ13"/>
    <mergeCell ref="IDK13:IDP13"/>
    <mergeCell ref="IDQ13:IDV13"/>
    <mergeCell ref="IDW13:IEB13"/>
    <mergeCell ref="IEC13:IEH13"/>
    <mergeCell ref="IEI13:IEN13"/>
    <mergeCell ref="IBU13:IBZ13"/>
    <mergeCell ref="ICA13:ICF13"/>
    <mergeCell ref="ICG13:ICL13"/>
    <mergeCell ref="ICM13:ICR13"/>
    <mergeCell ref="ICS13:ICX13"/>
    <mergeCell ref="ICY13:IDD13"/>
    <mergeCell ref="IAK13:IAP13"/>
    <mergeCell ref="IAQ13:IAV13"/>
    <mergeCell ref="IAW13:IBB13"/>
    <mergeCell ref="IBC13:IBH13"/>
    <mergeCell ref="IBI13:IBN13"/>
    <mergeCell ref="IBO13:IBT13"/>
    <mergeCell ref="HZA13:HZF13"/>
    <mergeCell ref="HZG13:HZL13"/>
    <mergeCell ref="HZM13:HZR13"/>
    <mergeCell ref="HZS13:HZX13"/>
    <mergeCell ref="HZY13:IAD13"/>
    <mergeCell ref="IAE13:IAJ13"/>
    <mergeCell ref="HXQ13:HXV13"/>
    <mergeCell ref="HXW13:HYB13"/>
    <mergeCell ref="HYC13:HYH13"/>
    <mergeCell ref="HYI13:HYN13"/>
    <mergeCell ref="HYO13:HYT13"/>
    <mergeCell ref="HYU13:HYZ13"/>
    <mergeCell ref="HWG13:HWL13"/>
    <mergeCell ref="HWM13:HWR13"/>
    <mergeCell ref="HWS13:HWX13"/>
    <mergeCell ref="HWY13:HXD13"/>
    <mergeCell ref="HXE13:HXJ13"/>
    <mergeCell ref="HXK13:HXP13"/>
    <mergeCell ref="HUW13:HVB13"/>
    <mergeCell ref="HVC13:HVH13"/>
    <mergeCell ref="HVI13:HVN13"/>
    <mergeCell ref="HVO13:HVT13"/>
    <mergeCell ref="HVU13:HVZ13"/>
    <mergeCell ref="HWA13:HWF13"/>
    <mergeCell ref="HTM13:HTR13"/>
    <mergeCell ref="HTS13:HTX13"/>
    <mergeCell ref="HTY13:HUD13"/>
    <mergeCell ref="HUE13:HUJ13"/>
    <mergeCell ref="HUK13:HUP13"/>
    <mergeCell ref="HUQ13:HUV13"/>
    <mergeCell ref="HSC13:HSH13"/>
    <mergeCell ref="HSI13:HSN13"/>
    <mergeCell ref="HSO13:HST13"/>
    <mergeCell ref="HSU13:HSZ13"/>
    <mergeCell ref="HTA13:HTF13"/>
    <mergeCell ref="HTG13:HTL13"/>
    <mergeCell ref="HQS13:HQX13"/>
    <mergeCell ref="HQY13:HRD13"/>
    <mergeCell ref="HRE13:HRJ13"/>
    <mergeCell ref="HRK13:HRP13"/>
    <mergeCell ref="HRQ13:HRV13"/>
    <mergeCell ref="HRW13:HSB13"/>
    <mergeCell ref="HPI13:HPN13"/>
    <mergeCell ref="HPO13:HPT13"/>
    <mergeCell ref="HPU13:HPZ13"/>
    <mergeCell ref="HQA13:HQF13"/>
    <mergeCell ref="HQG13:HQL13"/>
    <mergeCell ref="HQM13:HQR13"/>
    <mergeCell ref="HNY13:HOD13"/>
    <mergeCell ref="HOE13:HOJ13"/>
    <mergeCell ref="HOK13:HOP13"/>
    <mergeCell ref="HOQ13:HOV13"/>
    <mergeCell ref="HOW13:HPB13"/>
    <mergeCell ref="HPC13:HPH13"/>
    <mergeCell ref="HMO13:HMT13"/>
    <mergeCell ref="HMU13:HMZ13"/>
    <mergeCell ref="HNA13:HNF13"/>
    <mergeCell ref="HNG13:HNL13"/>
    <mergeCell ref="HNM13:HNR13"/>
    <mergeCell ref="HNS13:HNX13"/>
    <mergeCell ref="HLE13:HLJ13"/>
    <mergeCell ref="HLK13:HLP13"/>
    <mergeCell ref="HLQ13:HLV13"/>
    <mergeCell ref="HLW13:HMB13"/>
    <mergeCell ref="HMC13:HMH13"/>
    <mergeCell ref="HMI13:HMN13"/>
    <mergeCell ref="HJU13:HJZ13"/>
    <mergeCell ref="HKA13:HKF13"/>
    <mergeCell ref="HKG13:HKL13"/>
    <mergeCell ref="HKM13:HKR13"/>
    <mergeCell ref="HKS13:HKX13"/>
    <mergeCell ref="HKY13:HLD13"/>
    <mergeCell ref="HIK13:HIP13"/>
    <mergeCell ref="HIQ13:HIV13"/>
    <mergeCell ref="HIW13:HJB13"/>
    <mergeCell ref="HJC13:HJH13"/>
    <mergeCell ref="HJI13:HJN13"/>
    <mergeCell ref="HJO13:HJT13"/>
    <mergeCell ref="HHA13:HHF13"/>
    <mergeCell ref="HHG13:HHL13"/>
    <mergeCell ref="HHM13:HHR13"/>
    <mergeCell ref="HHS13:HHX13"/>
    <mergeCell ref="HHY13:HID13"/>
    <mergeCell ref="HIE13:HIJ13"/>
    <mergeCell ref="HFQ13:HFV13"/>
    <mergeCell ref="HFW13:HGB13"/>
    <mergeCell ref="HGC13:HGH13"/>
    <mergeCell ref="HGI13:HGN13"/>
    <mergeCell ref="HGO13:HGT13"/>
    <mergeCell ref="HGU13:HGZ13"/>
    <mergeCell ref="HEG13:HEL13"/>
    <mergeCell ref="HEM13:HER13"/>
    <mergeCell ref="HES13:HEX13"/>
    <mergeCell ref="HEY13:HFD13"/>
    <mergeCell ref="HFE13:HFJ13"/>
    <mergeCell ref="HFK13:HFP13"/>
    <mergeCell ref="HCW13:HDB13"/>
    <mergeCell ref="HDC13:HDH13"/>
    <mergeCell ref="HDI13:HDN13"/>
    <mergeCell ref="HDO13:HDT13"/>
    <mergeCell ref="HDU13:HDZ13"/>
    <mergeCell ref="HEA13:HEF13"/>
    <mergeCell ref="HBM13:HBR13"/>
    <mergeCell ref="HBS13:HBX13"/>
    <mergeCell ref="HBY13:HCD13"/>
    <mergeCell ref="HCE13:HCJ13"/>
    <mergeCell ref="HCK13:HCP13"/>
    <mergeCell ref="HCQ13:HCV13"/>
    <mergeCell ref="HAC13:HAH13"/>
    <mergeCell ref="HAI13:HAN13"/>
    <mergeCell ref="HAO13:HAT13"/>
    <mergeCell ref="HAU13:HAZ13"/>
    <mergeCell ref="HBA13:HBF13"/>
    <mergeCell ref="HBG13:HBL13"/>
    <mergeCell ref="GYS13:GYX13"/>
    <mergeCell ref="GYY13:GZD13"/>
    <mergeCell ref="GZE13:GZJ13"/>
    <mergeCell ref="GZK13:GZP13"/>
    <mergeCell ref="GZQ13:GZV13"/>
    <mergeCell ref="GZW13:HAB13"/>
    <mergeCell ref="GXI13:GXN13"/>
    <mergeCell ref="GXO13:GXT13"/>
    <mergeCell ref="GXU13:GXZ13"/>
    <mergeCell ref="GYA13:GYF13"/>
    <mergeCell ref="GYG13:GYL13"/>
    <mergeCell ref="GYM13:GYR13"/>
    <mergeCell ref="GVY13:GWD13"/>
    <mergeCell ref="GWE13:GWJ13"/>
    <mergeCell ref="GWK13:GWP13"/>
    <mergeCell ref="GWQ13:GWV13"/>
    <mergeCell ref="GWW13:GXB13"/>
    <mergeCell ref="GXC13:GXH13"/>
    <mergeCell ref="GUO13:GUT13"/>
    <mergeCell ref="GUU13:GUZ13"/>
    <mergeCell ref="GVA13:GVF13"/>
    <mergeCell ref="GVG13:GVL13"/>
    <mergeCell ref="GVM13:GVR13"/>
    <mergeCell ref="GVS13:GVX13"/>
    <mergeCell ref="GTE13:GTJ13"/>
    <mergeCell ref="GTK13:GTP13"/>
    <mergeCell ref="GTQ13:GTV13"/>
    <mergeCell ref="GTW13:GUB13"/>
    <mergeCell ref="GUC13:GUH13"/>
    <mergeCell ref="GUI13:GUN13"/>
    <mergeCell ref="GRU13:GRZ13"/>
    <mergeCell ref="GSA13:GSF13"/>
    <mergeCell ref="GSG13:GSL13"/>
    <mergeCell ref="GSM13:GSR13"/>
    <mergeCell ref="GSS13:GSX13"/>
    <mergeCell ref="GSY13:GTD13"/>
    <mergeCell ref="GQK13:GQP13"/>
    <mergeCell ref="GQQ13:GQV13"/>
    <mergeCell ref="GQW13:GRB13"/>
    <mergeCell ref="GRC13:GRH13"/>
    <mergeCell ref="GRI13:GRN13"/>
    <mergeCell ref="GRO13:GRT13"/>
    <mergeCell ref="GPA13:GPF13"/>
    <mergeCell ref="GPG13:GPL13"/>
    <mergeCell ref="GPM13:GPR13"/>
    <mergeCell ref="GPS13:GPX13"/>
    <mergeCell ref="GPY13:GQD13"/>
    <mergeCell ref="GQE13:GQJ13"/>
    <mergeCell ref="GNQ13:GNV13"/>
    <mergeCell ref="GNW13:GOB13"/>
    <mergeCell ref="GOC13:GOH13"/>
    <mergeCell ref="GOI13:GON13"/>
    <mergeCell ref="GOO13:GOT13"/>
    <mergeCell ref="GOU13:GOZ13"/>
    <mergeCell ref="GMG13:GML13"/>
    <mergeCell ref="GMM13:GMR13"/>
    <mergeCell ref="GMS13:GMX13"/>
    <mergeCell ref="GMY13:GND13"/>
    <mergeCell ref="GNE13:GNJ13"/>
    <mergeCell ref="GNK13:GNP13"/>
    <mergeCell ref="GKW13:GLB13"/>
    <mergeCell ref="GLC13:GLH13"/>
    <mergeCell ref="GLI13:GLN13"/>
    <mergeCell ref="GLO13:GLT13"/>
    <mergeCell ref="GLU13:GLZ13"/>
    <mergeCell ref="GMA13:GMF13"/>
    <mergeCell ref="GJM13:GJR13"/>
    <mergeCell ref="GJS13:GJX13"/>
    <mergeCell ref="GJY13:GKD13"/>
    <mergeCell ref="GKE13:GKJ13"/>
    <mergeCell ref="GKK13:GKP13"/>
    <mergeCell ref="GKQ13:GKV13"/>
    <mergeCell ref="GIC13:GIH13"/>
    <mergeCell ref="GII13:GIN13"/>
    <mergeCell ref="GIO13:GIT13"/>
    <mergeCell ref="GIU13:GIZ13"/>
    <mergeCell ref="GJA13:GJF13"/>
    <mergeCell ref="GJG13:GJL13"/>
    <mergeCell ref="GGS13:GGX13"/>
    <mergeCell ref="GGY13:GHD13"/>
    <mergeCell ref="GHE13:GHJ13"/>
    <mergeCell ref="GHK13:GHP13"/>
    <mergeCell ref="GHQ13:GHV13"/>
    <mergeCell ref="GHW13:GIB13"/>
    <mergeCell ref="GFI13:GFN13"/>
    <mergeCell ref="GFO13:GFT13"/>
    <mergeCell ref="GFU13:GFZ13"/>
    <mergeCell ref="GGA13:GGF13"/>
    <mergeCell ref="GGG13:GGL13"/>
    <mergeCell ref="GGM13:GGR13"/>
    <mergeCell ref="GDY13:GED13"/>
    <mergeCell ref="GEE13:GEJ13"/>
    <mergeCell ref="GEK13:GEP13"/>
    <mergeCell ref="GEQ13:GEV13"/>
    <mergeCell ref="GEW13:GFB13"/>
    <mergeCell ref="GFC13:GFH13"/>
    <mergeCell ref="GCO13:GCT13"/>
    <mergeCell ref="GCU13:GCZ13"/>
    <mergeCell ref="GDA13:GDF13"/>
    <mergeCell ref="GDG13:GDL13"/>
    <mergeCell ref="GDM13:GDR13"/>
    <mergeCell ref="GDS13:GDX13"/>
    <mergeCell ref="GBE13:GBJ13"/>
    <mergeCell ref="GBK13:GBP13"/>
    <mergeCell ref="GBQ13:GBV13"/>
    <mergeCell ref="GBW13:GCB13"/>
    <mergeCell ref="GCC13:GCH13"/>
    <mergeCell ref="GCI13:GCN13"/>
    <mergeCell ref="FZU13:FZZ13"/>
    <mergeCell ref="GAA13:GAF13"/>
    <mergeCell ref="GAG13:GAL13"/>
    <mergeCell ref="GAM13:GAR13"/>
    <mergeCell ref="GAS13:GAX13"/>
    <mergeCell ref="GAY13:GBD13"/>
    <mergeCell ref="FYK13:FYP13"/>
    <mergeCell ref="FYQ13:FYV13"/>
    <mergeCell ref="FYW13:FZB13"/>
    <mergeCell ref="FZC13:FZH13"/>
    <mergeCell ref="FZI13:FZN13"/>
    <mergeCell ref="FZO13:FZT13"/>
    <mergeCell ref="FXA13:FXF13"/>
    <mergeCell ref="FXG13:FXL13"/>
    <mergeCell ref="FXM13:FXR13"/>
    <mergeCell ref="FXS13:FXX13"/>
    <mergeCell ref="FXY13:FYD13"/>
    <mergeCell ref="FYE13:FYJ13"/>
    <mergeCell ref="FVQ13:FVV13"/>
    <mergeCell ref="FVW13:FWB13"/>
    <mergeCell ref="FWC13:FWH13"/>
    <mergeCell ref="FWI13:FWN13"/>
    <mergeCell ref="FWO13:FWT13"/>
    <mergeCell ref="FWU13:FWZ13"/>
    <mergeCell ref="FUG13:FUL13"/>
    <mergeCell ref="FUM13:FUR13"/>
    <mergeCell ref="FUS13:FUX13"/>
    <mergeCell ref="FUY13:FVD13"/>
    <mergeCell ref="FVE13:FVJ13"/>
    <mergeCell ref="FVK13:FVP13"/>
    <mergeCell ref="FSW13:FTB13"/>
    <mergeCell ref="FTC13:FTH13"/>
    <mergeCell ref="FTI13:FTN13"/>
    <mergeCell ref="FTO13:FTT13"/>
    <mergeCell ref="FTU13:FTZ13"/>
    <mergeCell ref="FUA13:FUF13"/>
    <mergeCell ref="FRM13:FRR13"/>
    <mergeCell ref="FRS13:FRX13"/>
    <mergeCell ref="FRY13:FSD13"/>
    <mergeCell ref="FSE13:FSJ13"/>
    <mergeCell ref="FSK13:FSP13"/>
    <mergeCell ref="FSQ13:FSV13"/>
    <mergeCell ref="FQC13:FQH13"/>
    <mergeCell ref="FQI13:FQN13"/>
    <mergeCell ref="FQO13:FQT13"/>
    <mergeCell ref="FQU13:FQZ13"/>
    <mergeCell ref="FRA13:FRF13"/>
    <mergeCell ref="FRG13:FRL13"/>
    <mergeCell ref="FOS13:FOX13"/>
    <mergeCell ref="FOY13:FPD13"/>
    <mergeCell ref="FPE13:FPJ13"/>
    <mergeCell ref="FPK13:FPP13"/>
    <mergeCell ref="FPQ13:FPV13"/>
    <mergeCell ref="FPW13:FQB13"/>
    <mergeCell ref="FNI13:FNN13"/>
    <mergeCell ref="FNO13:FNT13"/>
    <mergeCell ref="FNU13:FNZ13"/>
    <mergeCell ref="FOA13:FOF13"/>
    <mergeCell ref="FOG13:FOL13"/>
    <mergeCell ref="FOM13:FOR13"/>
    <mergeCell ref="FLY13:FMD13"/>
    <mergeCell ref="FME13:FMJ13"/>
    <mergeCell ref="FMK13:FMP13"/>
    <mergeCell ref="FMQ13:FMV13"/>
    <mergeCell ref="FMW13:FNB13"/>
    <mergeCell ref="FNC13:FNH13"/>
    <mergeCell ref="FKO13:FKT13"/>
    <mergeCell ref="FKU13:FKZ13"/>
    <mergeCell ref="FLA13:FLF13"/>
    <mergeCell ref="FLG13:FLL13"/>
    <mergeCell ref="FLM13:FLR13"/>
    <mergeCell ref="FLS13:FLX13"/>
    <mergeCell ref="FJE13:FJJ13"/>
    <mergeCell ref="FJK13:FJP13"/>
    <mergeCell ref="FJQ13:FJV13"/>
    <mergeCell ref="FJW13:FKB13"/>
    <mergeCell ref="FKC13:FKH13"/>
    <mergeCell ref="FKI13:FKN13"/>
    <mergeCell ref="FHU13:FHZ13"/>
    <mergeCell ref="FIA13:FIF13"/>
    <mergeCell ref="FIG13:FIL13"/>
    <mergeCell ref="FIM13:FIR13"/>
    <mergeCell ref="FIS13:FIX13"/>
    <mergeCell ref="FIY13:FJD13"/>
    <mergeCell ref="FGK13:FGP13"/>
    <mergeCell ref="FGQ13:FGV13"/>
    <mergeCell ref="FGW13:FHB13"/>
    <mergeCell ref="FHC13:FHH13"/>
    <mergeCell ref="FHI13:FHN13"/>
    <mergeCell ref="FHO13:FHT13"/>
    <mergeCell ref="FFA13:FFF13"/>
    <mergeCell ref="FFG13:FFL13"/>
    <mergeCell ref="FFM13:FFR13"/>
    <mergeCell ref="FFS13:FFX13"/>
    <mergeCell ref="FFY13:FGD13"/>
    <mergeCell ref="FGE13:FGJ13"/>
    <mergeCell ref="FDQ13:FDV13"/>
    <mergeCell ref="FDW13:FEB13"/>
    <mergeCell ref="FEC13:FEH13"/>
    <mergeCell ref="FEI13:FEN13"/>
    <mergeCell ref="FEO13:FET13"/>
    <mergeCell ref="FEU13:FEZ13"/>
    <mergeCell ref="FCG13:FCL13"/>
    <mergeCell ref="FCM13:FCR13"/>
    <mergeCell ref="FCS13:FCX13"/>
    <mergeCell ref="FCY13:FDD13"/>
    <mergeCell ref="FDE13:FDJ13"/>
    <mergeCell ref="FDK13:FDP13"/>
    <mergeCell ref="FAW13:FBB13"/>
    <mergeCell ref="FBC13:FBH13"/>
    <mergeCell ref="FBI13:FBN13"/>
    <mergeCell ref="FBO13:FBT13"/>
    <mergeCell ref="FBU13:FBZ13"/>
    <mergeCell ref="FCA13:FCF13"/>
    <mergeCell ref="EZM13:EZR13"/>
    <mergeCell ref="EZS13:EZX13"/>
    <mergeCell ref="EZY13:FAD13"/>
    <mergeCell ref="FAE13:FAJ13"/>
    <mergeCell ref="FAK13:FAP13"/>
    <mergeCell ref="FAQ13:FAV13"/>
    <mergeCell ref="EYC13:EYH13"/>
    <mergeCell ref="EYI13:EYN13"/>
    <mergeCell ref="EYO13:EYT13"/>
    <mergeCell ref="EYU13:EYZ13"/>
    <mergeCell ref="EZA13:EZF13"/>
    <mergeCell ref="EZG13:EZL13"/>
    <mergeCell ref="EWS13:EWX13"/>
    <mergeCell ref="EWY13:EXD13"/>
    <mergeCell ref="EXE13:EXJ13"/>
    <mergeCell ref="EXK13:EXP13"/>
    <mergeCell ref="EXQ13:EXV13"/>
    <mergeCell ref="EXW13:EYB13"/>
    <mergeCell ref="EVI13:EVN13"/>
    <mergeCell ref="EVO13:EVT13"/>
    <mergeCell ref="EVU13:EVZ13"/>
    <mergeCell ref="EWA13:EWF13"/>
    <mergeCell ref="EWG13:EWL13"/>
    <mergeCell ref="EWM13:EWR13"/>
    <mergeCell ref="ETY13:EUD13"/>
    <mergeCell ref="EUE13:EUJ13"/>
    <mergeCell ref="EUK13:EUP13"/>
    <mergeCell ref="EUQ13:EUV13"/>
    <mergeCell ref="EUW13:EVB13"/>
    <mergeCell ref="EVC13:EVH13"/>
    <mergeCell ref="ESO13:EST13"/>
    <mergeCell ref="ESU13:ESZ13"/>
    <mergeCell ref="ETA13:ETF13"/>
    <mergeCell ref="ETG13:ETL13"/>
    <mergeCell ref="ETM13:ETR13"/>
    <mergeCell ref="ETS13:ETX13"/>
    <mergeCell ref="ERE13:ERJ13"/>
    <mergeCell ref="ERK13:ERP13"/>
    <mergeCell ref="ERQ13:ERV13"/>
    <mergeCell ref="ERW13:ESB13"/>
    <mergeCell ref="ESC13:ESH13"/>
    <mergeCell ref="ESI13:ESN13"/>
    <mergeCell ref="EPU13:EPZ13"/>
    <mergeCell ref="EQA13:EQF13"/>
    <mergeCell ref="EQG13:EQL13"/>
    <mergeCell ref="EQM13:EQR13"/>
    <mergeCell ref="EQS13:EQX13"/>
    <mergeCell ref="EQY13:ERD13"/>
    <mergeCell ref="EOK13:EOP13"/>
    <mergeCell ref="EOQ13:EOV13"/>
    <mergeCell ref="EOW13:EPB13"/>
    <mergeCell ref="EPC13:EPH13"/>
    <mergeCell ref="EPI13:EPN13"/>
    <mergeCell ref="EPO13:EPT13"/>
    <mergeCell ref="ENA13:ENF13"/>
    <mergeCell ref="ENG13:ENL13"/>
    <mergeCell ref="ENM13:ENR13"/>
    <mergeCell ref="ENS13:ENX13"/>
    <mergeCell ref="ENY13:EOD13"/>
    <mergeCell ref="EOE13:EOJ13"/>
    <mergeCell ref="ELQ13:ELV13"/>
    <mergeCell ref="ELW13:EMB13"/>
    <mergeCell ref="EMC13:EMH13"/>
    <mergeCell ref="EMI13:EMN13"/>
    <mergeCell ref="EMO13:EMT13"/>
    <mergeCell ref="EMU13:EMZ13"/>
    <mergeCell ref="EKG13:EKL13"/>
    <mergeCell ref="EKM13:EKR13"/>
    <mergeCell ref="EKS13:EKX13"/>
    <mergeCell ref="EKY13:ELD13"/>
    <mergeCell ref="ELE13:ELJ13"/>
    <mergeCell ref="ELK13:ELP13"/>
    <mergeCell ref="EIW13:EJB13"/>
    <mergeCell ref="EJC13:EJH13"/>
    <mergeCell ref="EJI13:EJN13"/>
    <mergeCell ref="EJO13:EJT13"/>
    <mergeCell ref="EJU13:EJZ13"/>
    <mergeCell ref="EKA13:EKF13"/>
    <mergeCell ref="EHM13:EHR13"/>
    <mergeCell ref="EHS13:EHX13"/>
    <mergeCell ref="EHY13:EID13"/>
    <mergeCell ref="EIE13:EIJ13"/>
    <mergeCell ref="EIK13:EIP13"/>
    <mergeCell ref="EIQ13:EIV13"/>
    <mergeCell ref="EGC13:EGH13"/>
    <mergeCell ref="EGI13:EGN13"/>
    <mergeCell ref="EGO13:EGT13"/>
    <mergeCell ref="EGU13:EGZ13"/>
    <mergeCell ref="EHA13:EHF13"/>
    <mergeCell ref="EHG13:EHL13"/>
    <mergeCell ref="EES13:EEX13"/>
    <mergeCell ref="EEY13:EFD13"/>
    <mergeCell ref="EFE13:EFJ13"/>
    <mergeCell ref="EFK13:EFP13"/>
    <mergeCell ref="EFQ13:EFV13"/>
    <mergeCell ref="EFW13:EGB13"/>
    <mergeCell ref="EDI13:EDN13"/>
    <mergeCell ref="EDO13:EDT13"/>
    <mergeCell ref="EDU13:EDZ13"/>
    <mergeCell ref="EEA13:EEF13"/>
    <mergeCell ref="EEG13:EEL13"/>
    <mergeCell ref="EEM13:EER13"/>
    <mergeCell ref="EBY13:ECD13"/>
    <mergeCell ref="ECE13:ECJ13"/>
    <mergeCell ref="ECK13:ECP13"/>
    <mergeCell ref="ECQ13:ECV13"/>
    <mergeCell ref="ECW13:EDB13"/>
    <mergeCell ref="EDC13:EDH13"/>
    <mergeCell ref="EAO13:EAT13"/>
    <mergeCell ref="EAU13:EAZ13"/>
    <mergeCell ref="EBA13:EBF13"/>
    <mergeCell ref="EBG13:EBL13"/>
    <mergeCell ref="EBM13:EBR13"/>
    <mergeCell ref="EBS13:EBX13"/>
    <mergeCell ref="DZE13:DZJ13"/>
    <mergeCell ref="DZK13:DZP13"/>
    <mergeCell ref="DZQ13:DZV13"/>
    <mergeCell ref="DZW13:EAB13"/>
    <mergeCell ref="EAC13:EAH13"/>
    <mergeCell ref="EAI13:EAN13"/>
    <mergeCell ref="DXU13:DXZ13"/>
    <mergeCell ref="DYA13:DYF13"/>
    <mergeCell ref="DYG13:DYL13"/>
    <mergeCell ref="DYM13:DYR13"/>
    <mergeCell ref="DYS13:DYX13"/>
    <mergeCell ref="DYY13:DZD13"/>
    <mergeCell ref="DWK13:DWP13"/>
    <mergeCell ref="DWQ13:DWV13"/>
    <mergeCell ref="DWW13:DXB13"/>
    <mergeCell ref="DXC13:DXH13"/>
    <mergeCell ref="DXI13:DXN13"/>
    <mergeCell ref="DXO13:DXT13"/>
    <mergeCell ref="DVA13:DVF13"/>
    <mergeCell ref="DVG13:DVL13"/>
    <mergeCell ref="DVM13:DVR13"/>
    <mergeCell ref="DVS13:DVX13"/>
    <mergeCell ref="DVY13:DWD13"/>
    <mergeCell ref="DWE13:DWJ13"/>
    <mergeCell ref="DTQ13:DTV13"/>
    <mergeCell ref="DTW13:DUB13"/>
    <mergeCell ref="DUC13:DUH13"/>
    <mergeCell ref="DUI13:DUN13"/>
    <mergeCell ref="DUO13:DUT13"/>
    <mergeCell ref="DUU13:DUZ13"/>
    <mergeCell ref="DSG13:DSL13"/>
    <mergeCell ref="DSM13:DSR13"/>
    <mergeCell ref="DSS13:DSX13"/>
    <mergeCell ref="DSY13:DTD13"/>
    <mergeCell ref="DTE13:DTJ13"/>
    <mergeCell ref="DTK13:DTP13"/>
    <mergeCell ref="DQW13:DRB13"/>
    <mergeCell ref="DRC13:DRH13"/>
    <mergeCell ref="DRI13:DRN13"/>
    <mergeCell ref="DRO13:DRT13"/>
    <mergeCell ref="DRU13:DRZ13"/>
    <mergeCell ref="DSA13:DSF13"/>
    <mergeCell ref="DPM13:DPR13"/>
    <mergeCell ref="DPS13:DPX13"/>
    <mergeCell ref="DPY13:DQD13"/>
    <mergeCell ref="DQE13:DQJ13"/>
    <mergeCell ref="DQK13:DQP13"/>
    <mergeCell ref="DQQ13:DQV13"/>
    <mergeCell ref="DOC13:DOH13"/>
    <mergeCell ref="DOI13:DON13"/>
    <mergeCell ref="DOO13:DOT13"/>
    <mergeCell ref="DOU13:DOZ13"/>
    <mergeCell ref="DPA13:DPF13"/>
    <mergeCell ref="DPG13:DPL13"/>
    <mergeCell ref="DMS13:DMX13"/>
    <mergeCell ref="DMY13:DND13"/>
    <mergeCell ref="DNE13:DNJ13"/>
    <mergeCell ref="DNK13:DNP13"/>
    <mergeCell ref="DNQ13:DNV13"/>
    <mergeCell ref="DNW13:DOB13"/>
    <mergeCell ref="DLI13:DLN13"/>
    <mergeCell ref="DLO13:DLT13"/>
    <mergeCell ref="DLU13:DLZ13"/>
    <mergeCell ref="DMA13:DMF13"/>
    <mergeCell ref="DMG13:DML13"/>
    <mergeCell ref="DMM13:DMR13"/>
    <mergeCell ref="DJY13:DKD13"/>
    <mergeCell ref="DKE13:DKJ13"/>
    <mergeCell ref="DKK13:DKP13"/>
    <mergeCell ref="DKQ13:DKV13"/>
    <mergeCell ref="DKW13:DLB13"/>
    <mergeCell ref="DLC13:DLH13"/>
    <mergeCell ref="DIO13:DIT13"/>
    <mergeCell ref="DIU13:DIZ13"/>
    <mergeCell ref="DJA13:DJF13"/>
    <mergeCell ref="DJG13:DJL13"/>
    <mergeCell ref="DJM13:DJR13"/>
    <mergeCell ref="DJS13:DJX13"/>
    <mergeCell ref="DHE13:DHJ13"/>
    <mergeCell ref="DHK13:DHP13"/>
    <mergeCell ref="DHQ13:DHV13"/>
    <mergeCell ref="DHW13:DIB13"/>
    <mergeCell ref="DIC13:DIH13"/>
    <mergeCell ref="DII13:DIN13"/>
    <mergeCell ref="DFU13:DFZ13"/>
    <mergeCell ref="DGA13:DGF13"/>
    <mergeCell ref="DGG13:DGL13"/>
    <mergeCell ref="DGM13:DGR13"/>
    <mergeCell ref="DGS13:DGX13"/>
    <mergeCell ref="DGY13:DHD13"/>
    <mergeCell ref="DEK13:DEP13"/>
    <mergeCell ref="DEQ13:DEV13"/>
    <mergeCell ref="DEW13:DFB13"/>
    <mergeCell ref="DFC13:DFH13"/>
    <mergeCell ref="DFI13:DFN13"/>
    <mergeCell ref="DFO13:DFT13"/>
    <mergeCell ref="DDA13:DDF13"/>
    <mergeCell ref="DDG13:DDL13"/>
    <mergeCell ref="DDM13:DDR13"/>
    <mergeCell ref="DDS13:DDX13"/>
    <mergeCell ref="DDY13:DED13"/>
    <mergeCell ref="DEE13:DEJ13"/>
    <mergeCell ref="DBQ13:DBV13"/>
    <mergeCell ref="DBW13:DCB13"/>
    <mergeCell ref="DCC13:DCH13"/>
    <mergeCell ref="DCI13:DCN13"/>
    <mergeCell ref="DCO13:DCT13"/>
    <mergeCell ref="DCU13:DCZ13"/>
    <mergeCell ref="DAG13:DAL13"/>
    <mergeCell ref="DAM13:DAR13"/>
    <mergeCell ref="DAS13:DAX13"/>
    <mergeCell ref="DAY13:DBD13"/>
    <mergeCell ref="DBE13:DBJ13"/>
    <mergeCell ref="DBK13:DBP13"/>
    <mergeCell ref="CYW13:CZB13"/>
    <mergeCell ref="CZC13:CZH13"/>
    <mergeCell ref="CZI13:CZN13"/>
    <mergeCell ref="CZO13:CZT13"/>
    <mergeCell ref="CZU13:CZZ13"/>
    <mergeCell ref="DAA13:DAF13"/>
    <mergeCell ref="CXM13:CXR13"/>
    <mergeCell ref="CXS13:CXX13"/>
    <mergeCell ref="CXY13:CYD13"/>
    <mergeCell ref="CYE13:CYJ13"/>
    <mergeCell ref="CYK13:CYP13"/>
    <mergeCell ref="CYQ13:CYV13"/>
    <mergeCell ref="CWC13:CWH13"/>
    <mergeCell ref="CWI13:CWN13"/>
    <mergeCell ref="CWO13:CWT13"/>
    <mergeCell ref="CWU13:CWZ13"/>
    <mergeCell ref="CXA13:CXF13"/>
    <mergeCell ref="CXG13:CXL13"/>
    <mergeCell ref="CUS13:CUX13"/>
    <mergeCell ref="CUY13:CVD13"/>
    <mergeCell ref="CVE13:CVJ13"/>
    <mergeCell ref="CVK13:CVP13"/>
    <mergeCell ref="CVQ13:CVV13"/>
    <mergeCell ref="CVW13:CWB13"/>
    <mergeCell ref="CTI13:CTN13"/>
    <mergeCell ref="CTO13:CTT13"/>
    <mergeCell ref="CTU13:CTZ13"/>
    <mergeCell ref="CUA13:CUF13"/>
    <mergeCell ref="CUG13:CUL13"/>
    <mergeCell ref="CUM13:CUR13"/>
    <mergeCell ref="CRY13:CSD13"/>
    <mergeCell ref="CSE13:CSJ13"/>
    <mergeCell ref="CSK13:CSP13"/>
    <mergeCell ref="CSQ13:CSV13"/>
    <mergeCell ref="CSW13:CTB13"/>
    <mergeCell ref="CTC13:CTH13"/>
    <mergeCell ref="CQO13:CQT13"/>
    <mergeCell ref="CQU13:CQZ13"/>
    <mergeCell ref="CRA13:CRF13"/>
    <mergeCell ref="CRG13:CRL13"/>
    <mergeCell ref="CRM13:CRR13"/>
    <mergeCell ref="CRS13:CRX13"/>
    <mergeCell ref="CPE13:CPJ13"/>
    <mergeCell ref="CPK13:CPP13"/>
    <mergeCell ref="CPQ13:CPV13"/>
    <mergeCell ref="CPW13:CQB13"/>
    <mergeCell ref="CQC13:CQH13"/>
    <mergeCell ref="CQI13:CQN13"/>
    <mergeCell ref="CNU13:CNZ13"/>
    <mergeCell ref="COA13:COF13"/>
    <mergeCell ref="COG13:COL13"/>
    <mergeCell ref="COM13:COR13"/>
    <mergeCell ref="COS13:COX13"/>
    <mergeCell ref="COY13:CPD13"/>
    <mergeCell ref="CMK13:CMP13"/>
    <mergeCell ref="CMQ13:CMV13"/>
    <mergeCell ref="CMW13:CNB13"/>
    <mergeCell ref="CNC13:CNH13"/>
    <mergeCell ref="CNI13:CNN13"/>
    <mergeCell ref="CNO13:CNT13"/>
    <mergeCell ref="CLA13:CLF13"/>
    <mergeCell ref="CLG13:CLL13"/>
    <mergeCell ref="CLM13:CLR13"/>
    <mergeCell ref="CLS13:CLX13"/>
    <mergeCell ref="CLY13:CMD13"/>
    <mergeCell ref="CME13:CMJ13"/>
    <mergeCell ref="CJQ13:CJV13"/>
    <mergeCell ref="CJW13:CKB13"/>
    <mergeCell ref="CKC13:CKH13"/>
    <mergeCell ref="CKI13:CKN13"/>
    <mergeCell ref="CKO13:CKT13"/>
    <mergeCell ref="CKU13:CKZ13"/>
    <mergeCell ref="CIG13:CIL13"/>
    <mergeCell ref="CIM13:CIR13"/>
    <mergeCell ref="CIS13:CIX13"/>
    <mergeCell ref="CIY13:CJD13"/>
    <mergeCell ref="CJE13:CJJ13"/>
    <mergeCell ref="CJK13:CJP13"/>
    <mergeCell ref="CGW13:CHB13"/>
    <mergeCell ref="CHC13:CHH13"/>
    <mergeCell ref="CHI13:CHN13"/>
    <mergeCell ref="CHO13:CHT13"/>
    <mergeCell ref="CHU13:CHZ13"/>
    <mergeCell ref="CIA13:CIF13"/>
    <mergeCell ref="CFM13:CFR13"/>
    <mergeCell ref="CFS13:CFX13"/>
    <mergeCell ref="CFY13:CGD13"/>
    <mergeCell ref="CGE13:CGJ13"/>
    <mergeCell ref="CGK13:CGP13"/>
    <mergeCell ref="CGQ13:CGV13"/>
    <mergeCell ref="CEC13:CEH13"/>
    <mergeCell ref="CEI13:CEN13"/>
    <mergeCell ref="CEO13:CET13"/>
    <mergeCell ref="CEU13:CEZ13"/>
    <mergeCell ref="CFA13:CFF13"/>
    <mergeCell ref="CFG13:CFL13"/>
    <mergeCell ref="CCS13:CCX13"/>
    <mergeCell ref="CCY13:CDD13"/>
    <mergeCell ref="CDE13:CDJ13"/>
    <mergeCell ref="CDK13:CDP13"/>
    <mergeCell ref="CDQ13:CDV13"/>
    <mergeCell ref="CDW13:CEB13"/>
    <mergeCell ref="CBI13:CBN13"/>
    <mergeCell ref="CBO13:CBT13"/>
    <mergeCell ref="CBU13:CBZ13"/>
    <mergeCell ref="CCA13:CCF13"/>
    <mergeCell ref="CCG13:CCL13"/>
    <mergeCell ref="CCM13:CCR13"/>
    <mergeCell ref="BZY13:CAD13"/>
    <mergeCell ref="CAE13:CAJ13"/>
    <mergeCell ref="CAK13:CAP13"/>
    <mergeCell ref="CAQ13:CAV13"/>
    <mergeCell ref="CAW13:CBB13"/>
    <mergeCell ref="CBC13:CBH13"/>
    <mergeCell ref="BYO13:BYT13"/>
    <mergeCell ref="BYU13:BYZ13"/>
    <mergeCell ref="BZA13:BZF13"/>
    <mergeCell ref="BZG13:BZL13"/>
    <mergeCell ref="BZM13:BZR13"/>
    <mergeCell ref="BZS13:BZX13"/>
    <mergeCell ref="BXE13:BXJ13"/>
    <mergeCell ref="BXK13:BXP13"/>
    <mergeCell ref="BXQ13:BXV13"/>
    <mergeCell ref="BXW13:BYB13"/>
    <mergeCell ref="BYC13:BYH13"/>
    <mergeCell ref="BYI13:BYN13"/>
    <mergeCell ref="BVU13:BVZ13"/>
    <mergeCell ref="BWA13:BWF13"/>
    <mergeCell ref="BWG13:BWL13"/>
    <mergeCell ref="BWM13:BWR13"/>
    <mergeCell ref="BWS13:BWX13"/>
    <mergeCell ref="BWY13:BXD13"/>
    <mergeCell ref="BUK13:BUP13"/>
    <mergeCell ref="BUQ13:BUV13"/>
    <mergeCell ref="BUW13:BVB13"/>
    <mergeCell ref="BVC13:BVH13"/>
    <mergeCell ref="BVI13:BVN13"/>
    <mergeCell ref="BVO13:BVT13"/>
    <mergeCell ref="BTA13:BTF13"/>
    <mergeCell ref="BTG13:BTL13"/>
    <mergeCell ref="BTM13:BTR13"/>
    <mergeCell ref="BTS13:BTX13"/>
    <mergeCell ref="BTY13:BUD13"/>
    <mergeCell ref="BUE13:BUJ13"/>
    <mergeCell ref="BRQ13:BRV13"/>
    <mergeCell ref="BRW13:BSB13"/>
    <mergeCell ref="BSC13:BSH13"/>
    <mergeCell ref="BSI13:BSN13"/>
    <mergeCell ref="BSO13:BST13"/>
    <mergeCell ref="BSU13:BSZ13"/>
    <mergeCell ref="BQG13:BQL13"/>
    <mergeCell ref="BQM13:BQR13"/>
    <mergeCell ref="BQS13:BQX13"/>
    <mergeCell ref="BQY13:BRD13"/>
    <mergeCell ref="BRE13:BRJ13"/>
    <mergeCell ref="BRK13:BRP13"/>
    <mergeCell ref="BOW13:BPB13"/>
    <mergeCell ref="BPC13:BPH13"/>
    <mergeCell ref="BPI13:BPN13"/>
    <mergeCell ref="BPO13:BPT13"/>
    <mergeCell ref="BPU13:BPZ13"/>
    <mergeCell ref="BQA13:BQF13"/>
    <mergeCell ref="BNM13:BNR13"/>
    <mergeCell ref="BNS13:BNX13"/>
    <mergeCell ref="BNY13:BOD13"/>
    <mergeCell ref="BOE13:BOJ13"/>
    <mergeCell ref="BOK13:BOP13"/>
    <mergeCell ref="BOQ13:BOV13"/>
    <mergeCell ref="BMC13:BMH13"/>
    <mergeCell ref="BMI13:BMN13"/>
    <mergeCell ref="BMO13:BMT13"/>
    <mergeCell ref="BMU13:BMZ13"/>
    <mergeCell ref="BNA13:BNF13"/>
    <mergeCell ref="BNG13:BNL13"/>
    <mergeCell ref="BKS13:BKX13"/>
    <mergeCell ref="BKY13:BLD13"/>
    <mergeCell ref="BLE13:BLJ13"/>
    <mergeCell ref="BLK13:BLP13"/>
    <mergeCell ref="BLQ13:BLV13"/>
    <mergeCell ref="BLW13:BMB13"/>
    <mergeCell ref="BJI13:BJN13"/>
    <mergeCell ref="BJO13:BJT13"/>
    <mergeCell ref="BJU13:BJZ13"/>
    <mergeCell ref="BKA13:BKF13"/>
    <mergeCell ref="BKG13:BKL13"/>
    <mergeCell ref="BKM13:BKR13"/>
    <mergeCell ref="BHY13:BID13"/>
    <mergeCell ref="BIE13:BIJ13"/>
    <mergeCell ref="BIK13:BIP13"/>
    <mergeCell ref="BIQ13:BIV13"/>
    <mergeCell ref="BIW13:BJB13"/>
    <mergeCell ref="BJC13:BJH13"/>
    <mergeCell ref="BGO13:BGT13"/>
    <mergeCell ref="BGU13:BGZ13"/>
    <mergeCell ref="BHA13:BHF13"/>
    <mergeCell ref="BHG13:BHL13"/>
    <mergeCell ref="BHM13:BHR13"/>
    <mergeCell ref="BHS13:BHX13"/>
    <mergeCell ref="BFE13:BFJ13"/>
    <mergeCell ref="BFK13:BFP13"/>
    <mergeCell ref="BFQ13:BFV13"/>
    <mergeCell ref="BFW13:BGB13"/>
    <mergeCell ref="BGC13:BGH13"/>
    <mergeCell ref="BGI13:BGN13"/>
    <mergeCell ref="BDU13:BDZ13"/>
    <mergeCell ref="BEA13:BEF13"/>
    <mergeCell ref="BEG13:BEL13"/>
    <mergeCell ref="BEM13:BER13"/>
    <mergeCell ref="BES13:BEX13"/>
    <mergeCell ref="BEY13:BFD13"/>
    <mergeCell ref="BCK13:BCP13"/>
    <mergeCell ref="BCQ13:BCV13"/>
    <mergeCell ref="BCW13:BDB13"/>
    <mergeCell ref="BDC13:BDH13"/>
    <mergeCell ref="BDI13:BDN13"/>
    <mergeCell ref="BDO13:BDT13"/>
    <mergeCell ref="BBA13:BBF13"/>
    <mergeCell ref="BBG13:BBL13"/>
    <mergeCell ref="BBM13:BBR13"/>
    <mergeCell ref="BBS13:BBX13"/>
    <mergeCell ref="BBY13:BCD13"/>
    <mergeCell ref="BCE13:BCJ13"/>
    <mergeCell ref="AZQ13:AZV13"/>
    <mergeCell ref="AZW13:BAB13"/>
    <mergeCell ref="BAC13:BAH13"/>
    <mergeCell ref="BAI13:BAN13"/>
    <mergeCell ref="BAO13:BAT13"/>
    <mergeCell ref="BAU13:BAZ13"/>
    <mergeCell ref="AYG13:AYL13"/>
    <mergeCell ref="AYM13:AYR13"/>
    <mergeCell ref="AYS13:AYX13"/>
    <mergeCell ref="AYY13:AZD13"/>
    <mergeCell ref="AZE13:AZJ13"/>
    <mergeCell ref="AZK13:AZP13"/>
    <mergeCell ref="AWW13:AXB13"/>
    <mergeCell ref="AXC13:AXH13"/>
    <mergeCell ref="AXI13:AXN13"/>
    <mergeCell ref="AXO13:AXT13"/>
    <mergeCell ref="AXU13:AXZ13"/>
    <mergeCell ref="AYA13:AYF13"/>
    <mergeCell ref="AVM13:AVR13"/>
    <mergeCell ref="AVS13:AVX13"/>
    <mergeCell ref="AVY13:AWD13"/>
    <mergeCell ref="AWE13:AWJ13"/>
    <mergeCell ref="AWK13:AWP13"/>
    <mergeCell ref="AWQ13:AWV13"/>
    <mergeCell ref="AUC13:AUH13"/>
    <mergeCell ref="AUI13:AUN13"/>
    <mergeCell ref="AUO13:AUT13"/>
    <mergeCell ref="AUU13:AUZ13"/>
    <mergeCell ref="AVA13:AVF13"/>
    <mergeCell ref="AVG13:AVL13"/>
    <mergeCell ref="ASS13:ASX13"/>
    <mergeCell ref="ASY13:ATD13"/>
    <mergeCell ref="ATE13:ATJ13"/>
    <mergeCell ref="ATK13:ATP13"/>
    <mergeCell ref="ATQ13:ATV13"/>
    <mergeCell ref="ATW13:AUB13"/>
    <mergeCell ref="ARI13:ARN13"/>
    <mergeCell ref="ARO13:ART13"/>
    <mergeCell ref="ARU13:ARZ13"/>
    <mergeCell ref="ASA13:ASF13"/>
    <mergeCell ref="ASG13:ASL13"/>
    <mergeCell ref="ASM13:ASR13"/>
    <mergeCell ref="APY13:AQD13"/>
    <mergeCell ref="AQE13:AQJ13"/>
    <mergeCell ref="AQK13:AQP13"/>
    <mergeCell ref="AQQ13:AQV13"/>
    <mergeCell ref="AQW13:ARB13"/>
    <mergeCell ref="ARC13:ARH13"/>
    <mergeCell ref="AOO13:AOT13"/>
    <mergeCell ref="AOU13:AOZ13"/>
    <mergeCell ref="APA13:APF13"/>
    <mergeCell ref="APG13:APL13"/>
    <mergeCell ref="APM13:APR13"/>
    <mergeCell ref="APS13:APX13"/>
    <mergeCell ref="ANE13:ANJ13"/>
    <mergeCell ref="ANK13:ANP13"/>
    <mergeCell ref="ANQ13:ANV13"/>
    <mergeCell ref="ANW13:AOB13"/>
    <mergeCell ref="AOC13:AOH13"/>
    <mergeCell ref="AOI13:AON13"/>
    <mergeCell ref="ALU13:ALZ13"/>
    <mergeCell ref="AMA13:AMF13"/>
    <mergeCell ref="AMG13:AML13"/>
    <mergeCell ref="AMM13:AMR13"/>
    <mergeCell ref="AMS13:AMX13"/>
    <mergeCell ref="AMY13:AND13"/>
    <mergeCell ref="AKK13:AKP13"/>
    <mergeCell ref="AKQ13:AKV13"/>
    <mergeCell ref="AKW13:ALB13"/>
    <mergeCell ref="ALC13:ALH13"/>
    <mergeCell ref="ALI13:ALN13"/>
    <mergeCell ref="ALO13:ALT13"/>
    <mergeCell ref="AJA13:AJF13"/>
    <mergeCell ref="AJG13:AJL13"/>
    <mergeCell ref="AJM13:AJR13"/>
    <mergeCell ref="AJS13:AJX13"/>
    <mergeCell ref="AJY13:AKD13"/>
    <mergeCell ref="AKE13:AKJ13"/>
    <mergeCell ref="AHQ13:AHV13"/>
    <mergeCell ref="AHW13:AIB13"/>
    <mergeCell ref="AIC13:AIH13"/>
    <mergeCell ref="AII13:AIN13"/>
    <mergeCell ref="AIO13:AIT13"/>
    <mergeCell ref="AIU13:AIZ13"/>
    <mergeCell ref="AGG13:AGL13"/>
    <mergeCell ref="AGM13:AGR13"/>
    <mergeCell ref="AGS13:AGX13"/>
    <mergeCell ref="AGY13:AHD13"/>
    <mergeCell ref="AHE13:AHJ13"/>
    <mergeCell ref="AHK13:AHP13"/>
    <mergeCell ref="AEW13:AFB13"/>
    <mergeCell ref="AFC13:AFH13"/>
    <mergeCell ref="AFI13:AFN13"/>
    <mergeCell ref="AFO13:AFT13"/>
    <mergeCell ref="AFU13:AFZ13"/>
    <mergeCell ref="AGA13:AGF13"/>
    <mergeCell ref="ADM13:ADR13"/>
    <mergeCell ref="ADS13:ADX13"/>
    <mergeCell ref="ADY13:AED13"/>
    <mergeCell ref="AEE13:AEJ13"/>
    <mergeCell ref="AEK13:AEP13"/>
    <mergeCell ref="AEQ13:AEV13"/>
    <mergeCell ref="ACC13:ACH13"/>
    <mergeCell ref="ACI13:ACN13"/>
    <mergeCell ref="ACO13:ACT13"/>
    <mergeCell ref="ACU13:ACZ13"/>
    <mergeCell ref="ADA13:ADF13"/>
    <mergeCell ref="ADG13:ADL13"/>
    <mergeCell ref="AAS13:AAX13"/>
    <mergeCell ref="AAY13:ABD13"/>
    <mergeCell ref="ABE13:ABJ13"/>
    <mergeCell ref="ABK13:ABP13"/>
    <mergeCell ref="ABQ13:ABV13"/>
    <mergeCell ref="ABW13:ACB13"/>
    <mergeCell ref="ZI13:ZN13"/>
    <mergeCell ref="ZO13:ZT13"/>
    <mergeCell ref="ZU13:ZZ13"/>
    <mergeCell ref="AAA13:AAF13"/>
    <mergeCell ref="AAG13:AAL13"/>
    <mergeCell ref="AAM13:AAR13"/>
    <mergeCell ref="XY13:YD13"/>
    <mergeCell ref="YE13:YJ13"/>
    <mergeCell ref="YK13:YP13"/>
    <mergeCell ref="YQ13:YV13"/>
    <mergeCell ref="YW13:ZB13"/>
    <mergeCell ref="ZC13:ZH13"/>
    <mergeCell ref="WO13:WT13"/>
    <mergeCell ref="WU13:WZ13"/>
    <mergeCell ref="XA13:XF13"/>
    <mergeCell ref="XG13:XL13"/>
    <mergeCell ref="XM13:XR13"/>
    <mergeCell ref="XS13:XX13"/>
    <mergeCell ref="VE13:VJ13"/>
    <mergeCell ref="VK13:VP13"/>
    <mergeCell ref="VQ13:VV13"/>
    <mergeCell ref="VW13:WB13"/>
    <mergeCell ref="WC13:WH13"/>
    <mergeCell ref="WI13:WN13"/>
    <mergeCell ref="TU13:TZ13"/>
    <mergeCell ref="UA13:UF13"/>
    <mergeCell ref="UG13:UL13"/>
    <mergeCell ref="UM13:UR13"/>
    <mergeCell ref="US13:UX13"/>
    <mergeCell ref="UY13:VD13"/>
    <mergeCell ref="SK13:SP13"/>
    <mergeCell ref="SQ13:SV13"/>
    <mergeCell ref="SW13:TB13"/>
    <mergeCell ref="TC13:TH13"/>
    <mergeCell ref="TI13:TN13"/>
    <mergeCell ref="TO13:TT13"/>
    <mergeCell ref="RA13:RF13"/>
    <mergeCell ref="RG13:RL13"/>
    <mergeCell ref="RM13:RR13"/>
    <mergeCell ref="RS13:RX13"/>
    <mergeCell ref="RY13:SD13"/>
    <mergeCell ref="SE13:SJ13"/>
    <mergeCell ref="PQ13:PV13"/>
    <mergeCell ref="PW13:QB13"/>
    <mergeCell ref="QC13:QH13"/>
    <mergeCell ref="QI13:QN13"/>
    <mergeCell ref="QO13:QT13"/>
    <mergeCell ref="QU13:QZ13"/>
    <mergeCell ref="OG13:OL13"/>
    <mergeCell ref="OM13:OR13"/>
    <mergeCell ref="OS13:OX13"/>
    <mergeCell ref="OY13:PD13"/>
    <mergeCell ref="PE13:PJ13"/>
    <mergeCell ref="PK13:PP13"/>
    <mergeCell ref="MW13:NB13"/>
    <mergeCell ref="NC13:NH13"/>
    <mergeCell ref="NI13:NN13"/>
    <mergeCell ref="NO13:NT13"/>
    <mergeCell ref="NU13:NZ13"/>
    <mergeCell ref="OA13:OF13"/>
    <mergeCell ref="LM13:LR13"/>
    <mergeCell ref="LS13:LX13"/>
    <mergeCell ref="LY13:MD13"/>
    <mergeCell ref="ME13:MJ13"/>
    <mergeCell ref="MK13:MP13"/>
    <mergeCell ref="MQ13:MV13"/>
    <mergeCell ref="KC13:KH13"/>
    <mergeCell ref="KI13:KN13"/>
    <mergeCell ref="KO13:KT13"/>
    <mergeCell ref="KU13:KZ13"/>
    <mergeCell ref="LA13:LF13"/>
    <mergeCell ref="LG13:LL13"/>
    <mergeCell ref="IS13:IX13"/>
    <mergeCell ref="IY13:JD13"/>
    <mergeCell ref="JE13:JJ13"/>
    <mergeCell ref="JK13:JP13"/>
    <mergeCell ref="JQ13:JV13"/>
    <mergeCell ref="JW13:KB13"/>
    <mergeCell ref="HI13:HN13"/>
    <mergeCell ref="HO13:HT13"/>
    <mergeCell ref="HU13:HZ13"/>
    <mergeCell ref="IA13:IF13"/>
    <mergeCell ref="IG13:IL13"/>
    <mergeCell ref="IM13:IR13"/>
    <mergeCell ref="GE13:GJ13"/>
    <mergeCell ref="GK13:GP13"/>
    <mergeCell ref="GQ13:GV13"/>
    <mergeCell ref="GW13:HB13"/>
    <mergeCell ref="HC13:HH13"/>
    <mergeCell ref="EO13:ET13"/>
    <mergeCell ref="EU13:EZ13"/>
    <mergeCell ref="FA13:FF13"/>
    <mergeCell ref="FG13:FL13"/>
    <mergeCell ref="FM13:FR13"/>
    <mergeCell ref="FS13:FX13"/>
    <mergeCell ref="DE13:DJ13"/>
    <mergeCell ref="DK13:DP13"/>
    <mergeCell ref="DQ13:DV13"/>
    <mergeCell ref="DW13:EB13"/>
    <mergeCell ref="EC13:EH13"/>
    <mergeCell ref="EI13:EN13"/>
    <mergeCell ref="CA13:CF13"/>
    <mergeCell ref="CG13:CL13"/>
    <mergeCell ref="CM13:CR13"/>
    <mergeCell ref="CS13:CX13"/>
    <mergeCell ref="CY13:DD13"/>
    <mergeCell ref="AK13:AP13"/>
    <mergeCell ref="AQ13:AV13"/>
    <mergeCell ref="AW13:BB13"/>
    <mergeCell ref="BC13:BH13"/>
    <mergeCell ref="BI13:BN13"/>
    <mergeCell ref="BO13:BT13"/>
    <mergeCell ref="XEC14:XEH14"/>
    <mergeCell ref="XEI14:XEN14"/>
    <mergeCell ref="XEO14:XET14"/>
    <mergeCell ref="XEU14:XEZ14"/>
    <mergeCell ref="XFA14:XFD14"/>
    <mergeCell ref="WXW14:WYB14"/>
    <mergeCell ref="WYC14:WYH14"/>
    <mergeCell ref="WYI14:WYN14"/>
    <mergeCell ref="WVU14:WVZ14"/>
    <mergeCell ref="WWA14:WWF14"/>
    <mergeCell ref="WWG14:WWL14"/>
    <mergeCell ref="WWM14:WWR14"/>
    <mergeCell ref="WWS14:WWX14"/>
    <mergeCell ref="WWY14:WXD14"/>
    <mergeCell ref="WUK14:WUP14"/>
    <mergeCell ref="WUQ14:WUV14"/>
    <mergeCell ref="WUW14:WVB14"/>
    <mergeCell ref="WVC14:WVH14"/>
    <mergeCell ref="WVI14:WVN14"/>
    <mergeCell ref="WVO14:WVT14"/>
    <mergeCell ref="FY13:GD13"/>
    <mergeCell ref="M13:R13"/>
    <mergeCell ref="S13:X13"/>
    <mergeCell ref="Y13:AD13"/>
    <mergeCell ref="AE13:AJ13"/>
    <mergeCell ref="XCS14:XCX14"/>
    <mergeCell ref="XCY14:XDD14"/>
    <mergeCell ref="XDE14:XDJ14"/>
    <mergeCell ref="XDK14:XDP14"/>
    <mergeCell ref="XDQ14:XDV14"/>
    <mergeCell ref="XDW14:XEB14"/>
    <mergeCell ref="XBI14:XBN14"/>
    <mergeCell ref="XBO14:XBT14"/>
    <mergeCell ref="XBU14:XBZ14"/>
    <mergeCell ref="XCA14:XCF14"/>
    <mergeCell ref="XCG14:XCL14"/>
    <mergeCell ref="XCM14:XCR14"/>
    <mergeCell ref="WZY14:XAD14"/>
    <mergeCell ref="XAE14:XAJ14"/>
    <mergeCell ref="XAK14:XAP14"/>
    <mergeCell ref="XAQ14:XAV14"/>
    <mergeCell ref="XAW14:XBB14"/>
    <mergeCell ref="XBC14:XBH14"/>
    <mergeCell ref="WYO14:WYT14"/>
    <mergeCell ref="WYU14:WYZ14"/>
    <mergeCell ref="WZA14:WZF14"/>
    <mergeCell ref="WZG14:WZL14"/>
    <mergeCell ref="WZM14:WZR14"/>
    <mergeCell ref="WZS14:WZX14"/>
    <mergeCell ref="WXE14:WXJ14"/>
    <mergeCell ref="WXK14:WXP14"/>
    <mergeCell ref="WXQ14:WXV14"/>
    <mergeCell ref="BU13:BZ13"/>
    <mergeCell ref="WTA14:WTF14"/>
    <mergeCell ref="WTG14:WTL14"/>
    <mergeCell ref="WTM14:WTR14"/>
    <mergeCell ref="WTS14:WTX14"/>
    <mergeCell ref="WTY14:WUD14"/>
    <mergeCell ref="WUE14:WUJ14"/>
    <mergeCell ref="WRQ14:WRV14"/>
    <mergeCell ref="WRW14:WSB14"/>
    <mergeCell ref="WSC14:WSH14"/>
    <mergeCell ref="WSI14:WSN14"/>
    <mergeCell ref="WSO14:WST14"/>
    <mergeCell ref="WSU14:WSZ14"/>
    <mergeCell ref="WQG14:WQL14"/>
    <mergeCell ref="WQM14:WQR14"/>
    <mergeCell ref="WQS14:WQX14"/>
    <mergeCell ref="WQY14:WRD14"/>
    <mergeCell ref="WRE14:WRJ14"/>
    <mergeCell ref="WRK14:WRP14"/>
    <mergeCell ref="WOW14:WPB14"/>
    <mergeCell ref="WPC14:WPH14"/>
    <mergeCell ref="WPI14:WPN14"/>
    <mergeCell ref="WPO14:WPT14"/>
    <mergeCell ref="WPU14:WPZ14"/>
    <mergeCell ref="WQA14:WQF14"/>
    <mergeCell ref="WNM14:WNR14"/>
    <mergeCell ref="WNS14:WNX14"/>
    <mergeCell ref="WNY14:WOD14"/>
    <mergeCell ref="WOE14:WOJ14"/>
    <mergeCell ref="WOK14:WOP14"/>
    <mergeCell ref="WOQ14:WOV14"/>
    <mergeCell ref="WMC14:WMH14"/>
    <mergeCell ref="WMI14:WMN14"/>
    <mergeCell ref="WMO14:WMT14"/>
    <mergeCell ref="WMU14:WMZ14"/>
    <mergeCell ref="WNA14:WNF14"/>
    <mergeCell ref="WNG14:WNL14"/>
    <mergeCell ref="WKS14:WKX14"/>
    <mergeCell ref="WKY14:WLD14"/>
    <mergeCell ref="WLE14:WLJ14"/>
    <mergeCell ref="WLK14:WLP14"/>
    <mergeCell ref="WLQ14:WLV14"/>
    <mergeCell ref="WLW14:WMB14"/>
    <mergeCell ref="WJI14:WJN14"/>
    <mergeCell ref="WJO14:WJT14"/>
    <mergeCell ref="WJU14:WJZ14"/>
    <mergeCell ref="WKA14:WKF14"/>
    <mergeCell ref="WKG14:WKL14"/>
    <mergeCell ref="WKM14:WKR14"/>
    <mergeCell ref="WHY14:WID14"/>
    <mergeCell ref="WIE14:WIJ14"/>
    <mergeCell ref="WIK14:WIP14"/>
    <mergeCell ref="WIQ14:WIV14"/>
    <mergeCell ref="WIW14:WJB14"/>
    <mergeCell ref="WJC14:WJH14"/>
    <mergeCell ref="WGO14:WGT14"/>
    <mergeCell ref="WGU14:WGZ14"/>
    <mergeCell ref="WHA14:WHF14"/>
    <mergeCell ref="WHG14:WHL14"/>
    <mergeCell ref="WHM14:WHR14"/>
    <mergeCell ref="WHS14:WHX14"/>
    <mergeCell ref="WFE14:WFJ14"/>
    <mergeCell ref="WFK14:WFP14"/>
    <mergeCell ref="WFQ14:WFV14"/>
    <mergeCell ref="WFW14:WGB14"/>
    <mergeCell ref="WGC14:WGH14"/>
    <mergeCell ref="WGI14:WGN14"/>
    <mergeCell ref="WDU14:WDZ14"/>
    <mergeCell ref="WEA14:WEF14"/>
    <mergeCell ref="WEG14:WEL14"/>
    <mergeCell ref="WEM14:WER14"/>
    <mergeCell ref="WES14:WEX14"/>
    <mergeCell ref="WEY14:WFD14"/>
    <mergeCell ref="WCK14:WCP14"/>
    <mergeCell ref="WCQ14:WCV14"/>
    <mergeCell ref="WCW14:WDB14"/>
    <mergeCell ref="WDC14:WDH14"/>
    <mergeCell ref="WDI14:WDN14"/>
    <mergeCell ref="WDO14:WDT14"/>
    <mergeCell ref="WBA14:WBF14"/>
    <mergeCell ref="WBG14:WBL14"/>
    <mergeCell ref="WBM14:WBR14"/>
    <mergeCell ref="WBS14:WBX14"/>
    <mergeCell ref="WBY14:WCD14"/>
    <mergeCell ref="WCE14:WCJ14"/>
    <mergeCell ref="VZQ14:VZV14"/>
    <mergeCell ref="VZW14:WAB14"/>
    <mergeCell ref="WAC14:WAH14"/>
    <mergeCell ref="WAI14:WAN14"/>
    <mergeCell ref="WAO14:WAT14"/>
    <mergeCell ref="WAU14:WAZ14"/>
    <mergeCell ref="VYG14:VYL14"/>
    <mergeCell ref="VYM14:VYR14"/>
    <mergeCell ref="VYS14:VYX14"/>
    <mergeCell ref="VYY14:VZD14"/>
    <mergeCell ref="VZE14:VZJ14"/>
    <mergeCell ref="VZK14:VZP14"/>
    <mergeCell ref="VWW14:VXB14"/>
    <mergeCell ref="VXC14:VXH14"/>
    <mergeCell ref="VXI14:VXN14"/>
    <mergeCell ref="VXO14:VXT14"/>
    <mergeCell ref="VXU14:VXZ14"/>
    <mergeCell ref="VYA14:VYF14"/>
    <mergeCell ref="VVM14:VVR14"/>
    <mergeCell ref="VVS14:VVX14"/>
    <mergeCell ref="VVY14:VWD14"/>
    <mergeCell ref="VWE14:VWJ14"/>
    <mergeCell ref="VWK14:VWP14"/>
    <mergeCell ref="VWQ14:VWV14"/>
    <mergeCell ref="VUC14:VUH14"/>
    <mergeCell ref="VUI14:VUN14"/>
    <mergeCell ref="VUO14:VUT14"/>
    <mergeCell ref="VUU14:VUZ14"/>
    <mergeCell ref="VVA14:VVF14"/>
    <mergeCell ref="VVG14:VVL14"/>
    <mergeCell ref="VSS14:VSX14"/>
    <mergeCell ref="VSY14:VTD14"/>
    <mergeCell ref="VTE14:VTJ14"/>
    <mergeCell ref="VTK14:VTP14"/>
    <mergeCell ref="VTQ14:VTV14"/>
    <mergeCell ref="VTW14:VUB14"/>
    <mergeCell ref="VRI14:VRN14"/>
    <mergeCell ref="VRO14:VRT14"/>
    <mergeCell ref="VRU14:VRZ14"/>
    <mergeCell ref="VSA14:VSF14"/>
    <mergeCell ref="VSG14:VSL14"/>
    <mergeCell ref="VSM14:VSR14"/>
    <mergeCell ref="VPY14:VQD14"/>
    <mergeCell ref="VQE14:VQJ14"/>
    <mergeCell ref="VQK14:VQP14"/>
    <mergeCell ref="VQQ14:VQV14"/>
    <mergeCell ref="VQW14:VRB14"/>
    <mergeCell ref="VRC14:VRH14"/>
    <mergeCell ref="VOO14:VOT14"/>
    <mergeCell ref="VOU14:VOZ14"/>
    <mergeCell ref="VPA14:VPF14"/>
    <mergeCell ref="VPG14:VPL14"/>
    <mergeCell ref="VPM14:VPR14"/>
    <mergeCell ref="VPS14:VPX14"/>
    <mergeCell ref="VNE14:VNJ14"/>
    <mergeCell ref="VNK14:VNP14"/>
    <mergeCell ref="VNQ14:VNV14"/>
    <mergeCell ref="VNW14:VOB14"/>
    <mergeCell ref="VOC14:VOH14"/>
    <mergeCell ref="VOI14:VON14"/>
    <mergeCell ref="VLU14:VLZ14"/>
    <mergeCell ref="VMA14:VMF14"/>
    <mergeCell ref="VMG14:VML14"/>
    <mergeCell ref="VMM14:VMR14"/>
    <mergeCell ref="VMS14:VMX14"/>
    <mergeCell ref="VMY14:VND14"/>
    <mergeCell ref="VKK14:VKP14"/>
    <mergeCell ref="VKQ14:VKV14"/>
    <mergeCell ref="VKW14:VLB14"/>
    <mergeCell ref="VLC14:VLH14"/>
    <mergeCell ref="VLI14:VLN14"/>
    <mergeCell ref="VLO14:VLT14"/>
    <mergeCell ref="VJA14:VJF14"/>
    <mergeCell ref="VJG14:VJL14"/>
    <mergeCell ref="VJM14:VJR14"/>
    <mergeCell ref="VJS14:VJX14"/>
    <mergeCell ref="VJY14:VKD14"/>
    <mergeCell ref="VKE14:VKJ14"/>
    <mergeCell ref="VHQ14:VHV14"/>
    <mergeCell ref="VHW14:VIB14"/>
    <mergeCell ref="VIC14:VIH14"/>
    <mergeCell ref="VII14:VIN14"/>
    <mergeCell ref="VIO14:VIT14"/>
    <mergeCell ref="VIU14:VIZ14"/>
    <mergeCell ref="VGG14:VGL14"/>
    <mergeCell ref="VGM14:VGR14"/>
    <mergeCell ref="VGS14:VGX14"/>
    <mergeCell ref="VGY14:VHD14"/>
    <mergeCell ref="VHE14:VHJ14"/>
    <mergeCell ref="VHK14:VHP14"/>
    <mergeCell ref="VEW14:VFB14"/>
    <mergeCell ref="VFC14:VFH14"/>
    <mergeCell ref="VFI14:VFN14"/>
    <mergeCell ref="VFO14:VFT14"/>
    <mergeCell ref="VFU14:VFZ14"/>
    <mergeCell ref="VGA14:VGF14"/>
    <mergeCell ref="VDM14:VDR14"/>
    <mergeCell ref="VDS14:VDX14"/>
    <mergeCell ref="VDY14:VED14"/>
    <mergeCell ref="VEE14:VEJ14"/>
    <mergeCell ref="VEK14:VEP14"/>
    <mergeCell ref="VEQ14:VEV14"/>
    <mergeCell ref="VCC14:VCH14"/>
    <mergeCell ref="VCI14:VCN14"/>
    <mergeCell ref="VCO14:VCT14"/>
    <mergeCell ref="VCU14:VCZ14"/>
    <mergeCell ref="VDA14:VDF14"/>
    <mergeCell ref="VDG14:VDL14"/>
    <mergeCell ref="VAS14:VAX14"/>
    <mergeCell ref="VAY14:VBD14"/>
    <mergeCell ref="VBE14:VBJ14"/>
    <mergeCell ref="VBK14:VBP14"/>
    <mergeCell ref="VBQ14:VBV14"/>
    <mergeCell ref="VBW14:VCB14"/>
    <mergeCell ref="UZI14:UZN14"/>
    <mergeCell ref="UZO14:UZT14"/>
    <mergeCell ref="UZU14:UZZ14"/>
    <mergeCell ref="VAA14:VAF14"/>
    <mergeCell ref="VAG14:VAL14"/>
    <mergeCell ref="VAM14:VAR14"/>
    <mergeCell ref="UXY14:UYD14"/>
    <mergeCell ref="UYE14:UYJ14"/>
    <mergeCell ref="UYK14:UYP14"/>
    <mergeCell ref="UYQ14:UYV14"/>
    <mergeCell ref="UYW14:UZB14"/>
    <mergeCell ref="UZC14:UZH14"/>
    <mergeCell ref="UWO14:UWT14"/>
    <mergeCell ref="UWU14:UWZ14"/>
    <mergeCell ref="UXA14:UXF14"/>
    <mergeCell ref="UXG14:UXL14"/>
    <mergeCell ref="UXM14:UXR14"/>
    <mergeCell ref="UXS14:UXX14"/>
    <mergeCell ref="UVE14:UVJ14"/>
    <mergeCell ref="UVK14:UVP14"/>
    <mergeCell ref="UVQ14:UVV14"/>
    <mergeCell ref="UVW14:UWB14"/>
    <mergeCell ref="UWC14:UWH14"/>
    <mergeCell ref="UWI14:UWN14"/>
    <mergeCell ref="UTU14:UTZ14"/>
    <mergeCell ref="UUA14:UUF14"/>
    <mergeCell ref="UUG14:UUL14"/>
    <mergeCell ref="UUM14:UUR14"/>
    <mergeCell ref="UUS14:UUX14"/>
    <mergeCell ref="UUY14:UVD14"/>
    <mergeCell ref="USK14:USP14"/>
    <mergeCell ref="USQ14:USV14"/>
    <mergeCell ref="USW14:UTB14"/>
    <mergeCell ref="UTC14:UTH14"/>
    <mergeCell ref="UTI14:UTN14"/>
    <mergeCell ref="UTO14:UTT14"/>
    <mergeCell ref="URA14:URF14"/>
    <mergeCell ref="URG14:URL14"/>
    <mergeCell ref="URM14:URR14"/>
    <mergeCell ref="URS14:URX14"/>
    <mergeCell ref="URY14:USD14"/>
    <mergeCell ref="USE14:USJ14"/>
    <mergeCell ref="UPQ14:UPV14"/>
    <mergeCell ref="UPW14:UQB14"/>
    <mergeCell ref="UQC14:UQH14"/>
    <mergeCell ref="UQI14:UQN14"/>
    <mergeCell ref="UQO14:UQT14"/>
    <mergeCell ref="UQU14:UQZ14"/>
    <mergeCell ref="UOG14:UOL14"/>
    <mergeCell ref="UOM14:UOR14"/>
    <mergeCell ref="UOS14:UOX14"/>
    <mergeCell ref="UOY14:UPD14"/>
    <mergeCell ref="UPE14:UPJ14"/>
    <mergeCell ref="UPK14:UPP14"/>
    <mergeCell ref="UMW14:UNB14"/>
    <mergeCell ref="UNC14:UNH14"/>
    <mergeCell ref="UNI14:UNN14"/>
    <mergeCell ref="UNO14:UNT14"/>
    <mergeCell ref="UNU14:UNZ14"/>
    <mergeCell ref="UOA14:UOF14"/>
    <mergeCell ref="ULM14:ULR14"/>
    <mergeCell ref="ULS14:ULX14"/>
    <mergeCell ref="ULY14:UMD14"/>
    <mergeCell ref="UME14:UMJ14"/>
    <mergeCell ref="UMK14:UMP14"/>
    <mergeCell ref="UMQ14:UMV14"/>
    <mergeCell ref="UKC14:UKH14"/>
    <mergeCell ref="UKI14:UKN14"/>
    <mergeCell ref="UKO14:UKT14"/>
    <mergeCell ref="UKU14:UKZ14"/>
    <mergeCell ref="ULA14:ULF14"/>
    <mergeCell ref="ULG14:ULL14"/>
    <mergeCell ref="UIS14:UIX14"/>
    <mergeCell ref="UIY14:UJD14"/>
    <mergeCell ref="UJE14:UJJ14"/>
    <mergeCell ref="UJK14:UJP14"/>
    <mergeCell ref="UJQ14:UJV14"/>
    <mergeCell ref="UJW14:UKB14"/>
    <mergeCell ref="UHI14:UHN14"/>
    <mergeCell ref="UHO14:UHT14"/>
    <mergeCell ref="UHU14:UHZ14"/>
    <mergeCell ref="UIA14:UIF14"/>
    <mergeCell ref="UIG14:UIL14"/>
    <mergeCell ref="UIM14:UIR14"/>
    <mergeCell ref="UFY14:UGD14"/>
    <mergeCell ref="UGE14:UGJ14"/>
    <mergeCell ref="UGK14:UGP14"/>
    <mergeCell ref="UGQ14:UGV14"/>
    <mergeCell ref="UGW14:UHB14"/>
    <mergeCell ref="UHC14:UHH14"/>
    <mergeCell ref="UEO14:UET14"/>
    <mergeCell ref="UEU14:UEZ14"/>
    <mergeCell ref="UFA14:UFF14"/>
    <mergeCell ref="UFG14:UFL14"/>
    <mergeCell ref="UFM14:UFR14"/>
    <mergeCell ref="UFS14:UFX14"/>
    <mergeCell ref="UDE14:UDJ14"/>
    <mergeCell ref="UDK14:UDP14"/>
    <mergeCell ref="UDQ14:UDV14"/>
    <mergeCell ref="UDW14:UEB14"/>
    <mergeCell ref="UEC14:UEH14"/>
    <mergeCell ref="UEI14:UEN14"/>
    <mergeCell ref="UBU14:UBZ14"/>
    <mergeCell ref="UCA14:UCF14"/>
    <mergeCell ref="UCG14:UCL14"/>
    <mergeCell ref="UCM14:UCR14"/>
    <mergeCell ref="UCS14:UCX14"/>
    <mergeCell ref="UCY14:UDD14"/>
    <mergeCell ref="UAK14:UAP14"/>
    <mergeCell ref="UAQ14:UAV14"/>
    <mergeCell ref="UAW14:UBB14"/>
    <mergeCell ref="UBC14:UBH14"/>
    <mergeCell ref="UBI14:UBN14"/>
    <mergeCell ref="UBO14:UBT14"/>
    <mergeCell ref="TZA14:TZF14"/>
    <mergeCell ref="TZG14:TZL14"/>
    <mergeCell ref="TZM14:TZR14"/>
    <mergeCell ref="TZS14:TZX14"/>
    <mergeCell ref="TZY14:UAD14"/>
    <mergeCell ref="UAE14:UAJ14"/>
    <mergeCell ref="TXQ14:TXV14"/>
    <mergeCell ref="TXW14:TYB14"/>
    <mergeCell ref="TYC14:TYH14"/>
    <mergeCell ref="TYI14:TYN14"/>
    <mergeCell ref="TYO14:TYT14"/>
    <mergeCell ref="TYU14:TYZ14"/>
    <mergeCell ref="TWG14:TWL14"/>
    <mergeCell ref="TWM14:TWR14"/>
    <mergeCell ref="TWS14:TWX14"/>
    <mergeCell ref="TWY14:TXD14"/>
    <mergeCell ref="TXE14:TXJ14"/>
    <mergeCell ref="TXK14:TXP14"/>
    <mergeCell ref="TUW14:TVB14"/>
    <mergeCell ref="TVC14:TVH14"/>
    <mergeCell ref="TVI14:TVN14"/>
    <mergeCell ref="TVO14:TVT14"/>
    <mergeCell ref="TVU14:TVZ14"/>
    <mergeCell ref="TWA14:TWF14"/>
    <mergeCell ref="TTM14:TTR14"/>
    <mergeCell ref="TTS14:TTX14"/>
    <mergeCell ref="TTY14:TUD14"/>
    <mergeCell ref="TUE14:TUJ14"/>
    <mergeCell ref="TUK14:TUP14"/>
    <mergeCell ref="TUQ14:TUV14"/>
    <mergeCell ref="TSC14:TSH14"/>
    <mergeCell ref="TSI14:TSN14"/>
    <mergeCell ref="TSO14:TST14"/>
    <mergeCell ref="TSU14:TSZ14"/>
    <mergeCell ref="TTA14:TTF14"/>
    <mergeCell ref="TTG14:TTL14"/>
    <mergeCell ref="TQS14:TQX14"/>
    <mergeCell ref="TQY14:TRD14"/>
    <mergeCell ref="TRE14:TRJ14"/>
    <mergeCell ref="TRK14:TRP14"/>
    <mergeCell ref="TRQ14:TRV14"/>
    <mergeCell ref="TRW14:TSB14"/>
    <mergeCell ref="TPI14:TPN14"/>
    <mergeCell ref="TPO14:TPT14"/>
    <mergeCell ref="TPU14:TPZ14"/>
    <mergeCell ref="TQA14:TQF14"/>
    <mergeCell ref="TQG14:TQL14"/>
    <mergeCell ref="TQM14:TQR14"/>
    <mergeCell ref="TNY14:TOD14"/>
    <mergeCell ref="TOE14:TOJ14"/>
    <mergeCell ref="TOK14:TOP14"/>
    <mergeCell ref="TOQ14:TOV14"/>
    <mergeCell ref="TOW14:TPB14"/>
    <mergeCell ref="TPC14:TPH14"/>
    <mergeCell ref="TMO14:TMT14"/>
    <mergeCell ref="TMU14:TMZ14"/>
    <mergeCell ref="TNA14:TNF14"/>
    <mergeCell ref="TNG14:TNL14"/>
    <mergeCell ref="TNM14:TNR14"/>
    <mergeCell ref="TNS14:TNX14"/>
    <mergeCell ref="TLE14:TLJ14"/>
    <mergeCell ref="TLK14:TLP14"/>
    <mergeCell ref="TLQ14:TLV14"/>
    <mergeCell ref="TLW14:TMB14"/>
    <mergeCell ref="TMC14:TMH14"/>
    <mergeCell ref="TMI14:TMN14"/>
    <mergeCell ref="TJU14:TJZ14"/>
    <mergeCell ref="TKA14:TKF14"/>
    <mergeCell ref="TKG14:TKL14"/>
    <mergeCell ref="TKM14:TKR14"/>
    <mergeCell ref="TKS14:TKX14"/>
    <mergeCell ref="TKY14:TLD14"/>
    <mergeCell ref="TIK14:TIP14"/>
    <mergeCell ref="TIQ14:TIV14"/>
    <mergeCell ref="TIW14:TJB14"/>
    <mergeCell ref="TJC14:TJH14"/>
    <mergeCell ref="TJI14:TJN14"/>
    <mergeCell ref="TJO14:TJT14"/>
    <mergeCell ref="THA14:THF14"/>
    <mergeCell ref="THG14:THL14"/>
    <mergeCell ref="THM14:THR14"/>
    <mergeCell ref="THS14:THX14"/>
    <mergeCell ref="THY14:TID14"/>
    <mergeCell ref="TIE14:TIJ14"/>
    <mergeCell ref="TFQ14:TFV14"/>
    <mergeCell ref="TFW14:TGB14"/>
    <mergeCell ref="TGC14:TGH14"/>
    <mergeCell ref="TGI14:TGN14"/>
    <mergeCell ref="TGO14:TGT14"/>
    <mergeCell ref="TGU14:TGZ14"/>
    <mergeCell ref="TEG14:TEL14"/>
    <mergeCell ref="TEM14:TER14"/>
    <mergeCell ref="TES14:TEX14"/>
    <mergeCell ref="TEY14:TFD14"/>
    <mergeCell ref="TFE14:TFJ14"/>
    <mergeCell ref="TFK14:TFP14"/>
    <mergeCell ref="TCW14:TDB14"/>
    <mergeCell ref="TDC14:TDH14"/>
    <mergeCell ref="TDI14:TDN14"/>
    <mergeCell ref="TDO14:TDT14"/>
    <mergeCell ref="TDU14:TDZ14"/>
    <mergeCell ref="TEA14:TEF14"/>
    <mergeCell ref="TBM14:TBR14"/>
    <mergeCell ref="TBS14:TBX14"/>
    <mergeCell ref="TBY14:TCD14"/>
    <mergeCell ref="TCE14:TCJ14"/>
    <mergeCell ref="TCK14:TCP14"/>
    <mergeCell ref="TCQ14:TCV14"/>
    <mergeCell ref="TAC14:TAH14"/>
    <mergeCell ref="TAI14:TAN14"/>
    <mergeCell ref="TAO14:TAT14"/>
    <mergeCell ref="TAU14:TAZ14"/>
    <mergeCell ref="TBA14:TBF14"/>
    <mergeCell ref="TBG14:TBL14"/>
    <mergeCell ref="SYS14:SYX14"/>
    <mergeCell ref="SYY14:SZD14"/>
    <mergeCell ref="SZE14:SZJ14"/>
    <mergeCell ref="SZK14:SZP14"/>
    <mergeCell ref="SZQ14:SZV14"/>
    <mergeCell ref="SZW14:TAB14"/>
    <mergeCell ref="SXI14:SXN14"/>
    <mergeCell ref="SXO14:SXT14"/>
    <mergeCell ref="SXU14:SXZ14"/>
    <mergeCell ref="SYA14:SYF14"/>
    <mergeCell ref="SYG14:SYL14"/>
    <mergeCell ref="SYM14:SYR14"/>
    <mergeCell ref="SVY14:SWD14"/>
    <mergeCell ref="SWE14:SWJ14"/>
    <mergeCell ref="SWK14:SWP14"/>
    <mergeCell ref="SWQ14:SWV14"/>
    <mergeCell ref="SWW14:SXB14"/>
    <mergeCell ref="SXC14:SXH14"/>
    <mergeCell ref="SUO14:SUT14"/>
    <mergeCell ref="SUU14:SUZ14"/>
    <mergeCell ref="SVA14:SVF14"/>
    <mergeCell ref="SVG14:SVL14"/>
    <mergeCell ref="SVM14:SVR14"/>
    <mergeCell ref="SVS14:SVX14"/>
    <mergeCell ref="STE14:STJ14"/>
    <mergeCell ref="STK14:STP14"/>
    <mergeCell ref="STQ14:STV14"/>
    <mergeCell ref="STW14:SUB14"/>
    <mergeCell ref="SUC14:SUH14"/>
    <mergeCell ref="SUI14:SUN14"/>
    <mergeCell ref="SRU14:SRZ14"/>
    <mergeCell ref="SSA14:SSF14"/>
    <mergeCell ref="SSG14:SSL14"/>
    <mergeCell ref="SSM14:SSR14"/>
    <mergeCell ref="SSS14:SSX14"/>
    <mergeCell ref="SSY14:STD14"/>
    <mergeCell ref="SQK14:SQP14"/>
    <mergeCell ref="SQQ14:SQV14"/>
    <mergeCell ref="SQW14:SRB14"/>
    <mergeCell ref="SRC14:SRH14"/>
    <mergeCell ref="SRI14:SRN14"/>
    <mergeCell ref="SRO14:SRT14"/>
    <mergeCell ref="SPA14:SPF14"/>
    <mergeCell ref="SPG14:SPL14"/>
    <mergeCell ref="SPM14:SPR14"/>
    <mergeCell ref="SPS14:SPX14"/>
    <mergeCell ref="SPY14:SQD14"/>
    <mergeCell ref="SQE14:SQJ14"/>
    <mergeCell ref="SNQ14:SNV14"/>
    <mergeCell ref="SNW14:SOB14"/>
    <mergeCell ref="SOC14:SOH14"/>
    <mergeCell ref="SOI14:SON14"/>
    <mergeCell ref="SOO14:SOT14"/>
    <mergeCell ref="SOU14:SOZ14"/>
    <mergeCell ref="SMG14:SML14"/>
    <mergeCell ref="SMM14:SMR14"/>
    <mergeCell ref="SMS14:SMX14"/>
    <mergeCell ref="SMY14:SND14"/>
    <mergeCell ref="SNE14:SNJ14"/>
    <mergeCell ref="SNK14:SNP14"/>
    <mergeCell ref="SKW14:SLB14"/>
    <mergeCell ref="SLC14:SLH14"/>
    <mergeCell ref="SLI14:SLN14"/>
    <mergeCell ref="SLO14:SLT14"/>
    <mergeCell ref="SLU14:SLZ14"/>
    <mergeCell ref="SMA14:SMF14"/>
    <mergeCell ref="SJM14:SJR14"/>
    <mergeCell ref="SJS14:SJX14"/>
    <mergeCell ref="SJY14:SKD14"/>
    <mergeCell ref="SKE14:SKJ14"/>
    <mergeCell ref="SKK14:SKP14"/>
    <mergeCell ref="SKQ14:SKV14"/>
    <mergeCell ref="SIC14:SIH14"/>
    <mergeCell ref="SII14:SIN14"/>
    <mergeCell ref="SIO14:SIT14"/>
    <mergeCell ref="SIU14:SIZ14"/>
    <mergeCell ref="SJA14:SJF14"/>
    <mergeCell ref="SJG14:SJL14"/>
    <mergeCell ref="SGS14:SGX14"/>
    <mergeCell ref="SGY14:SHD14"/>
    <mergeCell ref="SHE14:SHJ14"/>
    <mergeCell ref="SHK14:SHP14"/>
    <mergeCell ref="SHQ14:SHV14"/>
    <mergeCell ref="SHW14:SIB14"/>
    <mergeCell ref="SFI14:SFN14"/>
    <mergeCell ref="SFO14:SFT14"/>
    <mergeCell ref="SFU14:SFZ14"/>
    <mergeCell ref="SGA14:SGF14"/>
    <mergeCell ref="SGG14:SGL14"/>
    <mergeCell ref="SGM14:SGR14"/>
    <mergeCell ref="SDY14:SED14"/>
    <mergeCell ref="SEE14:SEJ14"/>
    <mergeCell ref="SEK14:SEP14"/>
    <mergeCell ref="SEQ14:SEV14"/>
    <mergeCell ref="SEW14:SFB14"/>
    <mergeCell ref="SFC14:SFH14"/>
    <mergeCell ref="SCO14:SCT14"/>
    <mergeCell ref="SCU14:SCZ14"/>
    <mergeCell ref="SDA14:SDF14"/>
    <mergeCell ref="SDG14:SDL14"/>
    <mergeCell ref="SDM14:SDR14"/>
    <mergeCell ref="SDS14:SDX14"/>
    <mergeCell ref="SBE14:SBJ14"/>
    <mergeCell ref="SBK14:SBP14"/>
    <mergeCell ref="SBQ14:SBV14"/>
    <mergeCell ref="SBW14:SCB14"/>
    <mergeCell ref="SCC14:SCH14"/>
    <mergeCell ref="SCI14:SCN14"/>
    <mergeCell ref="RZU14:RZZ14"/>
    <mergeCell ref="SAA14:SAF14"/>
    <mergeCell ref="SAG14:SAL14"/>
    <mergeCell ref="SAM14:SAR14"/>
    <mergeCell ref="SAS14:SAX14"/>
    <mergeCell ref="SAY14:SBD14"/>
    <mergeCell ref="RYK14:RYP14"/>
    <mergeCell ref="RYQ14:RYV14"/>
    <mergeCell ref="RYW14:RZB14"/>
    <mergeCell ref="RZC14:RZH14"/>
    <mergeCell ref="RZI14:RZN14"/>
    <mergeCell ref="RZO14:RZT14"/>
    <mergeCell ref="RXA14:RXF14"/>
    <mergeCell ref="RXG14:RXL14"/>
    <mergeCell ref="RXM14:RXR14"/>
    <mergeCell ref="RXS14:RXX14"/>
    <mergeCell ref="RXY14:RYD14"/>
    <mergeCell ref="RYE14:RYJ14"/>
    <mergeCell ref="RVQ14:RVV14"/>
    <mergeCell ref="RVW14:RWB14"/>
    <mergeCell ref="RWC14:RWH14"/>
    <mergeCell ref="RWI14:RWN14"/>
    <mergeCell ref="RWO14:RWT14"/>
    <mergeCell ref="RWU14:RWZ14"/>
    <mergeCell ref="RUG14:RUL14"/>
    <mergeCell ref="RUM14:RUR14"/>
    <mergeCell ref="RUS14:RUX14"/>
    <mergeCell ref="RUY14:RVD14"/>
    <mergeCell ref="RVE14:RVJ14"/>
    <mergeCell ref="RVK14:RVP14"/>
    <mergeCell ref="RSW14:RTB14"/>
    <mergeCell ref="RTC14:RTH14"/>
    <mergeCell ref="RTI14:RTN14"/>
    <mergeCell ref="RTO14:RTT14"/>
    <mergeCell ref="RTU14:RTZ14"/>
    <mergeCell ref="RUA14:RUF14"/>
    <mergeCell ref="RRM14:RRR14"/>
    <mergeCell ref="RRS14:RRX14"/>
    <mergeCell ref="RRY14:RSD14"/>
    <mergeCell ref="RSE14:RSJ14"/>
    <mergeCell ref="RSK14:RSP14"/>
    <mergeCell ref="RSQ14:RSV14"/>
    <mergeCell ref="RQC14:RQH14"/>
    <mergeCell ref="RQI14:RQN14"/>
    <mergeCell ref="RQO14:RQT14"/>
    <mergeCell ref="RQU14:RQZ14"/>
    <mergeCell ref="RRA14:RRF14"/>
    <mergeCell ref="RRG14:RRL14"/>
    <mergeCell ref="ROS14:ROX14"/>
    <mergeCell ref="ROY14:RPD14"/>
    <mergeCell ref="RPE14:RPJ14"/>
    <mergeCell ref="RPK14:RPP14"/>
    <mergeCell ref="RPQ14:RPV14"/>
    <mergeCell ref="RPW14:RQB14"/>
    <mergeCell ref="RNI14:RNN14"/>
    <mergeCell ref="RNO14:RNT14"/>
    <mergeCell ref="RNU14:RNZ14"/>
    <mergeCell ref="ROA14:ROF14"/>
    <mergeCell ref="ROG14:ROL14"/>
    <mergeCell ref="ROM14:ROR14"/>
    <mergeCell ref="RLY14:RMD14"/>
    <mergeCell ref="RME14:RMJ14"/>
    <mergeCell ref="RMK14:RMP14"/>
    <mergeCell ref="RMQ14:RMV14"/>
    <mergeCell ref="RMW14:RNB14"/>
    <mergeCell ref="RNC14:RNH14"/>
    <mergeCell ref="RKO14:RKT14"/>
    <mergeCell ref="RKU14:RKZ14"/>
    <mergeCell ref="RLA14:RLF14"/>
    <mergeCell ref="RLG14:RLL14"/>
    <mergeCell ref="RLM14:RLR14"/>
    <mergeCell ref="RLS14:RLX14"/>
    <mergeCell ref="RJE14:RJJ14"/>
    <mergeCell ref="RJK14:RJP14"/>
    <mergeCell ref="RJQ14:RJV14"/>
    <mergeCell ref="RJW14:RKB14"/>
    <mergeCell ref="RKC14:RKH14"/>
    <mergeCell ref="RKI14:RKN14"/>
    <mergeCell ref="RHU14:RHZ14"/>
    <mergeCell ref="RIA14:RIF14"/>
    <mergeCell ref="RIG14:RIL14"/>
    <mergeCell ref="RIM14:RIR14"/>
    <mergeCell ref="RIS14:RIX14"/>
    <mergeCell ref="RIY14:RJD14"/>
    <mergeCell ref="RGK14:RGP14"/>
    <mergeCell ref="RGQ14:RGV14"/>
    <mergeCell ref="RGW14:RHB14"/>
    <mergeCell ref="RHC14:RHH14"/>
    <mergeCell ref="RHI14:RHN14"/>
    <mergeCell ref="RHO14:RHT14"/>
    <mergeCell ref="RFA14:RFF14"/>
    <mergeCell ref="RFG14:RFL14"/>
    <mergeCell ref="RFM14:RFR14"/>
    <mergeCell ref="RFS14:RFX14"/>
    <mergeCell ref="RFY14:RGD14"/>
    <mergeCell ref="RGE14:RGJ14"/>
    <mergeCell ref="RDQ14:RDV14"/>
    <mergeCell ref="RDW14:REB14"/>
    <mergeCell ref="REC14:REH14"/>
    <mergeCell ref="REI14:REN14"/>
    <mergeCell ref="REO14:RET14"/>
    <mergeCell ref="REU14:REZ14"/>
    <mergeCell ref="RCG14:RCL14"/>
    <mergeCell ref="RCM14:RCR14"/>
    <mergeCell ref="RCS14:RCX14"/>
    <mergeCell ref="RCY14:RDD14"/>
    <mergeCell ref="RDE14:RDJ14"/>
    <mergeCell ref="RDK14:RDP14"/>
    <mergeCell ref="RAW14:RBB14"/>
    <mergeCell ref="RBC14:RBH14"/>
    <mergeCell ref="RBI14:RBN14"/>
    <mergeCell ref="RBO14:RBT14"/>
    <mergeCell ref="RBU14:RBZ14"/>
    <mergeCell ref="RCA14:RCF14"/>
    <mergeCell ref="QZM14:QZR14"/>
    <mergeCell ref="QZS14:QZX14"/>
    <mergeCell ref="QZY14:RAD14"/>
    <mergeCell ref="RAE14:RAJ14"/>
    <mergeCell ref="RAK14:RAP14"/>
    <mergeCell ref="RAQ14:RAV14"/>
    <mergeCell ref="QYC14:QYH14"/>
    <mergeCell ref="QYI14:QYN14"/>
    <mergeCell ref="QYO14:QYT14"/>
    <mergeCell ref="QYU14:QYZ14"/>
    <mergeCell ref="QZA14:QZF14"/>
    <mergeCell ref="QZG14:QZL14"/>
    <mergeCell ref="QWS14:QWX14"/>
    <mergeCell ref="QWY14:QXD14"/>
    <mergeCell ref="QXE14:QXJ14"/>
    <mergeCell ref="QXK14:QXP14"/>
    <mergeCell ref="QXQ14:QXV14"/>
    <mergeCell ref="QXW14:QYB14"/>
    <mergeCell ref="QVI14:QVN14"/>
    <mergeCell ref="QVO14:QVT14"/>
    <mergeCell ref="QVU14:QVZ14"/>
    <mergeCell ref="QWA14:QWF14"/>
    <mergeCell ref="QWG14:QWL14"/>
    <mergeCell ref="QWM14:QWR14"/>
    <mergeCell ref="QTY14:QUD14"/>
    <mergeCell ref="QUE14:QUJ14"/>
    <mergeCell ref="QUK14:QUP14"/>
    <mergeCell ref="QUQ14:QUV14"/>
    <mergeCell ref="QUW14:QVB14"/>
    <mergeCell ref="QVC14:QVH14"/>
    <mergeCell ref="QSO14:QST14"/>
    <mergeCell ref="QSU14:QSZ14"/>
    <mergeCell ref="QTA14:QTF14"/>
    <mergeCell ref="QTG14:QTL14"/>
    <mergeCell ref="QTM14:QTR14"/>
    <mergeCell ref="QTS14:QTX14"/>
    <mergeCell ref="QRE14:QRJ14"/>
    <mergeCell ref="QRK14:QRP14"/>
    <mergeCell ref="QRQ14:QRV14"/>
    <mergeCell ref="QRW14:QSB14"/>
    <mergeCell ref="QSC14:QSH14"/>
    <mergeCell ref="QSI14:QSN14"/>
    <mergeCell ref="QPU14:QPZ14"/>
    <mergeCell ref="QQA14:QQF14"/>
    <mergeCell ref="QQG14:QQL14"/>
    <mergeCell ref="QQM14:QQR14"/>
    <mergeCell ref="QQS14:QQX14"/>
    <mergeCell ref="QQY14:QRD14"/>
    <mergeCell ref="QOK14:QOP14"/>
    <mergeCell ref="QOQ14:QOV14"/>
    <mergeCell ref="QOW14:QPB14"/>
    <mergeCell ref="QPC14:QPH14"/>
    <mergeCell ref="QPI14:QPN14"/>
    <mergeCell ref="QPO14:QPT14"/>
    <mergeCell ref="QNA14:QNF14"/>
    <mergeCell ref="QNG14:QNL14"/>
    <mergeCell ref="QNM14:QNR14"/>
    <mergeCell ref="QNS14:QNX14"/>
    <mergeCell ref="QNY14:QOD14"/>
    <mergeCell ref="QOE14:QOJ14"/>
    <mergeCell ref="QLQ14:QLV14"/>
    <mergeCell ref="QLW14:QMB14"/>
    <mergeCell ref="QMC14:QMH14"/>
    <mergeCell ref="QMI14:QMN14"/>
    <mergeCell ref="QMO14:QMT14"/>
    <mergeCell ref="QMU14:QMZ14"/>
    <mergeCell ref="QKG14:QKL14"/>
    <mergeCell ref="QKM14:QKR14"/>
    <mergeCell ref="QKS14:QKX14"/>
    <mergeCell ref="QKY14:QLD14"/>
    <mergeCell ref="QLE14:QLJ14"/>
    <mergeCell ref="QLK14:QLP14"/>
    <mergeCell ref="QIW14:QJB14"/>
    <mergeCell ref="QJC14:QJH14"/>
    <mergeCell ref="QJI14:QJN14"/>
    <mergeCell ref="QJO14:QJT14"/>
    <mergeCell ref="QJU14:QJZ14"/>
    <mergeCell ref="QKA14:QKF14"/>
    <mergeCell ref="QHM14:QHR14"/>
    <mergeCell ref="QHS14:QHX14"/>
    <mergeCell ref="QHY14:QID14"/>
    <mergeCell ref="QIE14:QIJ14"/>
    <mergeCell ref="QIK14:QIP14"/>
    <mergeCell ref="QIQ14:QIV14"/>
    <mergeCell ref="QGC14:QGH14"/>
    <mergeCell ref="QGI14:QGN14"/>
    <mergeCell ref="QGO14:QGT14"/>
    <mergeCell ref="QGU14:QGZ14"/>
    <mergeCell ref="QHA14:QHF14"/>
    <mergeCell ref="QHG14:QHL14"/>
    <mergeCell ref="QES14:QEX14"/>
    <mergeCell ref="QEY14:QFD14"/>
    <mergeCell ref="QFE14:QFJ14"/>
    <mergeCell ref="QFK14:QFP14"/>
    <mergeCell ref="QFQ14:QFV14"/>
    <mergeCell ref="QFW14:QGB14"/>
    <mergeCell ref="QDI14:QDN14"/>
    <mergeCell ref="QDO14:QDT14"/>
    <mergeCell ref="QDU14:QDZ14"/>
    <mergeCell ref="QEA14:QEF14"/>
    <mergeCell ref="QEG14:QEL14"/>
    <mergeCell ref="QEM14:QER14"/>
    <mergeCell ref="QBY14:QCD14"/>
    <mergeCell ref="QCE14:QCJ14"/>
    <mergeCell ref="QCK14:QCP14"/>
    <mergeCell ref="QCQ14:QCV14"/>
    <mergeCell ref="QCW14:QDB14"/>
    <mergeCell ref="QDC14:QDH14"/>
    <mergeCell ref="QAO14:QAT14"/>
    <mergeCell ref="QAU14:QAZ14"/>
    <mergeCell ref="QBA14:QBF14"/>
    <mergeCell ref="QBG14:QBL14"/>
    <mergeCell ref="QBM14:QBR14"/>
    <mergeCell ref="QBS14:QBX14"/>
    <mergeCell ref="PZE14:PZJ14"/>
    <mergeCell ref="PZK14:PZP14"/>
    <mergeCell ref="PZQ14:PZV14"/>
    <mergeCell ref="PZW14:QAB14"/>
    <mergeCell ref="QAC14:QAH14"/>
    <mergeCell ref="QAI14:QAN14"/>
    <mergeCell ref="PXU14:PXZ14"/>
    <mergeCell ref="PYA14:PYF14"/>
    <mergeCell ref="PYG14:PYL14"/>
    <mergeCell ref="PYM14:PYR14"/>
    <mergeCell ref="PYS14:PYX14"/>
    <mergeCell ref="PYY14:PZD14"/>
    <mergeCell ref="PWK14:PWP14"/>
    <mergeCell ref="PWQ14:PWV14"/>
    <mergeCell ref="PWW14:PXB14"/>
    <mergeCell ref="PXC14:PXH14"/>
    <mergeCell ref="PXI14:PXN14"/>
    <mergeCell ref="PXO14:PXT14"/>
    <mergeCell ref="PVA14:PVF14"/>
    <mergeCell ref="PVG14:PVL14"/>
    <mergeCell ref="PVM14:PVR14"/>
    <mergeCell ref="PVS14:PVX14"/>
    <mergeCell ref="PVY14:PWD14"/>
    <mergeCell ref="PWE14:PWJ14"/>
    <mergeCell ref="PTQ14:PTV14"/>
    <mergeCell ref="PTW14:PUB14"/>
    <mergeCell ref="PUC14:PUH14"/>
    <mergeCell ref="PUI14:PUN14"/>
    <mergeCell ref="PUO14:PUT14"/>
    <mergeCell ref="PUU14:PUZ14"/>
    <mergeCell ref="PSG14:PSL14"/>
    <mergeCell ref="PSM14:PSR14"/>
    <mergeCell ref="PSS14:PSX14"/>
    <mergeCell ref="PSY14:PTD14"/>
    <mergeCell ref="PTE14:PTJ14"/>
    <mergeCell ref="PTK14:PTP14"/>
    <mergeCell ref="PQW14:PRB14"/>
    <mergeCell ref="PRC14:PRH14"/>
    <mergeCell ref="PRI14:PRN14"/>
    <mergeCell ref="PRO14:PRT14"/>
    <mergeCell ref="PRU14:PRZ14"/>
    <mergeCell ref="PSA14:PSF14"/>
    <mergeCell ref="PPM14:PPR14"/>
    <mergeCell ref="PPS14:PPX14"/>
    <mergeCell ref="PPY14:PQD14"/>
    <mergeCell ref="PQE14:PQJ14"/>
    <mergeCell ref="PQK14:PQP14"/>
    <mergeCell ref="PQQ14:PQV14"/>
    <mergeCell ref="POC14:POH14"/>
    <mergeCell ref="POI14:PON14"/>
    <mergeCell ref="POO14:POT14"/>
    <mergeCell ref="POU14:POZ14"/>
    <mergeCell ref="PPA14:PPF14"/>
    <mergeCell ref="PPG14:PPL14"/>
    <mergeCell ref="PMS14:PMX14"/>
    <mergeCell ref="PMY14:PND14"/>
    <mergeCell ref="PNE14:PNJ14"/>
    <mergeCell ref="PNK14:PNP14"/>
    <mergeCell ref="PNQ14:PNV14"/>
    <mergeCell ref="PNW14:POB14"/>
    <mergeCell ref="PLI14:PLN14"/>
    <mergeCell ref="PLO14:PLT14"/>
    <mergeCell ref="PLU14:PLZ14"/>
    <mergeCell ref="PMA14:PMF14"/>
    <mergeCell ref="PMG14:PML14"/>
    <mergeCell ref="PMM14:PMR14"/>
    <mergeCell ref="PJY14:PKD14"/>
    <mergeCell ref="PKE14:PKJ14"/>
    <mergeCell ref="PKK14:PKP14"/>
    <mergeCell ref="PKQ14:PKV14"/>
    <mergeCell ref="PKW14:PLB14"/>
    <mergeCell ref="PLC14:PLH14"/>
    <mergeCell ref="PIO14:PIT14"/>
    <mergeCell ref="PIU14:PIZ14"/>
    <mergeCell ref="PJA14:PJF14"/>
    <mergeCell ref="PJG14:PJL14"/>
    <mergeCell ref="PJM14:PJR14"/>
    <mergeCell ref="PJS14:PJX14"/>
    <mergeCell ref="PHE14:PHJ14"/>
    <mergeCell ref="PHK14:PHP14"/>
    <mergeCell ref="PHQ14:PHV14"/>
    <mergeCell ref="PHW14:PIB14"/>
    <mergeCell ref="PIC14:PIH14"/>
    <mergeCell ref="PII14:PIN14"/>
    <mergeCell ref="PFU14:PFZ14"/>
    <mergeCell ref="PGA14:PGF14"/>
    <mergeCell ref="PGG14:PGL14"/>
    <mergeCell ref="PGM14:PGR14"/>
    <mergeCell ref="PGS14:PGX14"/>
    <mergeCell ref="PGY14:PHD14"/>
    <mergeCell ref="PEK14:PEP14"/>
    <mergeCell ref="PEQ14:PEV14"/>
    <mergeCell ref="PEW14:PFB14"/>
    <mergeCell ref="PFC14:PFH14"/>
    <mergeCell ref="PFI14:PFN14"/>
    <mergeCell ref="PFO14:PFT14"/>
    <mergeCell ref="PDA14:PDF14"/>
    <mergeCell ref="PDG14:PDL14"/>
    <mergeCell ref="PDM14:PDR14"/>
    <mergeCell ref="PDS14:PDX14"/>
    <mergeCell ref="PDY14:PED14"/>
    <mergeCell ref="PEE14:PEJ14"/>
    <mergeCell ref="PBQ14:PBV14"/>
    <mergeCell ref="PBW14:PCB14"/>
    <mergeCell ref="PCC14:PCH14"/>
    <mergeCell ref="PCI14:PCN14"/>
    <mergeCell ref="PCO14:PCT14"/>
    <mergeCell ref="PCU14:PCZ14"/>
    <mergeCell ref="PAG14:PAL14"/>
    <mergeCell ref="PAM14:PAR14"/>
    <mergeCell ref="PAS14:PAX14"/>
    <mergeCell ref="PAY14:PBD14"/>
    <mergeCell ref="PBE14:PBJ14"/>
    <mergeCell ref="PBK14:PBP14"/>
    <mergeCell ref="OYW14:OZB14"/>
    <mergeCell ref="OZC14:OZH14"/>
    <mergeCell ref="OZI14:OZN14"/>
    <mergeCell ref="OZO14:OZT14"/>
    <mergeCell ref="OZU14:OZZ14"/>
    <mergeCell ref="PAA14:PAF14"/>
    <mergeCell ref="OXM14:OXR14"/>
    <mergeCell ref="OXS14:OXX14"/>
    <mergeCell ref="OXY14:OYD14"/>
    <mergeCell ref="OYE14:OYJ14"/>
    <mergeCell ref="OYK14:OYP14"/>
    <mergeCell ref="OYQ14:OYV14"/>
    <mergeCell ref="OWC14:OWH14"/>
    <mergeCell ref="OWI14:OWN14"/>
    <mergeCell ref="OWO14:OWT14"/>
    <mergeCell ref="OWU14:OWZ14"/>
    <mergeCell ref="OXA14:OXF14"/>
    <mergeCell ref="OXG14:OXL14"/>
    <mergeCell ref="OUS14:OUX14"/>
    <mergeCell ref="OUY14:OVD14"/>
    <mergeCell ref="OVE14:OVJ14"/>
    <mergeCell ref="OVK14:OVP14"/>
    <mergeCell ref="OVQ14:OVV14"/>
    <mergeCell ref="OVW14:OWB14"/>
    <mergeCell ref="OTI14:OTN14"/>
    <mergeCell ref="OTO14:OTT14"/>
    <mergeCell ref="OTU14:OTZ14"/>
    <mergeCell ref="OUA14:OUF14"/>
    <mergeCell ref="OUG14:OUL14"/>
    <mergeCell ref="OUM14:OUR14"/>
    <mergeCell ref="ORY14:OSD14"/>
    <mergeCell ref="OSE14:OSJ14"/>
    <mergeCell ref="OSK14:OSP14"/>
    <mergeCell ref="OSQ14:OSV14"/>
    <mergeCell ref="OSW14:OTB14"/>
    <mergeCell ref="OTC14:OTH14"/>
    <mergeCell ref="OQO14:OQT14"/>
    <mergeCell ref="OQU14:OQZ14"/>
    <mergeCell ref="ORA14:ORF14"/>
    <mergeCell ref="ORG14:ORL14"/>
    <mergeCell ref="ORM14:ORR14"/>
    <mergeCell ref="ORS14:ORX14"/>
    <mergeCell ref="OPE14:OPJ14"/>
    <mergeCell ref="OPK14:OPP14"/>
    <mergeCell ref="OPQ14:OPV14"/>
    <mergeCell ref="OPW14:OQB14"/>
    <mergeCell ref="OQC14:OQH14"/>
    <mergeCell ref="OQI14:OQN14"/>
    <mergeCell ref="ONU14:ONZ14"/>
    <mergeCell ref="OOA14:OOF14"/>
    <mergeCell ref="OOG14:OOL14"/>
    <mergeCell ref="OOM14:OOR14"/>
    <mergeCell ref="OOS14:OOX14"/>
    <mergeCell ref="OOY14:OPD14"/>
    <mergeCell ref="OMK14:OMP14"/>
    <mergeCell ref="OMQ14:OMV14"/>
    <mergeCell ref="OMW14:ONB14"/>
    <mergeCell ref="ONC14:ONH14"/>
    <mergeCell ref="ONI14:ONN14"/>
    <mergeCell ref="ONO14:ONT14"/>
    <mergeCell ref="OLA14:OLF14"/>
    <mergeCell ref="OLG14:OLL14"/>
    <mergeCell ref="OLM14:OLR14"/>
    <mergeCell ref="OLS14:OLX14"/>
    <mergeCell ref="OLY14:OMD14"/>
    <mergeCell ref="OME14:OMJ14"/>
    <mergeCell ref="OJQ14:OJV14"/>
    <mergeCell ref="OJW14:OKB14"/>
    <mergeCell ref="OKC14:OKH14"/>
    <mergeCell ref="OKI14:OKN14"/>
    <mergeCell ref="OKO14:OKT14"/>
    <mergeCell ref="OKU14:OKZ14"/>
    <mergeCell ref="OIG14:OIL14"/>
    <mergeCell ref="OIM14:OIR14"/>
    <mergeCell ref="OIS14:OIX14"/>
    <mergeCell ref="OIY14:OJD14"/>
    <mergeCell ref="OJE14:OJJ14"/>
    <mergeCell ref="OJK14:OJP14"/>
    <mergeCell ref="OGW14:OHB14"/>
    <mergeCell ref="OHC14:OHH14"/>
    <mergeCell ref="OHI14:OHN14"/>
    <mergeCell ref="OHO14:OHT14"/>
    <mergeCell ref="OHU14:OHZ14"/>
    <mergeCell ref="OIA14:OIF14"/>
    <mergeCell ref="OFM14:OFR14"/>
    <mergeCell ref="OFS14:OFX14"/>
    <mergeCell ref="OFY14:OGD14"/>
    <mergeCell ref="OGE14:OGJ14"/>
    <mergeCell ref="OGK14:OGP14"/>
    <mergeCell ref="OGQ14:OGV14"/>
    <mergeCell ref="OEC14:OEH14"/>
    <mergeCell ref="OEI14:OEN14"/>
    <mergeCell ref="OEO14:OET14"/>
    <mergeCell ref="OEU14:OEZ14"/>
    <mergeCell ref="OFA14:OFF14"/>
    <mergeCell ref="OFG14:OFL14"/>
    <mergeCell ref="OCS14:OCX14"/>
    <mergeCell ref="OCY14:ODD14"/>
    <mergeCell ref="ODE14:ODJ14"/>
    <mergeCell ref="ODK14:ODP14"/>
    <mergeCell ref="ODQ14:ODV14"/>
    <mergeCell ref="ODW14:OEB14"/>
    <mergeCell ref="OBI14:OBN14"/>
    <mergeCell ref="OBO14:OBT14"/>
    <mergeCell ref="OBU14:OBZ14"/>
    <mergeCell ref="OCA14:OCF14"/>
    <mergeCell ref="OCG14:OCL14"/>
    <mergeCell ref="OCM14:OCR14"/>
    <mergeCell ref="NZY14:OAD14"/>
    <mergeCell ref="OAE14:OAJ14"/>
    <mergeCell ref="OAK14:OAP14"/>
    <mergeCell ref="OAQ14:OAV14"/>
    <mergeCell ref="OAW14:OBB14"/>
    <mergeCell ref="OBC14:OBH14"/>
    <mergeCell ref="NYO14:NYT14"/>
    <mergeCell ref="NYU14:NYZ14"/>
    <mergeCell ref="NZA14:NZF14"/>
    <mergeCell ref="NZG14:NZL14"/>
    <mergeCell ref="NZM14:NZR14"/>
    <mergeCell ref="NZS14:NZX14"/>
    <mergeCell ref="NXE14:NXJ14"/>
    <mergeCell ref="NXK14:NXP14"/>
    <mergeCell ref="NXQ14:NXV14"/>
    <mergeCell ref="NXW14:NYB14"/>
    <mergeCell ref="NYC14:NYH14"/>
    <mergeCell ref="NYI14:NYN14"/>
    <mergeCell ref="NVU14:NVZ14"/>
    <mergeCell ref="NWA14:NWF14"/>
    <mergeCell ref="NWG14:NWL14"/>
    <mergeCell ref="NWM14:NWR14"/>
    <mergeCell ref="NWS14:NWX14"/>
    <mergeCell ref="NWY14:NXD14"/>
    <mergeCell ref="NUK14:NUP14"/>
    <mergeCell ref="NUQ14:NUV14"/>
    <mergeCell ref="NUW14:NVB14"/>
    <mergeCell ref="NVC14:NVH14"/>
    <mergeCell ref="NVI14:NVN14"/>
    <mergeCell ref="NVO14:NVT14"/>
    <mergeCell ref="NTA14:NTF14"/>
    <mergeCell ref="NTG14:NTL14"/>
    <mergeCell ref="NTM14:NTR14"/>
    <mergeCell ref="NTS14:NTX14"/>
    <mergeCell ref="NTY14:NUD14"/>
    <mergeCell ref="NUE14:NUJ14"/>
    <mergeCell ref="NRQ14:NRV14"/>
    <mergeCell ref="NRW14:NSB14"/>
    <mergeCell ref="NSC14:NSH14"/>
    <mergeCell ref="NSI14:NSN14"/>
    <mergeCell ref="NSO14:NST14"/>
    <mergeCell ref="NSU14:NSZ14"/>
    <mergeCell ref="NQG14:NQL14"/>
    <mergeCell ref="NQM14:NQR14"/>
    <mergeCell ref="NQS14:NQX14"/>
    <mergeCell ref="NQY14:NRD14"/>
    <mergeCell ref="NRE14:NRJ14"/>
    <mergeCell ref="NRK14:NRP14"/>
    <mergeCell ref="NOW14:NPB14"/>
    <mergeCell ref="NPC14:NPH14"/>
    <mergeCell ref="NPI14:NPN14"/>
    <mergeCell ref="NPO14:NPT14"/>
    <mergeCell ref="NPU14:NPZ14"/>
    <mergeCell ref="NQA14:NQF14"/>
    <mergeCell ref="NNM14:NNR14"/>
    <mergeCell ref="NNS14:NNX14"/>
    <mergeCell ref="NNY14:NOD14"/>
    <mergeCell ref="NOE14:NOJ14"/>
    <mergeCell ref="NOK14:NOP14"/>
    <mergeCell ref="NOQ14:NOV14"/>
    <mergeCell ref="NMC14:NMH14"/>
    <mergeCell ref="NMI14:NMN14"/>
    <mergeCell ref="NMO14:NMT14"/>
    <mergeCell ref="NMU14:NMZ14"/>
    <mergeCell ref="NNA14:NNF14"/>
    <mergeCell ref="NNG14:NNL14"/>
    <mergeCell ref="NKS14:NKX14"/>
    <mergeCell ref="NKY14:NLD14"/>
    <mergeCell ref="NLE14:NLJ14"/>
    <mergeCell ref="NLK14:NLP14"/>
    <mergeCell ref="NLQ14:NLV14"/>
    <mergeCell ref="NLW14:NMB14"/>
    <mergeCell ref="NJI14:NJN14"/>
    <mergeCell ref="NJO14:NJT14"/>
    <mergeCell ref="NJU14:NJZ14"/>
    <mergeCell ref="NKA14:NKF14"/>
    <mergeCell ref="NKG14:NKL14"/>
    <mergeCell ref="NKM14:NKR14"/>
    <mergeCell ref="NHY14:NID14"/>
    <mergeCell ref="NIE14:NIJ14"/>
    <mergeCell ref="NIK14:NIP14"/>
    <mergeCell ref="NIQ14:NIV14"/>
    <mergeCell ref="NIW14:NJB14"/>
    <mergeCell ref="NJC14:NJH14"/>
    <mergeCell ref="NGO14:NGT14"/>
    <mergeCell ref="NGU14:NGZ14"/>
    <mergeCell ref="NHA14:NHF14"/>
    <mergeCell ref="NHG14:NHL14"/>
    <mergeCell ref="NHM14:NHR14"/>
    <mergeCell ref="NHS14:NHX14"/>
    <mergeCell ref="NFE14:NFJ14"/>
    <mergeCell ref="NFK14:NFP14"/>
    <mergeCell ref="NFQ14:NFV14"/>
    <mergeCell ref="NFW14:NGB14"/>
    <mergeCell ref="NGC14:NGH14"/>
    <mergeCell ref="NGI14:NGN14"/>
    <mergeCell ref="NDU14:NDZ14"/>
    <mergeCell ref="NEA14:NEF14"/>
    <mergeCell ref="NEG14:NEL14"/>
    <mergeCell ref="NEM14:NER14"/>
    <mergeCell ref="NES14:NEX14"/>
    <mergeCell ref="NEY14:NFD14"/>
    <mergeCell ref="NCK14:NCP14"/>
    <mergeCell ref="NCQ14:NCV14"/>
    <mergeCell ref="NCW14:NDB14"/>
    <mergeCell ref="NDC14:NDH14"/>
    <mergeCell ref="NDI14:NDN14"/>
    <mergeCell ref="NDO14:NDT14"/>
    <mergeCell ref="NBA14:NBF14"/>
    <mergeCell ref="NBG14:NBL14"/>
    <mergeCell ref="NBM14:NBR14"/>
    <mergeCell ref="NBS14:NBX14"/>
    <mergeCell ref="NBY14:NCD14"/>
    <mergeCell ref="NCE14:NCJ14"/>
    <mergeCell ref="MZQ14:MZV14"/>
    <mergeCell ref="MZW14:NAB14"/>
    <mergeCell ref="NAC14:NAH14"/>
    <mergeCell ref="NAI14:NAN14"/>
    <mergeCell ref="NAO14:NAT14"/>
    <mergeCell ref="NAU14:NAZ14"/>
    <mergeCell ref="MYG14:MYL14"/>
    <mergeCell ref="MYM14:MYR14"/>
    <mergeCell ref="MYS14:MYX14"/>
    <mergeCell ref="MYY14:MZD14"/>
    <mergeCell ref="MZE14:MZJ14"/>
    <mergeCell ref="MZK14:MZP14"/>
    <mergeCell ref="MWW14:MXB14"/>
    <mergeCell ref="MXC14:MXH14"/>
    <mergeCell ref="MXI14:MXN14"/>
    <mergeCell ref="MXO14:MXT14"/>
    <mergeCell ref="MXU14:MXZ14"/>
    <mergeCell ref="MYA14:MYF14"/>
    <mergeCell ref="MVM14:MVR14"/>
    <mergeCell ref="MVS14:MVX14"/>
    <mergeCell ref="MVY14:MWD14"/>
    <mergeCell ref="MWE14:MWJ14"/>
    <mergeCell ref="MWK14:MWP14"/>
    <mergeCell ref="MWQ14:MWV14"/>
    <mergeCell ref="MUC14:MUH14"/>
    <mergeCell ref="MUI14:MUN14"/>
    <mergeCell ref="MUO14:MUT14"/>
    <mergeCell ref="MUU14:MUZ14"/>
    <mergeCell ref="MVA14:MVF14"/>
    <mergeCell ref="MVG14:MVL14"/>
    <mergeCell ref="MSS14:MSX14"/>
    <mergeCell ref="MSY14:MTD14"/>
    <mergeCell ref="MTE14:MTJ14"/>
    <mergeCell ref="MTK14:MTP14"/>
    <mergeCell ref="MTQ14:MTV14"/>
    <mergeCell ref="MTW14:MUB14"/>
    <mergeCell ref="MRI14:MRN14"/>
    <mergeCell ref="MRO14:MRT14"/>
    <mergeCell ref="MRU14:MRZ14"/>
    <mergeCell ref="MSA14:MSF14"/>
    <mergeCell ref="MSG14:MSL14"/>
    <mergeCell ref="MSM14:MSR14"/>
    <mergeCell ref="MPY14:MQD14"/>
    <mergeCell ref="MQE14:MQJ14"/>
    <mergeCell ref="MQK14:MQP14"/>
    <mergeCell ref="MQQ14:MQV14"/>
    <mergeCell ref="MQW14:MRB14"/>
    <mergeCell ref="MRC14:MRH14"/>
    <mergeCell ref="MOO14:MOT14"/>
    <mergeCell ref="MOU14:MOZ14"/>
    <mergeCell ref="MPA14:MPF14"/>
    <mergeCell ref="MPG14:MPL14"/>
    <mergeCell ref="MPM14:MPR14"/>
    <mergeCell ref="MPS14:MPX14"/>
    <mergeCell ref="MNE14:MNJ14"/>
    <mergeCell ref="MNK14:MNP14"/>
    <mergeCell ref="MNQ14:MNV14"/>
    <mergeCell ref="MNW14:MOB14"/>
    <mergeCell ref="MOC14:MOH14"/>
    <mergeCell ref="MOI14:MON14"/>
    <mergeCell ref="MLU14:MLZ14"/>
    <mergeCell ref="MMA14:MMF14"/>
    <mergeCell ref="MMG14:MML14"/>
    <mergeCell ref="MMM14:MMR14"/>
    <mergeCell ref="MMS14:MMX14"/>
    <mergeCell ref="MMY14:MND14"/>
    <mergeCell ref="MKK14:MKP14"/>
    <mergeCell ref="MKQ14:MKV14"/>
    <mergeCell ref="MKW14:MLB14"/>
    <mergeCell ref="MLC14:MLH14"/>
    <mergeCell ref="MLI14:MLN14"/>
    <mergeCell ref="MLO14:MLT14"/>
    <mergeCell ref="MJA14:MJF14"/>
    <mergeCell ref="MJG14:MJL14"/>
    <mergeCell ref="MJM14:MJR14"/>
    <mergeCell ref="MJS14:MJX14"/>
    <mergeCell ref="MJY14:MKD14"/>
    <mergeCell ref="MKE14:MKJ14"/>
    <mergeCell ref="MHQ14:MHV14"/>
    <mergeCell ref="MHW14:MIB14"/>
    <mergeCell ref="MIC14:MIH14"/>
    <mergeCell ref="MII14:MIN14"/>
    <mergeCell ref="MIO14:MIT14"/>
    <mergeCell ref="MIU14:MIZ14"/>
    <mergeCell ref="MGG14:MGL14"/>
    <mergeCell ref="MGM14:MGR14"/>
    <mergeCell ref="MGS14:MGX14"/>
    <mergeCell ref="MGY14:MHD14"/>
    <mergeCell ref="MHE14:MHJ14"/>
    <mergeCell ref="MHK14:MHP14"/>
    <mergeCell ref="MEW14:MFB14"/>
    <mergeCell ref="MFC14:MFH14"/>
    <mergeCell ref="MFI14:MFN14"/>
    <mergeCell ref="MFO14:MFT14"/>
    <mergeCell ref="MFU14:MFZ14"/>
    <mergeCell ref="MGA14:MGF14"/>
    <mergeCell ref="MDM14:MDR14"/>
    <mergeCell ref="MDS14:MDX14"/>
    <mergeCell ref="MDY14:MED14"/>
    <mergeCell ref="MEE14:MEJ14"/>
    <mergeCell ref="MEK14:MEP14"/>
    <mergeCell ref="MEQ14:MEV14"/>
    <mergeCell ref="MCC14:MCH14"/>
    <mergeCell ref="MCI14:MCN14"/>
    <mergeCell ref="MCO14:MCT14"/>
    <mergeCell ref="MCU14:MCZ14"/>
    <mergeCell ref="MDA14:MDF14"/>
    <mergeCell ref="MDG14:MDL14"/>
    <mergeCell ref="MAS14:MAX14"/>
    <mergeCell ref="MAY14:MBD14"/>
    <mergeCell ref="MBE14:MBJ14"/>
    <mergeCell ref="MBK14:MBP14"/>
    <mergeCell ref="MBQ14:MBV14"/>
    <mergeCell ref="MBW14:MCB14"/>
    <mergeCell ref="LZI14:LZN14"/>
    <mergeCell ref="LZO14:LZT14"/>
    <mergeCell ref="LZU14:LZZ14"/>
    <mergeCell ref="MAA14:MAF14"/>
    <mergeCell ref="MAG14:MAL14"/>
    <mergeCell ref="MAM14:MAR14"/>
    <mergeCell ref="LXY14:LYD14"/>
    <mergeCell ref="LYE14:LYJ14"/>
    <mergeCell ref="LYK14:LYP14"/>
    <mergeCell ref="LYQ14:LYV14"/>
    <mergeCell ref="LYW14:LZB14"/>
    <mergeCell ref="LZC14:LZH14"/>
    <mergeCell ref="LWO14:LWT14"/>
    <mergeCell ref="LWU14:LWZ14"/>
    <mergeCell ref="LXA14:LXF14"/>
    <mergeCell ref="LXG14:LXL14"/>
    <mergeCell ref="LXM14:LXR14"/>
    <mergeCell ref="LXS14:LXX14"/>
    <mergeCell ref="LVE14:LVJ14"/>
    <mergeCell ref="LVK14:LVP14"/>
    <mergeCell ref="LVQ14:LVV14"/>
    <mergeCell ref="LVW14:LWB14"/>
    <mergeCell ref="LWC14:LWH14"/>
    <mergeCell ref="LWI14:LWN14"/>
    <mergeCell ref="LTU14:LTZ14"/>
    <mergeCell ref="LUA14:LUF14"/>
    <mergeCell ref="LUG14:LUL14"/>
    <mergeCell ref="LUM14:LUR14"/>
    <mergeCell ref="LUS14:LUX14"/>
    <mergeCell ref="LUY14:LVD14"/>
    <mergeCell ref="LSK14:LSP14"/>
    <mergeCell ref="LSQ14:LSV14"/>
    <mergeCell ref="LSW14:LTB14"/>
    <mergeCell ref="LTC14:LTH14"/>
    <mergeCell ref="LTI14:LTN14"/>
    <mergeCell ref="LTO14:LTT14"/>
    <mergeCell ref="LRA14:LRF14"/>
    <mergeCell ref="LRG14:LRL14"/>
    <mergeCell ref="LRM14:LRR14"/>
    <mergeCell ref="LRS14:LRX14"/>
    <mergeCell ref="LRY14:LSD14"/>
    <mergeCell ref="LSE14:LSJ14"/>
    <mergeCell ref="LPQ14:LPV14"/>
    <mergeCell ref="LPW14:LQB14"/>
    <mergeCell ref="LQC14:LQH14"/>
    <mergeCell ref="LQI14:LQN14"/>
    <mergeCell ref="LQO14:LQT14"/>
    <mergeCell ref="LQU14:LQZ14"/>
    <mergeCell ref="LOG14:LOL14"/>
    <mergeCell ref="LOM14:LOR14"/>
    <mergeCell ref="LOS14:LOX14"/>
    <mergeCell ref="LOY14:LPD14"/>
    <mergeCell ref="LPE14:LPJ14"/>
    <mergeCell ref="LPK14:LPP14"/>
    <mergeCell ref="LMW14:LNB14"/>
    <mergeCell ref="LNC14:LNH14"/>
    <mergeCell ref="LNI14:LNN14"/>
    <mergeCell ref="LNO14:LNT14"/>
    <mergeCell ref="LNU14:LNZ14"/>
    <mergeCell ref="LOA14:LOF14"/>
    <mergeCell ref="LLM14:LLR14"/>
    <mergeCell ref="LLS14:LLX14"/>
    <mergeCell ref="LLY14:LMD14"/>
    <mergeCell ref="LME14:LMJ14"/>
    <mergeCell ref="LMK14:LMP14"/>
    <mergeCell ref="LMQ14:LMV14"/>
    <mergeCell ref="LKC14:LKH14"/>
    <mergeCell ref="LKI14:LKN14"/>
    <mergeCell ref="LKO14:LKT14"/>
    <mergeCell ref="LKU14:LKZ14"/>
    <mergeCell ref="LLA14:LLF14"/>
    <mergeCell ref="LLG14:LLL14"/>
    <mergeCell ref="LIS14:LIX14"/>
    <mergeCell ref="LIY14:LJD14"/>
    <mergeCell ref="LJE14:LJJ14"/>
    <mergeCell ref="LJK14:LJP14"/>
    <mergeCell ref="LJQ14:LJV14"/>
    <mergeCell ref="LJW14:LKB14"/>
    <mergeCell ref="LHI14:LHN14"/>
    <mergeCell ref="LHO14:LHT14"/>
    <mergeCell ref="LHU14:LHZ14"/>
    <mergeCell ref="LIA14:LIF14"/>
    <mergeCell ref="LIG14:LIL14"/>
    <mergeCell ref="LIM14:LIR14"/>
    <mergeCell ref="LFY14:LGD14"/>
    <mergeCell ref="LGE14:LGJ14"/>
    <mergeCell ref="LGK14:LGP14"/>
    <mergeCell ref="LGQ14:LGV14"/>
    <mergeCell ref="LGW14:LHB14"/>
    <mergeCell ref="LHC14:LHH14"/>
    <mergeCell ref="LEO14:LET14"/>
    <mergeCell ref="LEU14:LEZ14"/>
    <mergeCell ref="LFA14:LFF14"/>
    <mergeCell ref="LFG14:LFL14"/>
    <mergeCell ref="LFM14:LFR14"/>
    <mergeCell ref="LFS14:LFX14"/>
    <mergeCell ref="LDE14:LDJ14"/>
    <mergeCell ref="LDK14:LDP14"/>
    <mergeCell ref="LDQ14:LDV14"/>
    <mergeCell ref="LDW14:LEB14"/>
    <mergeCell ref="LEC14:LEH14"/>
    <mergeCell ref="LEI14:LEN14"/>
    <mergeCell ref="LBU14:LBZ14"/>
    <mergeCell ref="LCA14:LCF14"/>
    <mergeCell ref="LCG14:LCL14"/>
    <mergeCell ref="LCM14:LCR14"/>
    <mergeCell ref="LCS14:LCX14"/>
    <mergeCell ref="LCY14:LDD14"/>
    <mergeCell ref="LAK14:LAP14"/>
    <mergeCell ref="LAQ14:LAV14"/>
    <mergeCell ref="LAW14:LBB14"/>
    <mergeCell ref="LBC14:LBH14"/>
    <mergeCell ref="LBI14:LBN14"/>
    <mergeCell ref="LBO14:LBT14"/>
    <mergeCell ref="KZA14:KZF14"/>
    <mergeCell ref="KZG14:KZL14"/>
    <mergeCell ref="KZM14:KZR14"/>
    <mergeCell ref="KZS14:KZX14"/>
    <mergeCell ref="KZY14:LAD14"/>
    <mergeCell ref="LAE14:LAJ14"/>
    <mergeCell ref="KXQ14:KXV14"/>
    <mergeCell ref="KXW14:KYB14"/>
    <mergeCell ref="KYC14:KYH14"/>
    <mergeCell ref="KYI14:KYN14"/>
    <mergeCell ref="KYO14:KYT14"/>
    <mergeCell ref="KYU14:KYZ14"/>
    <mergeCell ref="KWG14:KWL14"/>
    <mergeCell ref="KWM14:KWR14"/>
    <mergeCell ref="KWS14:KWX14"/>
    <mergeCell ref="KWY14:KXD14"/>
    <mergeCell ref="KXE14:KXJ14"/>
    <mergeCell ref="KXK14:KXP14"/>
    <mergeCell ref="KUW14:KVB14"/>
    <mergeCell ref="KVC14:KVH14"/>
    <mergeCell ref="KVI14:KVN14"/>
    <mergeCell ref="KVO14:KVT14"/>
    <mergeCell ref="KVU14:KVZ14"/>
    <mergeCell ref="KWA14:KWF14"/>
    <mergeCell ref="KTM14:KTR14"/>
    <mergeCell ref="KTS14:KTX14"/>
    <mergeCell ref="KTY14:KUD14"/>
    <mergeCell ref="KUE14:KUJ14"/>
    <mergeCell ref="KUK14:KUP14"/>
    <mergeCell ref="KUQ14:KUV14"/>
    <mergeCell ref="KSC14:KSH14"/>
    <mergeCell ref="KSI14:KSN14"/>
    <mergeCell ref="KSO14:KST14"/>
    <mergeCell ref="KSU14:KSZ14"/>
    <mergeCell ref="KTA14:KTF14"/>
    <mergeCell ref="KTG14:KTL14"/>
    <mergeCell ref="KQS14:KQX14"/>
    <mergeCell ref="KQY14:KRD14"/>
    <mergeCell ref="KRE14:KRJ14"/>
    <mergeCell ref="KRK14:KRP14"/>
    <mergeCell ref="KRQ14:KRV14"/>
    <mergeCell ref="KRW14:KSB14"/>
    <mergeCell ref="KPI14:KPN14"/>
    <mergeCell ref="KPO14:KPT14"/>
    <mergeCell ref="KPU14:KPZ14"/>
    <mergeCell ref="KQA14:KQF14"/>
    <mergeCell ref="KQG14:KQL14"/>
    <mergeCell ref="KQM14:KQR14"/>
    <mergeCell ref="KNY14:KOD14"/>
    <mergeCell ref="KOE14:KOJ14"/>
    <mergeCell ref="KOK14:KOP14"/>
    <mergeCell ref="KOQ14:KOV14"/>
    <mergeCell ref="KOW14:KPB14"/>
    <mergeCell ref="KPC14:KPH14"/>
    <mergeCell ref="KMO14:KMT14"/>
    <mergeCell ref="KMU14:KMZ14"/>
    <mergeCell ref="KNA14:KNF14"/>
    <mergeCell ref="KNG14:KNL14"/>
    <mergeCell ref="KNM14:KNR14"/>
    <mergeCell ref="KNS14:KNX14"/>
    <mergeCell ref="KLE14:KLJ14"/>
    <mergeCell ref="KLK14:KLP14"/>
    <mergeCell ref="KLQ14:KLV14"/>
    <mergeCell ref="KLW14:KMB14"/>
    <mergeCell ref="KMC14:KMH14"/>
    <mergeCell ref="KMI14:KMN14"/>
    <mergeCell ref="KJU14:KJZ14"/>
    <mergeCell ref="KKA14:KKF14"/>
    <mergeCell ref="KKG14:KKL14"/>
    <mergeCell ref="KKM14:KKR14"/>
    <mergeCell ref="KKS14:KKX14"/>
    <mergeCell ref="KKY14:KLD14"/>
    <mergeCell ref="KIK14:KIP14"/>
    <mergeCell ref="KIQ14:KIV14"/>
    <mergeCell ref="KIW14:KJB14"/>
    <mergeCell ref="KJC14:KJH14"/>
    <mergeCell ref="KJI14:KJN14"/>
    <mergeCell ref="KJO14:KJT14"/>
    <mergeCell ref="KHA14:KHF14"/>
    <mergeCell ref="KHG14:KHL14"/>
    <mergeCell ref="KHM14:KHR14"/>
    <mergeCell ref="KHS14:KHX14"/>
    <mergeCell ref="KHY14:KID14"/>
    <mergeCell ref="KIE14:KIJ14"/>
    <mergeCell ref="KFQ14:KFV14"/>
    <mergeCell ref="KFW14:KGB14"/>
    <mergeCell ref="KGC14:KGH14"/>
    <mergeCell ref="KGI14:KGN14"/>
    <mergeCell ref="KGO14:KGT14"/>
    <mergeCell ref="KGU14:KGZ14"/>
    <mergeCell ref="KEG14:KEL14"/>
    <mergeCell ref="KEM14:KER14"/>
    <mergeCell ref="KES14:KEX14"/>
    <mergeCell ref="KEY14:KFD14"/>
    <mergeCell ref="KFE14:KFJ14"/>
    <mergeCell ref="KFK14:KFP14"/>
    <mergeCell ref="KCW14:KDB14"/>
    <mergeCell ref="KDC14:KDH14"/>
    <mergeCell ref="KDI14:KDN14"/>
    <mergeCell ref="KDO14:KDT14"/>
    <mergeCell ref="KDU14:KDZ14"/>
    <mergeCell ref="KEA14:KEF14"/>
    <mergeCell ref="KBM14:KBR14"/>
    <mergeCell ref="KBS14:KBX14"/>
    <mergeCell ref="KBY14:KCD14"/>
    <mergeCell ref="KCE14:KCJ14"/>
    <mergeCell ref="KCK14:KCP14"/>
    <mergeCell ref="KCQ14:KCV14"/>
    <mergeCell ref="KAC14:KAH14"/>
    <mergeCell ref="KAI14:KAN14"/>
    <mergeCell ref="KAO14:KAT14"/>
    <mergeCell ref="KAU14:KAZ14"/>
    <mergeCell ref="KBA14:KBF14"/>
    <mergeCell ref="KBG14:KBL14"/>
    <mergeCell ref="JYS14:JYX14"/>
    <mergeCell ref="JYY14:JZD14"/>
    <mergeCell ref="JZE14:JZJ14"/>
    <mergeCell ref="JZK14:JZP14"/>
    <mergeCell ref="JZQ14:JZV14"/>
    <mergeCell ref="JZW14:KAB14"/>
    <mergeCell ref="JXI14:JXN14"/>
    <mergeCell ref="JXO14:JXT14"/>
    <mergeCell ref="JXU14:JXZ14"/>
    <mergeCell ref="JYA14:JYF14"/>
    <mergeCell ref="JYG14:JYL14"/>
    <mergeCell ref="JYM14:JYR14"/>
    <mergeCell ref="JVY14:JWD14"/>
    <mergeCell ref="JWE14:JWJ14"/>
    <mergeCell ref="JWK14:JWP14"/>
    <mergeCell ref="JWQ14:JWV14"/>
    <mergeCell ref="JWW14:JXB14"/>
    <mergeCell ref="JXC14:JXH14"/>
    <mergeCell ref="JUO14:JUT14"/>
    <mergeCell ref="JUU14:JUZ14"/>
    <mergeCell ref="JVA14:JVF14"/>
    <mergeCell ref="JVG14:JVL14"/>
    <mergeCell ref="JVM14:JVR14"/>
    <mergeCell ref="JVS14:JVX14"/>
    <mergeCell ref="JTE14:JTJ14"/>
    <mergeCell ref="JTK14:JTP14"/>
    <mergeCell ref="JTQ14:JTV14"/>
    <mergeCell ref="JTW14:JUB14"/>
    <mergeCell ref="JUC14:JUH14"/>
    <mergeCell ref="JUI14:JUN14"/>
    <mergeCell ref="JRU14:JRZ14"/>
    <mergeCell ref="JSA14:JSF14"/>
    <mergeCell ref="JSG14:JSL14"/>
    <mergeCell ref="JSM14:JSR14"/>
    <mergeCell ref="JSS14:JSX14"/>
    <mergeCell ref="JSY14:JTD14"/>
    <mergeCell ref="JQK14:JQP14"/>
    <mergeCell ref="JQQ14:JQV14"/>
    <mergeCell ref="JQW14:JRB14"/>
    <mergeCell ref="JRC14:JRH14"/>
    <mergeCell ref="JRI14:JRN14"/>
    <mergeCell ref="JRO14:JRT14"/>
    <mergeCell ref="JPA14:JPF14"/>
    <mergeCell ref="JPG14:JPL14"/>
    <mergeCell ref="JPM14:JPR14"/>
    <mergeCell ref="JPS14:JPX14"/>
    <mergeCell ref="JPY14:JQD14"/>
    <mergeCell ref="JQE14:JQJ14"/>
    <mergeCell ref="JNQ14:JNV14"/>
    <mergeCell ref="JNW14:JOB14"/>
    <mergeCell ref="JOC14:JOH14"/>
    <mergeCell ref="JOI14:JON14"/>
    <mergeCell ref="JOO14:JOT14"/>
    <mergeCell ref="JOU14:JOZ14"/>
    <mergeCell ref="JMG14:JML14"/>
    <mergeCell ref="JMM14:JMR14"/>
    <mergeCell ref="JMS14:JMX14"/>
    <mergeCell ref="JMY14:JND14"/>
    <mergeCell ref="JNE14:JNJ14"/>
    <mergeCell ref="JNK14:JNP14"/>
    <mergeCell ref="JKW14:JLB14"/>
    <mergeCell ref="JLC14:JLH14"/>
    <mergeCell ref="JLI14:JLN14"/>
    <mergeCell ref="JLO14:JLT14"/>
    <mergeCell ref="JLU14:JLZ14"/>
    <mergeCell ref="JMA14:JMF14"/>
    <mergeCell ref="JJM14:JJR14"/>
    <mergeCell ref="JJS14:JJX14"/>
    <mergeCell ref="JJY14:JKD14"/>
    <mergeCell ref="JKE14:JKJ14"/>
    <mergeCell ref="JKK14:JKP14"/>
    <mergeCell ref="JKQ14:JKV14"/>
    <mergeCell ref="JIC14:JIH14"/>
    <mergeCell ref="JII14:JIN14"/>
    <mergeCell ref="JIO14:JIT14"/>
    <mergeCell ref="JIU14:JIZ14"/>
    <mergeCell ref="JJA14:JJF14"/>
    <mergeCell ref="JJG14:JJL14"/>
    <mergeCell ref="JGS14:JGX14"/>
    <mergeCell ref="JGY14:JHD14"/>
    <mergeCell ref="JHE14:JHJ14"/>
    <mergeCell ref="JHK14:JHP14"/>
    <mergeCell ref="JHQ14:JHV14"/>
    <mergeCell ref="JHW14:JIB14"/>
    <mergeCell ref="JFI14:JFN14"/>
    <mergeCell ref="JFO14:JFT14"/>
    <mergeCell ref="JFU14:JFZ14"/>
    <mergeCell ref="JGA14:JGF14"/>
    <mergeCell ref="JGG14:JGL14"/>
    <mergeCell ref="JGM14:JGR14"/>
    <mergeCell ref="JDY14:JED14"/>
    <mergeCell ref="JEE14:JEJ14"/>
    <mergeCell ref="JEK14:JEP14"/>
    <mergeCell ref="JEQ14:JEV14"/>
    <mergeCell ref="JEW14:JFB14"/>
    <mergeCell ref="JFC14:JFH14"/>
    <mergeCell ref="JCO14:JCT14"/>
    <mergeCell ref="JCU14:JCZ14"/>
    <mergeCell ref="JDA14:JDF14"/>
    <mergeCell ref="JDG14:JDL14"/>
    <mergeCell ref="JDM14:JDR14"/>
    <mergeCell ref="JDS14:JDX14"/>
    <mergeCell ref="JBE14:JBJ14"/>
    <mergeCell ref="JBK14:JBP14"/>
    <mergeCell ref="JBQ14:JBV14"/>
    <mergeCell ref="JBW14:JCB14"/>
    <mergeCell ref="JCC14:JCH14"/>
    <mergeCell ref="JCI14:JCN14"/>
    <mergeCell ref="IZU14:IZZ14"/>
    <mergeCell ref="JAA14:JAF14"/>
    <mergeCell ref="JAG14:JAL14"/>
    <mergeCell ref="JAM14:JAR14"/>
    <mergeCell ref="JAS14:JAX14"/>
    <mergeCell ref="JAY14:JBD14"/>
    <mergeCell ref="IYK14:IYP14"/>
    <mergeCell ref="IYQ14:IYV14"/>
    <mergeCell ref="IYW14:IZB14"/>
    <mergeCell ref="IZC14:IZH14"/>
    <mergeCell ref="IZI14:IZN14"/>
    <mergeCell ref="IZO14:IZT14"/>
    <mergeCell ref="IXA14:IXF14"/>
    <mergeCell ref="IXG14:IXL14"/>
    <mergeCell ref="IXM14:IXR14"/>
    <mergeCell ref="IXS14:IXX14"/>
    <mergeCell ref="IXY14:IYD14"/>
    <mergeCell ref="IYE14:IYJ14"/>
    <mergeCell ref="IVQ14:IVV14"/>
    <mergeCell ref="IVW14:IWB14"/>
    <mergeCell ref="IWC14:IWH14"/>
    <mergeCell ref="IWI14:IWN14"/>
    <mergeCell ref="IWO14:IWT14"/>
    <mergeCell ref="IWU14:IWZ14"/>
    <mergeCell ref="IUG14:IUL14"/>
    <mergeCell ref="IUM14:IUR14"/>
    <mergeCell ref="IUS14:IUX14"/>
    <mergeCell ref="IUY14:IVD14"/>
    <mergeCell ref="IVE14:IVJ14"/>
    <mergeCell ref="IVK14:IVP14"/>
    <mergeCell ref="ISW14:ITB14"/>
    <mergeCell ref="ITC14:ITH14"/>
    <mergeCell ref="ITI14:ITN14"/>
    <mergeCell ref="ITO14:ITT14"/>
    <mergeCell ref="ITU14:ITZ14"/>
    <mergeCell ref="IUA14:IUF14"/>
    <mergeCell ref="IRM14:IRR14"/>
    <mergeCell ref="IRS14:IRX14"/>
    <mergeCell ref="IRY14:ISD14"/>
    <mergeCell ref="ISE14:ISJ14"/>
    <mergeCell ref="ISK14:ISP14"/>
    <mergeCell ref="ISQ14:ISV14"/>
    <mergeCell ref="IQC14:IQH14"/>
    <mergeCell ref="IQI14:IQN14"/>
    <mergeCell ref="IQO14:IQT14"/>
    <mergeCell ref="IQU14:IQZ14"/>
    <mergeCell ref="IRA14:IRF14"/>
    <mergeCell ref="IRG14:IRL14"/>
    <mergeCell ref="IOS14:IOX14"/>
    <mergeCell ref="IOY14:IPD14"/>
    <mergeCell ref="IPE14:IPJ14"/>
    <mergeCell ref="IPK14:IPP14"/>
    <mergeCell ref="IPQ14:IPV14"/>
    <mergeCell ref="IPW14:IQB14"/>
    <mergeCell ref="INI14:INN14"/>
    <mergeCell ref="INO14:INT14"/>
    <mergeCell ref="INU14:INZ14"/>
    <mergeCell ref="IOA14:IOF14"/>
    <mergeCell ref="IOG14:IOL14"/>
    <mergeCell ref="IOM14:IOR14"/>
    <mergeCell ref="ILY14:IMD14"/>
    <mergeCell ref="IME14:IMJ14"/>
    <mergeCell ref="IMK14:IMP14"/>
    <mergeCell ref="IMQ14:IMV14"/>
    <mergeCell ref="IMW14:INB14"/>
    <mergeCell ref="INC14:INH14"/>
    <mergeCell ref="IKO14:IKT14"/>
    <mergeCell ref="IKU14:IKZ14"/>
    <mergeCell ref="ILA14:ILF14"/>
    <mergeCell ref="ILG14:ILL14"/>
    <mergeCell ref="ILM14:ILR14"/>
    <mergeCell ref="ILS14:ILX14"/>
    <mergeCell ref="IJE14:IJJ14"/>
    <mergeCell ref="IJK14:IJP14"/>
    <mergeCell ref="IJQ14:IJV14"/>
    <mergeCell ref="IJW14:IKB14"/>
    <mergeCell ref="IKC14:IKH14"/>
    <mergeCell ref="IKI14:IKN14"/>
    <mergeCell ref="IHU14:IHZ14"/>
    <mergeCell ref="IIA14:IIF14"/>
    <mergeCell ref="IIG14:IIL14"/>
    <mergeCell ref="IIM14:IIR14"/>
    <mergeCell ref="IIS14:IIX14"/>
    <mergeCell ref="IIY14:IJD14"/>
    <mergeCell ref="IGK14:IGP14"/>
    <mergeCell ref="IGQ14:IGV14"/>
    <mergeCell ref="IGW14:IHB14"/>
    <mergeCell ref="IHC14:IHH14"/>
    <mergeCell ref="IHI14:IHN14"/>
    <mergeCell ref="IHO14:IHT14"/>
    <mergeCell ref="IFA14:IFF14"/>
    <mergeCell ref="IFG14:IFL14"/>
    <mergeCell ref="IFM14:IFR14"/>
    <mergeCell ref="IFS14:IFX14"/>
    <mergeCell ref="IFY14:IGD14"/>
    <mergeCell ref="IGE14:IGJ14"/>
    <mergeCell ref="IDQ14:IDV14"/>
    <mergeCell ref="IDW14:IEB14"/>
    <mergeCell ref="IEC14:IEH14"/>
    <mergeCell ref="IEI14:IEN14"/>
    <mergeCell ref="IEO14:IET14"/>
    <mergeCell ref="IEU14:IEZ14"/>
    <mergeCell ref="ICG14:ICL14"/>
    <mergeCell ref="ICM14:ICR14"/>
    <mergeCell ref="ICS14:ICX14"/>
    <mergeCell ref="ICY14:IDD14"/>
    <mergeCell ref="IDE14:IDJ14"/>
    <mergeCell ref="IDK14:IDP14"/>
    <mergeCell ref="IAW14:IBB14"/>
    <mergeCell ref="IBC14:IBH14"/>
    <mergeCell ref="IBI14:IBN14"/>
    <mergeCell ref="IBO14:IBT14"/>
    <mergeCell ref="IBU14:IBZ14"/>
    <mergeCell ref="ICA14:ICF14"/>
    <mergeCell ref="HZM14:HZR14"/>
    <mergeCell ref="HZS14:HZX14"/>
    <mergeCell ref="HZY14:IAD14"/>
    <mergeCell ref="IAE14:IAJ14"/>
    <mergeCell ref="IAK14:IAP14"/>
    <mergeCell ref="IAQ14:IAV14"/>
    <mergeCell ref="HYC14:HYH14"/>
    <mergeCell ref="HYI14:HYN14"/>
    <mergeCell ref="HYO14:HYT14"/>
    <mergeCell ref="HYU14:HYZ14"/>
    <mergeCell ref="HZA14:HZF14"/>
    <mergeCell ref="HZG14:HZL14"/>
    <mergeCell ref="HWS14:HWX14"/>
    <mergeCell ref="HWY14:HXD14"/>
    <mergeCell ref="HXE14:HXJ14"/>
    <mergeCell ref="HXK14:HXP14"/>
    <mergeCell ref="HXQ14:HXV14"/>
    <mergeCell ref="HXW14:HYB14"/>
    <mergeCell ref="HVI14:HVN14"/>
    <mergeCell ref="HVO14:HVT14"/>
    <mergeCell ref="HVU14:HVZ14"/>
    <mergeCell ref="HWA14:HWF14"/>
    <mergeCell ref="HWG14:HWL14"/>
    <mergeCell ref="HWM14:HWR14"/>
    <mergeCell ref="HTY14:HUD14"/>
    <mergeCell ref="HUE14:HUJ14"/>
    <mergeCell ref="HUK14:HUP14"/>
    <mergeCell ref="HUQ14:HUV14"/>
    <mergeCell ref="HUW14:HVB14"/>
    <mergeCell ref="HVC14:HVH14"/>
    <mergeCell ref="HSO14:HST14"/>
    <mergeCell ref="HSU14:HSZ14"/>
    <mergeCell ref="HTA14:HTF14"/>
    <mergeCell ref="HTG14:HTL14"/>
    <mergeCell ref="HTM14:HTR14"/>
    <mergeCell ref="HTS14:HTX14"/>
    <mergeCell ref="HRE14:HRJ14"/>
    <mergeCell ref="HRK14:HRP14"/>
    <mergeCell ref="HRQ14:HRV14"/>
    <mergeCell ref="HRW14:HSB14"/>
    <mergeCell ref="HSC14:HSH14"/>
    <mergeCell ref="HSI14:HSN14"/>
    <mergeCell ref="HPU14:HPZ14"/>
    <mergeCell ref="HQA14:HQF14"/>
    <mergeCell ref="HQG14:HQL14"/>
    <mergeCell ref="HQM14:HQR14"/>
    <mergeCell ref="HQS14:HQX14"/>
    <mergeCell ref="HQY14:HRD14"/>
    <mergeCell ref="HOK14:HOP14"/>
    <mergeCell ref="HOQ14:HOV14"/>
    <mergeCell ref="HOW14:HPB14"/>
    <mergeCell ref="HPC14:HPH14"/>
    <mergeCell ref="HPI14:HPN14"/>
    <mergeCell ref="HPO14:HPT14"/>
    <mergeCell ref="HNA14:HNF14"/>
    <mergeCell ref="HNG14:HNL14"/>
    <mergeCell ref="HNM14:HNR14"/>
    <mergeCell ref="HNS14:HNX14"/>
    <mergeCell ref="HNY14:HOD14"/>
    <mergeCell ref="HOE14:HOJ14"/>
    <mergeCell ref="HLQ14:HLV14"/>
    <mergeCell ref="HLW14:HMB14"/>
    <mergeCell ref="HMC14:HMH14"/>
    <mergeCell ref="HMI14:HMN14"/>
    <mergeCell ref="HMO14:HMT14"/>
    <mergeCell ref="HMU14:HMZ14"/>
    <mergeCell ref="HKG14:HKL14"/>
    <mergeCell ref="HKM14:HKR14"/>
    <mergeCell ref="HKS14:HKX14"/>
    <mergeCell ref="HKY14:HLD14"/>
    <mergeCell ref="HLE14:HLJ14"/>
    <mergeCell ref="HLK14:HLP14"/>
    <mergeCell ref="HIW14:HJB14"/>
    <mergeCell ref="HJC14:HJH14"/>
    <mergeCell ref="HJI14:HJN14"/>
    <mergeCell ref="HJO14:HJT14"/>
    <mergeCell ref="HJU14:HJZ14"/>
    <mergeCell ref="HKA14:HKF14"/>
    <mergeCell ref="HHM14:HHR14"/>
    <mergeCell ref="HHS14:HHX14"/>
    <mergeCell ref="HHY14:HID14"/>
    <mergeCell ref="HIE14:HIJ14"/>
    <mergeCell ref="HIK14:HIP14"/>
    <mergeCell ref="HIQ14:HIV14"/>
    <mergeCell ref="HGC14:HGH14"/>
    <mergeCell ref="HGI14:HGN14"/>
    <mergeCell ref="HGO14:HGT14"/>
    <mergeCell ref="HGU14:HGZ14"/>
    <mergeCell ref="HHA14:HHF14"/>
    <mergeCell ref="HHG14:HHL14"/>
    <mergeCell ref="HES14:HEX14"/>
    <mergeCell ref="HEY14:HFD14"/>
    <mergeCell ref="HFE14:HFJ14"/>
    <mergeCell ref="HFK14:HFP14"/>
    <mergeCell ref="HFQ14:HFV14"/>
    <mergeCell ref="HFW14:HGB14"/>
    <mergeCell ref="HDI14:HDN14"/>
    <mergeCell ref="HDO14:HDT14"/>
    <mergeCell ref="HDU14:HDZ14"/>
    <mergeCell ref="HEA14:HEF14"/>
    <mergeCell ref="HEG14:HEL14"/>
    <mergeCell ref="HEM14:HER14"/>
    <mergeCell ref="HBY14:HCD14"/>
    <mergeCell ref="HCE14:HCJ14"/>
    <mergeCell ref="HCK14:HCP14"/>
    <mergeCell ref="HCQ14:HCV14"/>
    <mergeCell ref="HCW14:HDB14"/>
    <mergeCell ref="HDC14:HDH14"/>
    <mergeCell ref="HAO14:HAT14"/>
    <mergeCell ref="HAU14:HAZ14"/>
    <mergeCell ref="HBA14:HBF14"/>
    <mergeCell ref="HBG14:HBL14"/>
    <mergeCell ref="HBM14:HBR14"/>
    <mergeCell ref="HBS14:HBX14"/>
    <mergeCell ref="GZE14:GZJ14"/>
    <mergeCell ref="GZK14:GZP14"/>
    <mergeCell ref="GZQ14:GZV14"/>
    <mergeCell ref="GZW14:HAB14"/>
    <mergeCell ref="HAC14:HAH14"/>
    <mergeCell ref="HAI14:HAN14"/>
    <mergeCell ref="GXU14:GXZ14"/>
    <mergeCell ref="GYA14:GYF14"/>
    <mergeCell ref="GYG14:GYL14"/>
    <mergeCell ref="GYM14:GYR14"/>
    <mergeCell ref="GYS14:GYX14"/>
    <mergeCell ref="GYY14:GZD14"/>
    <mergeCell ref="GWK14:GWP14"/>
    <mergeCell ref="GWQ14:GWV14"/>
    <mergeCell ref="GWW14:GXB14"/>
    <mergeCell ref="GXC14:GXH14"/>
    <mergeCell ref="GXI14:GXN14"/>
    <mergeCell ref="GXO14:GXT14"/>
    <mergeCell ref="GVA14:GVF14"/>
    <mergeCell ref="GVG14:GVL14"/>
    <mergeCell ref="GVM14:GVR14"/>
    <mergeCell ref="GVS14:GVX14"/>
    <mergeCell ref="GVY14:GWD14"/>
    <mergeCell ref="GWE14:GWJ14"/>
    <mergeCell ref="GTQ14:GTV14"/>
    <mergeCell ref="GTW14:GUB14"/>
    <mergeCell ref="GUC14:GUH14"/>
    <mergeCell ref="GUI14:GUN14"/>
    <mergeCell ref="GUO14:GUT14"/>
    <mergeCell ref="GUU14:GUZ14"/>
    <mergeCell ref="GSG14:GSL14"/>
    <mergeCell ref="GSM14:GSR14"/>
    <mergeCell ref="GSS14:GSX14"/>
    <mergeCell ref="GSY14:GTD14"/>
    <mergeCell ref="GTE14:GTJ14"/>
    <mergeCell ref="GTK14:GTP14"/>
    <mergeCell ref="GQW14:GRB14"/>
    <mergeCell ref="GRC14:GRH14"/>
    <mergeCell ref="GRI14:GRN14"/>
    <mergeCell ref="GRO14:GRT14"/>
    <mergeCell ref="GRU14:GRZ14"/>
    <mergeCell ref="GSA14:GSF14"/>
    <mergeCell ref="GPM14:GPR14"/>
    <mergeCell ref="GPS14:GPX14"/>
    <mergeCell ref="GPY14:GQD14"/>
    <mergeCell ref="GQE14:GQJ14"/>
    <mergeCell ref="GQK14:GQP14"/>
    <mergeCell ref="GQQ14:GQV14"/>
    <mergeCell ref="GOC14:GOH14"/>
    <mergeCell ref="GOI14:GON14"/>
    <mergeCell ref="GOO14:GOT14"/>
    <mergeCell ref="GOU14:GOZ14"/>
    <mergeCell ref="GPA14:GPF14"/>
    <mergeCell ref="GPG14:GPL14"/>
    <mergeCell ref="GMS14:GMX14"/>
    <mergeCell ref="GMY14:GND14"/>
    <mergeCell ref="GNE14:GNJ14"/>
    <mergeCell ref="GNK14:GNP14"/>
    <mergeCell ref="GNQ14:GNV14"/>
    <mergeCell ref="GNW14:GOB14"/>
    <mergeCell ref="GLI14:GLN14"/>
    <mergeCell ref="GLO14:GLT14"/>
    <mergeCell ref="GLU14:GLZ14"/>
    <mergeCell ref="GMA14:GMF14"/>
    <mergeCell ref="GMG14:GML14"/>
    <mergeCell ref="GMM14:GMR14"/>
    <mergeCell ref="GJY14:GKD14"/>
    <mergeCell ref="GKE14:GKJ14"/>
    <mergeCell ref="GKK14:GKP14"/>
    <mergeCell ref="GKQ14:GKV14"/>
    <mergeCell ref="GKW14:GLB14"/>
    <mergeCell ref="GLC14:GLH14"/>
    <mergeCell ref="GIO14:GIT14"/>
    <mergeCell ref="GIU14:GIZ14"/>
    <mergeCell ref="GJA14:GJF14"/>
    <mergeCell ref="GJG14:GJL14"/>
    <mergeCell ref="GJM14:GJR14"/>
    <mergeCell ref="GJS14:GJX14"/>
    <mergeCell ref="GHE14:GHJ14"/>
    <mergeCell ref="GHK14:GHP14"/>
    <mergeCell ref="GHQ14:GHV14"/>
    <mergeCell ref="GHW14:GIB14"/>
    <mergeCell ref="GIC14:GIH14"/>
    <mergeCell ref="GII14:GIN14"/>
    <mergeCell ref="GFU14:GFZ14"/>
    <mergeCell ref="GGA14:GGF14"/>
    <mergeCell ref="GGG14:GGL14"/>
    <mergeCell ref="GGM14:GGR14"/>
    <mergeCell ref="GGS14:GGX14"/>
    <mergeCell ref="GGY14:GHD14"/>
    <mergeCell ref="GEK14:GEP14"/>
    <mergeCell ref="GEQ14:GEV14"/>
    <mergeCell ref="GEW14:GFB14"/>
    <mergeCell ref="GFC14:GFH14"/>
    <mergeCell ref="GFI14:GFN14"/>
    <mergeCell ref="GFO14:GFT14"/>
    <mergeCell ref="GDA14:GDF14"/>
    <mergeCell ref="GDG14:GDL14"/>
    <mergeCell ref="GDM14:GDR14"/>
    <mergeCell ref="GDS14:GDX14"/>
    <mergeCell ref="GDY14:GED14"/>
    <mergeCell ref="GEE14:GEJ14"/>
    <mergeCell ref="GBQ14:GBV14"/>
    <mergeCell ref="GBW14:GCB14"/>
    <mergeCell ref="GCC14:GCH14"/>
    <mergeCell ref="GCI14:GCN14"/>
    <mergeCell ref="GCO14:GCT14"/>
    <mergeCell ref="GCU14:GCZ14"/>
    <mergeCell ref="GAG14:GAL14"/>
    <mergeCell ref="GAM14:GAR14"/>
    <mergeCell ref="GAS14:GAX14"/>
    <mergeCell ref="GAY14:GBD14"/>
    <mergeCell ref="GBE14:GBJ14"/>
    <mergeCell ref="GBK14:GBP14"/>
    <mergeCell ref="FYW14:FZB14"/>
    <mergeCell ref="FZC14:FZH14"/>
    <mergeCell ref="FZI14:FZN14"/>
    <mergeCell ref="FZO14:FZT14"/>
    <mergeCell ref="FZU14:FZZ14"/>
    <mergeCell ref="GAA14:GAF14"/>
    <mergeCell ref="FXM14:FXR14"/>
    <mergeCell ref="FXS14:FXX14"/>
    <mergeCell ref="FXY14:FYD14"/>
    <mergeCell ref="FYE14:FYJ14"/>
    <mergeCell ref="FYK14:FYP14"/>
    <mergeCell ref="FYQ14:FYV14"/>
    <mergeCell ref="FWC14:FWH14"/>
    <mergeCell ref="FWI14:FWN14"/>
    <mergeCell ref="FWO14:FWT14"/>
    <mergeCell ref="FWU14:FWZ14"/>
    <mergeCell ref="FXA14:FXF14"/>
    <mergeCell ref="FXG14:FXL14"/>
    <mergeCell ref="FUS14:FUX14"/>
    <mergeCell ref="FUY14:FVD14"/>
    <mergeCell ref="FVE14:FVJ14"/>
    <mergeCell ref="FVK14:FVP14"/>
    <mergeCell ref="FVQ14:FVV14"/>
    <mergeCell ref="FVW14:FWB14"/>
    <mergeCell ref="FTI14:FTN14"/>
    <mergeCell ref="FTO14:FTT14"/>
    <mergeCell ref="FTU14:FTZ14"/>
    <mergeCell ref="FUA14:FUF14"/>
    <mergeCell ref="FUG14:FUL14"/>
    <mergeCell ref="FUM14:FUR14"/>
    <mergeCell ref="FRY14:FSD14"/>
    <mergeCell ref="FSE14:FSJ14"/>
    <mergeCell ref="FSK14:FSP14"/>
    <mergeCell ref="FSQ14:FSV14"/>
    <mergeCell ref="FSW14:FTB14"/>
    <mergeCell ref="FTC14:FTH14"/>
    <mergeCell ref="FQO14:FQT14"/>
    <mergeCell ref="FQU14:FQZ14"/>
    <mergeCell ref="FRA14:FRF14"/>
    <mergeCell ref="FRG14:FRL14"/>
    <mergeCell ref="FRM14:FRR14"/>
    <mergeCell ref="FRS14:FRX14"/>
    <mergeCell ref="FPE14:FPJ14"/>
    <mergeCell ref="FPK14:FPP14"/>
    <mergeCell ref="FPQ14:FPV14"/>
    <mergeCell ref="FPW14:FQB14"/>
    <mergeCell ref="FQC14:FQH14"/>
    <mergeCell ref="FQI14:FQN14"/>
    <mergeCell ref="FNU14:FNZ14"/>
    <mergeCell ref="FOA14:FOF14"/>
    <mergeCell ref="FOG14:FOL14"/>
    <mergeCell ref="FOM14:FOR14"/>
    <mergeCell ref="FOS14:FOX14"/>
    <mergeCell ref="FOY14:FPD14"/>
    <mergeCell ref="FMK14:FMP14"/>
    <mergeCell ref="FMQ14:FMV14"/>
    <mergeCell ref="FMW14:FNB14"/>
    <mergeCell ref="FNC14:FNH14"/>
    <mergeCell ref="FNI14:FNN14"/>
    <mergeCell ref="FNO14:FNT14"/>
    <mergeCell ref="FLA14:FLF14"/>
    <mergeCell ref="FLG14:FLL14"/>
    <mergeCell ref="FLM14:FLR14"/>
    <mergeCell ref="FLS14:FLX14"/>
    <mergeCell ref="FLY14:FMD14"/>
    <mergeCell ref="FME14:FMJ14"/>
    <mergeCell ref="FJQ14:FJV14"/>
    <mergeCell ref="FJW14:FKB14"/>
    <mergeCell ref="FKC14:FKH14"/>
    <mergeCell ref="FKI14:FKN14"/>
    <mergeCell ref="FKO14:FKT14"/>
    <mergeCell ref="FKU14:FKZ14"/>
    <mergeCell ref="FIG14:FIL14"/>
    <mergeCell ref="FIM14:FIR14"/>
    <mergeCell ref="FIS14:FIX14"/>
    <mergeCell ref="FIY14:FJD14"/>
    <mergeCell ref="FJE14:FJJ14"/>
    <mergeCell ref="FJK14:FJP14"/>
    <mergeCell ref="FGW14:FHB14"/>
    <mergeCell ref="FHC14:FHH14"/>
    <mergeCell ref="FHI14:FHN14"/>
    <mergeCell ref="FHO14:FHT14"/>
    <mergeCell ref="FHU14:FHZ14"/>
    <mergeCell ref="FIA14:FIF14"/>
    <mergeCell ref="FFM14:FFR14"/>
    <mergeCell ref="FFS14:FFX14"/>
    <mergeCell ref="FFY14:FGD14"/>
    <mergeCell ref="FGE14:FGJ14"/>
    <mergeCell ref="FGK14:FGP14"/>
    <mergeCell ref="FGQ14:FGV14"/>
    <mergeCell ref="FEC14:FEH14"/>
    <mergeCell ref="FEI14:FEN14"/>
    <mergeCell ref="FEO14:FET14"/>
    <mergeCell ref="FEU14:FEZ14"/>
    <mergeCell ref="FFA14:FFF14"/>
    <mergeCell ref="FFG14:FFL14"/>
    <mergeCell ref="FCS14:FCX14"/>
    <mergeCell ref="FCY14:FDD14"/>
    <mergeCell ref="FDE14:FDJ14"/>
    <mergeCell ref="FDK14:FDP14"/>
    <mergeCell ref="FDQ14:FDV14"/>
    <mergeCell ref="FDW14:FEB14"/>
    <mergeCell ref="FBI14:FBN14"/>
    <mergeCell ref="FBO14:FBT14"/>
    <mergeCell ref="FBU14:FBZ14"/>
    <mergeCell ref="FCA14:FCF14"/>
    <mergeCell ref="FCG14:FCL14"/>
    <mergeCell ref="FCM14:FCR14"/>
    <mergeCell ref="EZY14:FAD14"/>
    <mergeCell ref="FAE14:FAJ14"/>
    <mergeCell ref="FAK14:FAP14"/>
    <mergeCell ref="FAQ14:FAV14"/>
    <mergeCell ref="FAW14:FBB14"/>
    <mergeCell ref="FBC14:FBH14"/>
    <mergeCell ref="EYO14:EYT14"/>
    <mergeCell ref="EYU14:EYZ14"/>
    <mergeCell ref="EZA14:EZF14"/>
    <mergeCell ref="EZG14:EZL14"/>
    <mergeCell ref="EZM14:EZR14"/>
    <mergeCell ref="EZS14:EZX14"/>
    <mergeCell ref="EXE14:EXJ14"/>
    <mergeCell ref="EXK14:EXP14"/>
    <mergeCell ref="EXQ14:EXV14"/>
    <mergeCell ref="EXW14:EYB14"/>
    <mergeCell ref="EYC14:EYH14"/>
    <mergeCell ref="EYI14:EYN14"/>
    <mergeCell ref="EVU14:EVZ14"/>
    <mergeCell ref="EWA14:EWF14"/>
    <mergeCell ref="EWG14:EWL14"/>
    <mergeCell ref="EWM14:EWR14"/>
    <mergeCell ref="EWS14:EWX14"/>
    <mergeCell ref="EWY14:EXD14"/>
    <mergeCell ref="EUK14:EUP14"/>
    <mergeCell ref="EUQ14:EUV14"/>
    <mergeCell ref="EUW14:EVB14"/>
    <mergeCell ref="EVC14:EVH14"/>
    <mergeCell ref="EVI14:EVN14"/>
    <mergeCell ref="EVO14:EVT14"/>
    <mergeCell ref="ETA14:ETF14"/>
    <mergeCell ref="ETG14:ETL14"/>
    <mergeCell ref="ETM14:ETR14"/>
    <mergeCell ref="ETS14:ETX14"/>
    <mergeCell ref="ETY14:EUD14"/>
    <mergeCell ref="EUE14:EUJ14"/>
    <mergeCell ref="ERQ14:ERV14"/>
    <mergeCell ref="ERW14:ESB14"/>
    <mergeCell ref="ESC14:ESH14"/>
    <mergeCell ref="ESI14:ESN14"/>
    <mergeCell ref="ESO14:EST14"/>
    <mergeCell ref="ESU14:ESZ14"/>
    <mergeCell ref="EQG14:EQL14"/>
    <mergeCell ref="EQM14:EQR14"/>
    <mergeCell ref="EQS14:EQX14"/>
    <mergeCell ref="EQY14:ERD14"/>
    <mergeCell ref="ERE14:ERJ14"/>
    <mergeCell ref="ERK14:ERP14"/>
    <mergeCell ref="EOW14:EPB14"/>
    <mergeCell ref="EPC14:EPH14"/>
    <mergeCell ref="EPI14:EPN14"/>
    <mergeCell ref="EPO14:EPT14"/>
    <mergeCell ref="EPU14:EPZ14"/>
    <mergeCell ref="EQA14:EQF14"/>
    <mergeCell ref="ENM14:ENR14"/>
    <mergeCell ref="ENS14:ENX14"/>
    <mergeCell ref="ENY14:EOD14"/>
    <mergeCell ref="EOE14:EOJ14"/>
    <mergeCell ref="EOK14:EOP14"/>
    <mergeCell ref="EOQ14:EOV14"/>
    <mergeCell ref="EMC14:EMH14"/>
    <mergeCell ref="EMI14:EMN14"/>
    <mergeCell ref="EMO14:EMT14"/>
    <mergeCell ref="EMU14:EMZ14"/>
    <mergeCell ref="ENA14:ENF14"/>
    <mergeCell ref="ENG14:ENL14"/>
    <mergeCell ref="EKS14:EKX14"/>
    <mergeCell ref="EKY14:ELD14"/>
    <mergeCell ref="ELE14:ELJ14"/>
    <mergeCell ref="ELK14:ELP14"/>
    <mergeCell ref="ELQ14:ELV14"/>
    <mergeCell ref="ELW14:EMB14"/>
    <mergeCell ref="EJI14:EJN14"/>
    <mergeCell ref="EJO14:EJT14"/>
    <mergeCell ref="EJU14:EJZ14"/>
    <mergeCell ref="EKA14:EKF14"/>
    <mergeCell ref="EKG14:EKL14"/>
    <mergeCell ref="EKM14:EKR14"/>
    <mergeCell ref="EHY14:EID14"/>
    <mergeCell ref="EIE14:EIJ14"/>
    <mergeCell ref="EIK14:EIP14"/>
    <mergeCell ref="EIQ14:EIV14"/>
    <mergeCell ref="EIW14:EJB14"/>
    <mergeCell ref="EJC14:EJH14"/>
    <mergeCell ref="EGO14:EGT14"/>
    <mergeCell ref="EGU14:EGZ14"/>
    <mergeCell ref="EHA14:EHF14"/>
    <mergeCell ref="EHG14:EHL14"/>
    <mergeCell ref="EHM14:EHR14"/>
    <mergeCell ref="EHS14:EHX14"/>
    <mergeCell ref="EFE14:EFJ14"/>
    <mergeCell ref="EFK14:EFP14"/>
    <mergeCell ref="EFQ14:EFV14"/>
    <mergeCell ref="EFW14:EGB14"/>
    <mergeCell ref="EGC14:EGH14"/>
    <mergeCell ref="EGI14:EGN14"/>
    <mergeCell ref="EDU14:EDZ14"/>
    <mergeCell ref="EEA14:EEF14"/>
    <mergeCell ref="EEG14:EEL14"/>
    <mergeCell ref="EEM14:EER14"/>
    <mergeCell ref="EES14:EEX14"/>
    <mergeCell ref="EEY14:EFD14"/>
    <mergeCell ref="ECK14:ECP14"/>
    <mergeCell ref="ECQ14:ECV14"/>
    <mergeCell ref="ECW14:EDB14"/>
    <mergeCell ref="EDC14:EDH14"/>
    <mergeCell ref="EDI14:EDN14"/>
    <mergeCell ref="EDO14:EDT14"/>
    <mergeCell ref="EBA14:EBF14"/>
    <mergeCell ref="EBG14:EBL14"/>
    <mergeCell ref="EBM14:EBR14"/>
    <mergeCell ref="EBS14:EBX14"/>
    <mergeCell ref="EBY14:ECD14"/>
    <mergeCell ref="ECE14:ECJ14"/>
    <mergeCell ref="DZQ14:DZV14"/>
    <mergeCell ref="DZW14:EAB14"/>
    <mergeCell ref="EAC14:EAH14"/>
    <mergeCell ref="EAI14:EAN14"/>
    <mergeCell ref="EAO14:EAT14"/>
    <mergeCell ref="EAU14:EAZ14"/>
    <mergeCell ref="DYG14:DYL14"/>
    <mergeCell ref="DYM14:DYR14"/>
    <mergeCell ref="DYS14:DYX14"/>
    <mergeCell ref="DYY14:DZD14"/>
    <mergeCell ref="DZE14:DZJ14"/>
    <mergeCell ref="DZK14:DZP14"/>
    <mergeCell ref="DWW14:DXB14"/>
    <mergeCell ref="DXC14:DXH14"/>
    <mergeCell ref="DXI14:DXN14"/>
    <mergeCell ref="DXO14:DXT14"/>
    <mergeCell ref="DXU14:DXZ14"/>
    <mergeCell ref="DYA14:DYF14"/>
    <mergeCell ref="DVM14:DVR14"/>
    <mergeCell ref="DVS14:DVX14"/>
    <mergeCell ref="DVY14:DWD14"/>
    <mergeCell ref="DWE14:DWJ14"/>
    <mergeCell ref="DWK14:DWP14"/>
    <mergeCell ref="DWQ14:DWV14"/>
    <mergeCell ref="DUC14:DUH14"/>
    <mergeCell ref="DUI14:DUN14"/>
    <mergeCell ref="DUO14:DUT14"/>
    <mergeCell ref="DUU14:DUZ14"/>
    <mergeCell ref="DVA14:DVF14"/>
    <mergeCell ref="DVG14:DVL14"/>
    <mergeCell ref="DSS14:DSX14"/>
    <mergeCell ref="DSY14:DTD14"/>
    <mergeCell ref="DTE14:DTJ14"/>
    <mergeCell ref="DTK14:DTP14"/>
    <mergeCell ref="DTQ14:DTV14"/>
    <mergeCell ref="DTW14:DUB14"/>
    <mergeCell ref="DRI14:DRN14"/>
    <mergeCell ref="DRO14:DRT14"/>
    <mergeCell ref="DRU14:DRZ14"/>
    <mergeCell ref="DSA14:DSF14"/>
    <mergeCell ref="DSG14:DSL14"/>
    <mergeCell ref="DSM14:DSR14"/>
    <mergeCell ref="DPY14:DQD14"/>
    <mergeCell ref="DQE14:DQJ14"/>
    <mergeCell ref="DQK14:DQP14"/>
    <mergeCell ref="DQQ14:DQV14"/>
    <mergeCell ref="DQW14:DRB14"/>
    <mergeCell ref="DRC14:DRH14"/>
    <mergeCell ref="DOO14:DOT14"/>
    <mergeCell ref="DOU14:DOZ14"/>
    <mergeCell ref="DPA14:DPF14"/>
    <mergeCell ref="DPG14:DPL14"/>
    <mergeCell ref="DPM14:DPR14"/>
    <mergeCell ref="DPS14:DPX14"/>
    <mergeCell ref="DNE14:DNJ14"/>
    <mergeCell ref="DNK14:DNP14"/>
    <mergeCell ref="DNQ14:DNV14"/>
    <mergeCell ref="DNW14:DOB14"/>
    <mergeCell ref="DOC14:DOH14"/>
    <mergeCell ref="DOI14:DON14"/>
    <mergeCell ref="DLU14:DLZ14"/>
    <mergeCell ref="DMA14:DMF14"/>
    <mergeCell ref="DMG14:DML14"/>
    <mergeCell ref="DMM14:DMR14"/>
    <mergeCell ref="DMS14:DMX14"/>
    <mergeCell ref="DMY14:DND14"/>
    <mergeCell ref="DKK14:DKP14"/>
    <mergeCell ref="DKQ14:DKV14"/>
    <mergeCell ref="DKW14:DLB14"/>
    <mergeCell ref="DLC14:DLH14"/>
    <mergeCell ref="DLI14:DLN14"/>
    <mergeCell ref="DLO14:DLT14"/>
    <mergeCell ref="DJA14:DJF14"/>
    <mergeCell ref="DJG14:DJL14"/>
    <mergeCell ref="DJM14:DJR14"/>
    <mergeCell ref="DJS14:DJX14"/>
    <mergeCell ref="DJY14:DKD14"/>
    <mergeCell ref="DKE14:DKJ14"/>
    <mergeCell ref="DHQ14:DHV14"/>
    <mergeCell ref="DHW14:DIB14"/>
    <mergeCell ref="DIC14:DIH14"/>
    <mergeCell ref="DII14:DIN14"/>
    <mergeCell ref="DIO14:DIT14"/>
    <mergeCell ref="DIU14:DIZ14"/>
    <mergeCell ref="DGG14:DGL14"/>
    <mergeCell ref="DGM14:DGR14"/>
    <mergeCell ref="DGS14:DGX14"/>
    <mergeCell ref="DGY14:DHD14"/>
    <mergeCell ref="DHE14:DHJ14"/>
    <mergeCell ref="DHK14:DHP14"/>
    <mergeCell ref="DEW14:DFB14"/>
    <mergeCell ref="DFC14:DFH14"/>
    <mergeCell ref="DFI14:DFN14"/>
    <mergeCell ref="DFO14:DFT14"/>
    <mergeCell ref="DFU14:DFZ14"/>
    <mergeCell ref="DGA14:DGF14"/>
    <mergeCell ref="DDM14:DDR14"/>
    <mergeCell ref="DDS14:DDX14"/>
    <mergeCell ref="DDY14:DED14"/>
    <mergeCell ref="DEE14:DEJ14"/>
    <mergeCell ref="DEK14:DEP14"/>
    <mergeCell ref="DEQ14:DEV14"/>
    <mergeCell ref="DCC14:DCH14"/>
    <mergeCell ref="DCI14:DCN14"/>
    <mergeCell ref="DCO14:DCT14"/>
    <mergeCell ref="DCU14:DCZ14"/>
    <mergeCell ref="DDA14:DDF14"/>
    <mergeCell ref="DDG14:DDL14"/>
    <mergeCell ref="DAS14:DAX14"/>
    <mergeCell ref="DAY14:DBD14"/>
    <mergeCell ref="DBE14:DBJ14"/>
    <mergeCell ref="DBK14:DBP14"/>
    <mergeCell ref="DBQ14:DBV14"/>
    <mergeCell ref="DBW14:DCB14"/>
    <mergeCell ref="CZI14:CZN14"/>
    <mergeCell ref="CZO14:CZT14"/>
    <mergeCell ref="CZU14:CZZ14"/>
    <mergeCell ref="DAA14:DAF14"/>
    <mergeCell ref="DAG14:DAL14"/>
    <mergeCell ref="DAM14:DAR14"/>
    <mergeCell ref="CXY14:CYD14"/>
    <mergeCell ref="CYE14:CYJ14"/>
    <mergeCell ref="CYK14:CYP14"/>
    <mergeCell ref="CYQ14:CYV14"/>
    <mergeCell ref="CYW14:CZB14"/>
    <mergeCell ref="CZC14:CZH14"/>
    <mergeCell ref="CWO14:CWT14"/>
    <mergeCell ref="CWU14:CWZ14"/>
    <mergeCell ref="CXA14:CXF14"/>
    <mergeCell ref="CXG14:CXL14"/>
    <mergeCell ref="CXM14:CXR14"/>
    <mergeCell ref="CXS14:CXX14"/>
    <mergeCell ref="CVE14:CVJ14"/>
    <mergeCell ref="CVK14:CVP14"/>
    <mergeCell ref="CVQ14:CVV14"/>
    <mergeCell ref="CVW14:CWB14"/>
    <mergeCell ref="CWC14:CWH14"/>
    <mergeCell ref="CWI14:CWN14"/>
    <mergeCell ref="CTU14:CTZ14"/>
    <mergeCell ref="CUA14:CUF14"/>
    <mergeCell ref="CUG14:CUL14"/>
    <mergeCell ref="CUM14:CUR14"/>
    <mergeCell ref="CUS14:CUX14"/>
    <mergeCell ref="CUY14:CVD14"/>
    <mergeCell ref="CSK14:CSP14"/>
    <mergeCell ref="CSQ14:CSV14"/>
    <mergeCell ref="CSW14:CTB14"/>
    <mergeCell ref="CTC14:CTH14"/>
    <mergeCell ref="CTI14:CTN14"/>
    <mergeCell ref="CTO14:CTT14"/>
    <mergeCell ref="CRA14:CRF14"/>
    <mergeCell ref="CRG14:CRL14"/>
    <mergeCell ref="CRM14:CRR14"/>
    <mergeCell ref="CRS14:CRX14"/>
    <mergeCell ref="CRY14:CSD14"/>
    <mergeCell ref="CSE14:CSJ14"/>
    <mergeCell ref="CPQ14:CPV14"/>
    <mergeCell ref="CPW14:CQB14"/>
    <mergeCell ref="CQC14:CQH14"/>
    <mergeCell ref="CQI14:CQN14"/>
    <mergeCell ref="CQO14:CQT14"/>
    <mergeCell ref="CQU14:CQZ14"/>
    <mergeCell ref="COG14:COL14"/>
    <mergeCell ref="COM14:COR14"/>
    <mergeCell ref="COS14:COX14"/>
    <mergeCell ref="COY14:CPD14"/>
    <mergeCell ref="CPE14:CPJ14"/>
    <mergeCell ref="CPK14:CPP14"/>
    <mergeCell ref="CMW14:CNB14"/>
    <mergeCell ref="CNC14:CNH14"/>
    <mergeCell ref="CNI14:CNN14"/>
    <mergeCell ref="CNO14:CNT14"/>
    <mergeCell ref="CNU14:CNZ14"/>
    <mergeCell ref="COA14:COF14"/>
    <mergeCell ref="CLM14:CLR14"/>
    <mergeCell ref="CLS14:CLX14"/>
    <mergeCell ref="CLY14:CMD14"/>
    <mergeCell ref="CME14:CMJ14"/>
    <mergeCell ref="CMK14:CMP14"/>
    <mergeCell ref="CMQ14:CMV14"/>
    <mergeCell ref="CKC14:CKH14"/>
    <mergeCell ref="CKI14:CKN14"/>
    <mergeCell ref="CKO14:CKT14"/>
    <mergeCell ref="CKU14:CKZ14"/>
    <mergeCell ref="CLA14:CLF14"/>
    <mergeCell ref="CLG14:CLL14"/>
    <mergeCell ref="CIS14:CIX14"/>
    <mergeCell ref="CIY14:CJD14"/>
    <mergeCell ref="CJE14:CJJ14"/>
    <mergeCell ref="CJK14:CJP14"/>
    <mergeCell ref="CJQ14:CJV14"/>
    <mergeCell ref="CJW14:CKB14"/>
    <mergeCell ref="CHI14:CHN14"/>
    <mergeCell ref="CHO14:CHT14"/>
    <mergeCell ref="CHU14:CHZ14"/>
    <mergeCell ref="CIA14:CIF14"/>
    <mergeCell ref="CIG14:CIL14"/>
    <mergeCell ref="CIM14:CIR14"/>
    <mergeCell ref="CFY14:CGD14"/>
    <mergeCell ref="CGE14:CGJ14"/>
    <mergeCell ref="CGK14:CGP14"/>
    <mergeCell ref="CGQ14:CGV14"/>
    <mergeCell ref="CGW14:CHB14"/>
    <mergeCell ref="CHC14:CHH14"/>
    <mergeCell ref="CEO14:CET14"/>
    <mergeCell ref="CEU14:CEZ14"/>
    <mergeCell ref="CFA14:CFF14"/>
    <mergeCell ref="CFG14:CFL14"/>
    <mergeCell ref="CFM14:CFR14"/>
    <mergeCell ref="CFS14:CFX14"/>
    <mergeCell ref="CDE14:CDJ14"/>
    <mergeCell ref="CDK14:CDP14"/>
    <mergeCell ref="CDQ14:CDV14"/>
    <mergeCell ref="CDW14:CEB14"/>
    <mergeCell ref="CEC14:CEH14"/>
    <mergeCell ref="CEI14:CEN14"/>
    <mergeCell ref="CBU14:CBZ14"/>
    <mergeCell ref="CCA14:CCF14"/>
    <mergeCell ref="CCG14:CCL14"/>
    <mergeCell ref="CCM14:CCR14"/>
    <mergeCell ref="CCS14:CCX14"/>
    <mergeCell ref="CCY14:CDD14"/>
    <mergeCell ref="CAK14:CAP14"/>
    <mergeCell ref="CAQ14:CAV14"/>
    <mergeCell ref="CAW14:CBB14"/>
    <mergeCell ref="CBC14:CBH14"/>
    <mergeCell ref="CBI14:CBN14"/>
    <mergeCell ref="CBO14:CBT14"/>
    <mergeCell ref="BZA14:BZF14"/>
    <mergeCell ref="BZG14:BZL14"/>
    <mergeCell ref="BZM14:BZR14"/>
    <mergeCell ref="BZS14:BZX14"/>
    <mergeCell ref="BZY14:CAD14"/>
    <mergeCell ref="CAE14:CAJ14"/>
    <mergeCell ref="BXQ14:BXV14"/>
    <mergeCell ref="BXW14:BYB14"/>
    <mergeCell ref="BYC14:BYH14"/>
    <mergeCell ref="BYI14:BYN14"/>
    <mergeCell ref="BYO14:BYT14"/>
    <mergeCell ref="BYU14:BYZ14"/>
    <mergeCell ref="BWG14:BWL14"/>
    <mergeCell ref="BWM14:BWR14"/>
    <mergeCell ref="BWS14:BWX14"/>
    <mergeCell ref="BWY14:BXD14"/>
    <mergeCell ref="BXE14:BXJ14"/>
    <mergeCell ref="BXK14:BXP14"/>
    <mergeCell ref="BUW14:BVB14"/>
    <mergeCell ref="BVC14:BVH14"/>
    <mergeCell ref="BVI14:BVN14"/>
    <mergeCell ref="BVO14:BVT14"/>
    <mergeCell ref="BVU14:BVZ14"/>
    <mergeCell ref="BWA14:BWF14"/>
    <mergeCell ref="BTM14:BTR14"/>
    <mergeCell ref="BTS14:BTX14"/>
    <mergeCell ref="BTY14:BUD14"/>
    <mergeCell ref="BUE14:BUJ14"/>
    <mergeCell ref="BUK14:BUP14"/>
    <mergeCell ref="BUQ14:BUV14"/>
    <mergeCell ref="BSC14:BSH14"/>
    <mergeCell ref="BSI14:BSN14"/>
    <mergeCell ref="BSO14:BST14"/>
    <mergeCell ref="BSU14:BSZ14"/>
    <mergeCell ref="BTA14:BTF14"/>
    <mergeCell ref="BTG14:BTL14"/>
    <mergeCell ref="BQS14:BQX14"/>
    <mergeCell ref="BQY14:BRD14"/>
    <mergeCell ref="BRE14:BRJ14"/>
    <mergeCell ref="BRK14:BRP14"/>
    <mergeCell ref="BRQ14:BRV14"/>
    <mergeCell ref="BRW14:BSB14"/>
    <mergeCell ref="BPI14:BPN14"/>
    <mergeCell ref="BPO14:BPT14"/>
    <mergeCell ref="BPU14:BPZ14"/>
    <mergeCell ref="BQA14:BQF14"/>
    <mergeCell ref="BQG14:BQL14"/>
    <mergeCell ref="BQM14:BQR14"/>
    <mergeCell ref="BNY14:BOD14"/>
    <mergeCell ref="BOE14:BOJ14"/>
    <mergeCell ref="BOK14:BOP14"/>
    <mergeCell ref="BOQ14:BOV14"/>
    <mergeCell ref="BOW14:BPB14"/>
    <mergeCell ref="BPC14:BPH14"/>
    <mergeCell ref="BMO14:BMT14"/>
    <mergeCell ref="BMU14:BMZ14"/>
    <mergeCell ref="BNA14:BNF14"/>
    <mergeCell ref="BNG14:BNL14"/>
    <mergeCell ref="BNM14:BNR14"/>
    <mergeCell ref="BNS14:BNX14"/>
    <mergeCell ref="BLE14:BLJ14"/>
    <mergeCell ref="BLK14:BLP14"/>
    <mergeCell ref="BLQ14:BLV14"/>
    <mergeCell ref="BLW14:BMB14"/>
    <mergeCell ref="BMC14:BMH14"/>
    <mergeCell ref="BMI14:BMN14"/>
    <mergeCell ref="BJU14:BJZ14"/>
    <mergeCell ref="BKA14:BKF14"/>
    <mergeCell ref="BKG14:BKL14"/>
    <mergeCell ref="BKM14:BKR14"/>
    <mergeCell ref="BKS14:BKX14"/>
    <mergeCell ref="BKY14:BLD14"/>
    <mergeCell ref="BIK14:BIP14"/>
    <mergeCell ref="BIQ14:BIV14"/>
    <mergeCell ref="BIW14:BJB14"/>
    <mergeCell ref="BJC14:BJH14"/>
    <mergeCell ref="BJI14:BJN14"/>
    <mergeCell ref="BJO14:BJT14"/>
    <mergeCell ref="BHA14:BHF14"/>
    <mergeCell ref="BHG14:BHL14"/>
    <mergeCell ref="BHM14:BHR14"/>
    <mergeCell ref="BHS14:BHX14"/>
    <mergeCell ref="BHY14:BID14"/>
    <mergeCell ref="BIE14:BIJ14"/>
    <mergeCell ref="BFQ14:BFV14"/>
    <mergeCell ref="BFW14:BGB14"/>
    <mergeCell ref="BGC14:BGH14"/>
    <mergeCell ref="BGI14:BGN14"/>
    <mergeCell ref="BGO14:BGT14"/>
    <mergeCell ref="BGU14:BGZ14"/>
    <mergeCell ref="BEG14:BEL14"/>
    <mergeCell ref="BEM14:BER14"/>
    <mergeCell ref="BES14:BEX14"/>
    <mergeCell ref="BEY14:BFD14"/>
    <mergeCell ref="BFE14:BFJ14"/>
    <mergeCell ref="BFK14:BFP14"/>
    <mergeCell ref="BCW14:BDB14"/>
    <mergeCell ref="BDC14:BDH14"/>
    <mergeCell ref="BDI14:BDN14"/>
    <mergeCell ref="BDO14:BDT14"/>
    <mergeCell ref="BDU14:BDZ14"/>
    <mergeCell ref="BEA14:BEF14"/>
    <mergeCell ref="BBM14:BBR14"/>
    <mergeCell ref="BBS14:BBX14"/>
    <mergeCell ref="BBY14:BCD14"/>
    <mergeCell ref="BCE14:BCJ14"/>
    <mergeCell ref="BCK14:BCP14"/>
    <mergeCell ref="BCQ14:BCV14"/>
    <mergeCell ref="BAC14:BAH14"/>
    <mergeCell ref="BAI14:BAN14"/>
    <mergeCell ref="BAO14:BAT14"/>
    <mergeCell ref="BAU14:BAZ14"/>
    <mergeCell ref="BBA14:BBF14"/>
    <mergeCell ref="BBG14:BBL14"/>
    <mergeCell ref="AYS14:AYX14"/>
    <mergeCell ref="AYY14:AZD14"/>
    <mergeCell ref="AZE14:AZJ14"/>
    <mergeCell ref="AZK14:AZP14"/>
    <mergeCell ref="AZQ14:AZV14"/>
    <mergeCell ref="AZW14:BAB14"/>
    <mergeCell ref="AXI14:AXN14"/>
    <mergeCell ref="AXO14:AXT14"/>
    <mergeCell ref="AXU14:AXZ14"/>
    <mergeCell ref="AYA14:AYF14"/>
    <mergeCell ref="AYG14:AYL14"/>
    <mergeCell ref="AYM14:AYR14"/>
    <mergeCell ref="AVY14:AWD14"/>
    <mergeCell ref="AWE14:AWJ14"/>
    <mergeCell ref="AWK14:AWP14"/>
    <mergeCell ref="AWQ14:AWV14"/>
    <mergeCell ref="AWW14:AXB14"/>
    <mergeCell ref="AXC14:AXH14"/>
    <mergeCell ref="AUO14:AUT14"/>
    <mergeCell ref="AUU14:AUZ14"/>
    <mergeCell ref="AVA14:AVF14"/>
    <mergeCell ref="AVG14:AVL14"/>
    <mergeCell ref="AVM14:AVR14"/>
    <mergeCell ref="AVS14:AVX14"/>
    <mergeCell ref="ATE14:ATJ14"/>
    <mergeCell ref="ATK14:ATP14"/>
    <mergeCell ref="ATQ14:ATV14"/>
    <mergeCell ref="ATW14:AUB14"/>
    <mergeCell ref="AUC14:AUH14"/>
    <mergeCell ref="AUI14:AUN14"/>
    <mergeCell ref="ARU14:ARZ14"/>
    <mergeCell ref="ASA14:ASF14"/>
    <mergeCell ref="ASG14:ASL14"/>
    <mergeCell ref="ASM14:ASR14"/>
    <mergeCell ref="ASS14:ASX14"/>
    <mergeCell ref="ASY14:ATD14"/>
    <mergeCell ref="AQK14:AQP14"/>
    <mergeCell ref="AQQ14:AQV14"/>
    <mergeCell ref="AQW14:ARB14"/>
    <mergeCell ref="ARC14:ARH14"/>
    <mergeCell ref="ARI14:ARN14"/>
    <mergeCell ref="ARO14:ART14"/>
    <mergeCell ref="APA14:APF14"/>
    <mergeCell ref="APG14:APL14"/>
    <mergeCell ref="APM14:APR14"/>
    <mergeCell ref="APS14:APX14"/>
    <mergeCell ref="APY14:AQD14"/>
    <mergeCell ref="AQE14:AQJ14"/>
    <mergeCell ref="ANQ14:ANV14"/>
    <mergeCell ref="ANW14:AOB14"/>
    <mergeCell ref="AOC14:AOH14"/>
    <mergeCell ref="AOI14:AON14"/>
    <mergeCell ref="AOO14:AOT14"/>
    <mergeCell ref="AOU14:AOZ14"/>
    <mergeCell ref="AMG14:AML14"/>
    <mergeCell ref="AMM14:AMR14"/>
    <mergeCell ref="AMS14:AMX14"/>
    <mergeCell ref="AMY14:AND14"/>
    <mergeCell ref="ANE14:ANJ14"/>
    <mergeCell ref="ANK14:ANP14"/>
    <mergeCell ref="AKW14:ALB14"/>
    <mergeCell ref="ALC14:ALH14"/>
    <mergeCell ref="ALI14:ALN14"/>
    <mergeCell ref="ALO14:ALT14"/>
    <mergeCell ref="ALU14:ALZ14"/>
    <mergeCell ref="AMA14:AMF14"/>
    <mergeCell ref="AJM14:AJR14"/>
    <mergeCell ref="AJS14:AJX14"/>
    <mergeCell ref="AJY14:AKD14"/>
    <mergeCell ref="AKE14:AKJ14"/>
    <mergeCell ref="AKK14:AKP14"/>
    <mergeCell ref="AKQ14:AKV14"/>
    <mergeCell ref="AIC14:AIH14"/>
    <mergeCell ref="AII14:AIN14"/>
    <mergeCell ref="AIO14:AIT14"/>
    <mergeCell ref="AIU14:AIZ14"/>
    <mergeCell ref="AJA14:AJF14"/>
    <mergeCell ref="AJG14:AJL14"/>
    <mergeCell ref="AGS14:AGX14"/>
    <mergeCell ref="AGY14:AHD14"/>
    <mergeCell ref="AHE14:AHJ14"/>
    <mergeCell ref="AHK14:AHP14"/>
    <mergeCell ref="AHQ14:AHV14"/>
    <mergeCell ref="AHW14:AIB14"/>
    <mergeCell ref="AFI14:AFN14"/>
    <mergeCell ref="AFO14:AFT14"/>
    <mergeCell ref="AFU14:AFZ14"/>
    <mergeCell ref="AGA14:AGF14"/>
    <mergeCell ref="AGG14:AGL14"/>
    <mergeCell ref="AGM14:AGR14"/>
    <mergeCell ref="ADY14:AED14"/>
    <mergeCell ref="AEE14:AEJ14"/>
    <mergeCell ref="AEK14:AEP14"/>
    <mergeCell ref="AEQ14:AEV14"/>
    <mergeCell ref="AEW14:AFB14"/>
    <mergeCell ref="AFC14:AFH14"/>
    <mergeCell ref="ACO14:ACT14"/>
    <mergeCell ref="ACU14:ACZ14"/>
    <mergeCell ref="ADA14:ADF14"/>
    <mergeCell ref="ADG14:ADL14"/>
    <mergeCell ref="ADM14:ADR14"/>
    <mergeCell ref="ADS14:ADX14"/>
    <mergeCell ref="ABE14:ABJ14"/>
    <mergeCell ref="ABK14:ABP14"/>
    <mergeCell ref="ABQ14:ABV14"/>
    <mergeCell ref="ABW14:ACB14"/>
    <mergeCell ref="ACC14:ACH14"/>
    <mergeCell ref="ACI14:ACN14"/>
    <mergeCell ref="ZU14:ZZ14"/>
    <mergeCell ref="AAA14:AAF14"/>
    <mergeCell ref="AAG14:AAL14"/>
    <mergeCell ref="AAM14:AAR14"/>
    <mergeCell ref="AAS14:AAX14"/>
    <mergeCell ref="AAY14:ABD14"/>
    <mergeCell ref="YK14:YP14"/>
    <mergeCell ref="YQ14:YV14"/>
    <mergeCell ref="YW14:ZB14"/>
    <mergeCell ref="ZC14:ZH14"/>
    <mergeCell ref="ZI14:ZN14"/>
    <mergeCell ref="ZO14:ZT14"/>
    <mergeCell ref="XA14:XF14"/>
    <mergeCell ref="XG14:XL14"/>
    <mergeCell ref="XM14:XR14"/>
    <mergeCell ref="XS14:XX14"/>
    <mergeCell ref="XY14:YD14"/>
    <mergeCell ref="YE14:YJ14"/>
    <mergeCell ref="VQ14:VV14"/>
    <mergeCell ref="VW14:WB14"/>
    <mergeCell ref="WC14:WH14"/>
    <mergeCell ref="WI14:WN14"/>
    <mergeCell ref="WO14:WT14"/>
    <mergeCell ref="WU14:WZ14"/>
    <mergeCell ref="UG14:UL14"/>
    <mergeCell ref="UM14:UR14"/>
    <mergeCell ref="US14:UX14"/>
    <mergeCell ref="UY14:VD14"/>
    <mergeCell ref="VE14:VJ14"/>
    <mergeCell ref="VK14:VP14"/>
    <mergeCell ref="SW14:TB14"/>
    <mergeCell ref="TC14:TH14"/>
    <mergeCell ref="TI14:TN14"/>
    <mergeCell ref="TO14:TT14"/>
    <mergeCell ref="TU14:TZ14"/>
    <mergeCell ref="UA14:UF14"/>
    <mergeCell ref="RM14:RR14"/>
    <mergeCell ref="RS14:RX14"/>
    <mergeCell ref="RY14:SD14"/>
    <mergeCell ref="SE14:SJ14"/>
    <mergeCell ref="SK14:SP14"/>
    <mergeCell ref="SQ14:SV14"/>
    <mergeCell ref="QC14:QH14"/>
    <mergeCell ref="QI14:QN14"/>
    <mergeCell ref="QO14:QT14"/>
    <mergeCell ref="QU14:QZ14"/>
    <mergeCell ref="RA14:RF14"/>
    <mergeCell ref="RG14:RL14"/>
    <mergeCell ref="OS14:OX14"/>
    <mergeCell ref="OY14:PD14"/>
    <mergeCell ref="PE14:PJ14"/>
    <mergeCell ref="PK14:PP14"/>
    <mergeCell ref="PQ14:PV14"/>
    <mergeCell ref="PW14:QB14"/>
    <mergeCell ref="NI14:NN14"/>
    <mergeCell ref="NO14:NT14"/>
    <mergeCell ref="NU14:NZ14"/>
    <mergeCell ref="OA14:OF14"/>
    <mergeCell ref="OG14:OL14"/>
    <mergeCell ref="OM14:OR14"/>
    <mergeCell ref="LY14:MD14"/>
    <mergeCell ref="ME14:MJ14"/>
    <mergeCell ref="MK14:MP14"/>
    <mergeCell ref="MQ14:MV14"/>
    <mergeCell ref="MW14:NB14"/>
    <mergeCell ref="NC14:NH14"/>
    <mergeCell ref="KO14:KT14"/>
    <mergeCell ref="KU14:KZ14"/>
    <mergeCell ref="LA14:LF14"/>
    <mergeCell ref="LG14:LL14"/>
    <mergeCell ref="LM14:LR14"/>
    <mergeCell ref="LS14:LX14"/>
    <mergeCell ref="JE14:JJ14"/>
    <mergeCell ref="JK14:JP14"/>
    <mergeCell ref="JQ14:JV14"/>
    <mergeCell ref="JW14:KB14"/>
    <mergeCell ref="KC14:KH14"/>
    <mergeCell ref="KI14:KN14"/>
    <mergeCell ref="HU14:HZ14"/>
    <mergeCell ref="IA14:IF14"/>
    <mergeCell ref="IG14:IL14"/>
    <mergeCell ref="IM14:IR14"/>
    <mergeCell ref="IS14:IX14"/>
    <mergeCell ref="IY14:JD14"/>
    <mergeCell ref="GK14:GP14"/>
    <mergeCell ref="GQ14:GV14"/>
    <mergeCell ref="GW14:HB14"/>
    <mergeCell ref="HC14:HH14"/>
    <mergeCell ref="HI14:HN14"/>
    <mergeCell ref="HO14:HT14"/>
    <mergeCell ref="FA14:FF14"/>
    <mergeCell ref="FG14:FL14"/>
    <mergeCell ref="FM14:FR14"/>
    <mergeCell ref="FS14:FX14"/>
    <mergeCell ref="FY14:GD14"/>
    <mergeCell ref="GE14:GJ14"/>
    <mergeCell ref="DQ14:DV14"/>
    <mergeCell ref="DW14:EB14"/>
    <mergeCell ref="EC14:EH14"/>
    <mergeCell ref="EI14:EN14"/>
    <mergeCell ref="EO14:ET14"/>
    <mergeCell ref="EU14:EZ14"/>
    <mergeCell ref="CG14:CL14"/>
    <mergeCell ref="CM14:CR14"/>
    <mergeCell ref="CS14:CX14"/>
    <mergeCell ref="CY14:DD14"/>
    <mergeCell ref="DE14:DJ14"/>
    <mergeCell ref="DK14:DP14"/>
    <mergeCell ref="AW14:BB14"/>
    <mergeCell ref="BC14:BH14"/>
    <mergeCell ref="BI14:BN14"/>
    <mergeCell ref="BO14:BT14"/>
    <mergeCell ref="BU14:BZ14"/>
    <mergeCell ref="CA14:CF14"/>
    <mergeCell ref="M14:R14"/>
    <mergeCell ref="S14:X14"/>
    <mergeCell ref="Y14:AD14"/>
    <mergeCell ref="AE14:AJ14"/>
    <mergeCell ref="AK14:AP14"/>
    <mergeCell ref="AQ14:AV14"/>
    <mergeCell ref="E39:F39"/>
    <mergeCell ref="E40:F40"/>
    <mergeCell ref="A7:F7"/>
    <mergeCell ref="A12:F12"/>
    <mergeCell ref="A13:F13"/>
    <mergeCell ref="G14:L14"/>
    <mergeCell ref="B39:D39"/>
    <mergeCell ref="B40:D40"/>
    <mergeCell ref="A18:F18"/>
    <mergeCell ref="E32:F32"/>
    <mergeCell ref="E33:F33"/>
    <mergeCell ref="E34:F34"/>
    <mergeCell ref="B36:D36"/>
    <mergeCell ref="B37:D37"/>
    <mergeCell ref="B38:D38"/>
    <mergeCell ref="E36:F36"/>
    <mergeCell ref="E37:F37"/>
    <mergeCell ref="E38:F38"/>
    <mergeCell ref="B33:D33"/>
    <mergeCell ref="B34:D34"/>
    <mergeCell ref="B35:D35"/>
    <mergeCell ref="E35:F35"/>
    <mergeCell ref="A19:F19"/>
    <mergeCell ref="A20:F20"/>
    <mergeCell ref="A21:F21"/>
    <mergeCell ref="A31:C31"/>
    <mergeCell ref="B32:D32"/>
    <mergeCell ref="G13:L13"/>
  </mergeCells>
  <hyperlinks>
    <hyperlink ref="A6" location="Contents!A1" display="Return to Contents" xr:uid="{DD39F92E-A2CD-42B2-842B-A32E7366C38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307BF-35F9-4BAF-815A-32AB6E4CE69E}">
  <sheetPr>
    <pageSetUpPr fitToPage="1"/>
  </sheetPr>
  <dimension ref="A1:AG116"/>
  <sheetViews>
    <sheetView topLeftCell="A5" zoomScale="80" zoomScaleNormal="80" workbookViewId="0">
      <selection activeCell="W33" sqref="W33:W46"/>
    </sheetView>
  </sheetViews>
  <sheetFormatPr baseColWidth="10" defaultColWidth="9.1640625" defaultRowHeight="15" x14ac:dyDescent="0.2"/>
  <cols>
    <col min="1" max="1" width="14" style="108" customWidth="1"/>
    <col min="2" max="2" width="8.83203125" style="106" customWidth="1"/>
    <col min="3" max="3" width="12.1640625" style="106" customWidth="1"/>
    <col min="4" max="5" width="8.33203125" style="106" customWidth="1"/>
    <col min="6" max="6" width="1.83203125" style="106" customWidth="1"/>
    <col min="7" max="7" width="9.6640625" style="106" bestFit="1" customWidth="1"/>
    <col min="8" max="8" width="12.1640625" style="106" customWidth="1"/>
    <col min="9" max="10" width="8.33203125" style="106" customWidth="1"/>
    <col min="11" max="11" width="1.83203125" style="106" customWidth="1"/>
    <col min="12" max="12" width="8.33203125" style="106" customWidth="1"/>
    <col min="13" max="13" width="12.1640625" style="106" customWidth="1"/>
    <col min="14" max="15" width="8.33203125" style="106" customWidth="1"/>
    <col min="16" max="16" width="1.83203125" style="106" customWidth="1"/>
    <col min="17" max="17" width="9.6640625" style="106" bestFit="1" customWidth="1"/>
    <col min="18" max="18" width="12.1640625" style="106" customWidth="1"/>
    <col min="19" max="20" width="8.33203125" style="106" customWidth="1"/>
    <col min="21" max="21" width="1.83203125" style="86" customWidth="1"/>
    <col min="22" max="22" width="8.33203125" style="86" customWidth="1"/>
    <col min="23" max="23" width="12.1640625" style="86" customWidth="1"/>
    <col min="24" max="25" width="8.33203125" style="86" customWidth="1"/>
    <col min="26" max="26" width="1.6640625" style="86" customWidth="1"/>
    <col min="27" max="27" width="9.6640625" style="86" bestFit="1" customWidth="1"/>
    <col min="28" max="28" width="12.1640625" style="106" customWidth="1"/>
    <col min="29" max="30" width="8.33203125" style="106" customWidth="1"/>
    <col min="31" max="31" width="2.1640625" style="86" customWidth="1"/>
    <col min="32" max="32" width="11" style="107" customWidth="1"/>
    <col min="33" max="16384" width="9.1640625" style="58"/>
  </cols>
  <sheetData>
    <row r="1" spans="1:33" s="367" customFormat="1" ht="13" x14ac:dyDescent="0.15"/>
    <row r="2" spans="1:33" s="367" customFormat="1" ht="13" x14ac:dyDescent="0.15"/>
    <row r="3" spans="1:33" s="367" customFormat="1" ht="13" x14ac:dyDescent="0.15"/>
    <row r="4" spans="1:33" s="367" customFormat="1" ht="13" x14ac:dyDescent="0.15"/>
    <row r="5" spans="1:33" s="367" customFormat="1" ht="13" x14ac:dyDescent="0.15"/>
    <row r="6" spans="1:33" s="19" customFormat="1" ht="21" customHeight="1" x14ac:dyDescent="0.15">
      <c r="A6" s="366" t="s">
        <v>648</v>
      </c>
    </row>
    <row r="7" spans="1:33" ht="15.75" customHeight="1" x14ac:dyDescent="0.2">
      <c r="A7" s="428" t="s">
        <v>470</v>
      </c>
      <c r="B7" s="428"/>
      <c r="C7" s="428"/>
      <c r="D7" s="428"/>
      <c r="E7" s="428"/>
      <c r="F7" s="428"/>
      <c r="G7" s="428"/>
      <c r="H7" s="428"/>
      <c r="I7" s="428"/>
      <c r="J7" s="428"/>
      <c r="K7" s="428"/>
      <c r="L7" s="428"/>
      <c r="M7" s="428"/>
      <c r="N7" s="428"/>
      <c r="O7" s="428"/>
      <c r="P7" s="428"/>
      <c r="Q7" s="428"/>
      <c r="R7" s="428"/>
      <c r="S7" s="428"/>
      <c r="T7" s="428"/>
      <c r="U7" s="428"/>
      <c r="V7" s="428"/>
      <c r="W7" s="180"/>
      <c r="X7" s="180"/>
      <c r="Y7" s="180"/>
      <c r="Z7" s="180"/>
      <c r="AA7" s="180"/>
      <c r="AB7" s="56"/>
      <c r="AC7" s="56"/>
      <c r="AD7" s="56"/>
      <c r="AE7" s="56"/>
      <c r="AF7" s="57"/>
      <c r="AG7" s="56"/>
    </row>
    <row r="8" spans="1:33" ht="16" x14ac:dyDescent="0.2">
      <c r="A8" s="59" t="s">
        <v>447</v>
      </c>
      <c r="B8" s="60"/>
      <c r="C8" s="60"/>
      <c r="D8" s="60"/>
      <c r="E8" s="60"/>
      <c r="F8" s="60"/>
      <c r="G8" s="60"/>
      <c r="H8" s="60"/>
      <c r="I8" s="60"/>
      <c r="J8" s="60"/>
      <c r="K8" s="60"/>
      <c r="L8" s="60"/>
      <c r="M8" s="60"/>
      <c r="N8" s="60"/>
      <c r="O8" s="60"/>
      <c r="P8" s="60"/>
      <c r="Q8" s="60"/>
      <c r="R8" s="60"/>
      <c r="S8" s="60"/>
      <c r="T8" s="60"/>
      <c r="U8" s="60"/>
      <c r="V8" s="60"/>
      <c r="W8" s="180"/>
      <c r="X8" s="180"/>
      <c r="Y8" s="180"/>
      <c r="Z8" s="180"/>
      <c r="AA8" s="180"/>
      <c r="AB8" s="180"/>
      <c r="AC8" s="180"/>
      <c r="AD8" s="180"/>
      <c r="AE8" s="180"/>
      <c r="AF8" s="180"/>
    </row>
    <row r="9" spans="1:33" ht="12" customHeight="1" x14ac:dyDescent="0.2">
      <c r="A9" s="61"/>
      <c r="B9" s="60"/>
      <c r="C9" s="60"/>
      <c r="D9" s="60"/>
      <c r="E9" s="60"/>
      <c r="F9" s="60"/>
      <c r="G9" s="60"/>
      <c r="H9" s="60"/>
      <c r="I9" s="60"/>
      <c r="J9" s="60"/>
      <c r="K9" s="60"/>
      <c r="L9" s="60"/>
      <c r="M9" s="60"/>
      <c r="N9" s="60"/>
      <c r="O9" s="60"/>
      <c r="P9" s="60"/>
      <c r="Q9" s="60"/>
      <c r="R9" s="60"/>
      <c r="S9" s="60"/>
      <c r="T9" s="60"/>
      <c r="U9" s="60"/>
      <c r="V9" s="60"/>
      <c r="W9" s="62"/>
      <c r="X9" s="62"/>
      <c r="Y9" s="62"/>
      <c r="Z9" s="62"/>
      <c r="AA9" s="62"/>
      <c r="AB9" s="63"/>
      <c r="AC9" s="63"/>
      <c r="AD9" s="63"/>
      <c r="AE9" s="62"/>
      <c r="AF9" s="64"/>
    </row>
    <row r="10" spans="1:33" ht="30.75" customHeight="1" x14ac:dyDescent="0.2">
      <c r="A10" s="429" t="s">
        <v>0</v>
      </c>
      <c r="B10" s="429"/>
      <c r="C10" s="429"/>
      <c r="D10" s="429"/>
      <c r="E10" s="429"/>
      <c r="F10" s="429"/>
      <c r="G10" s="429"/>
      <c r="H10" s="429"/>
      <c r="I10" s="429"/>
      <c r="J10" s="429"/>
      <c r="K10" s="429"/>
      <c r="L10" s="429"/>
      <c r="M10" s="429"/>
      <c r="N10" s="429"/>
      <c r="O10" s="429"/>
      <c r="P10" s="429"/>
      <c r="Q10" s="429"/>
      <c r="R10" s="429"/>
      <c r="S10" s="429"/>
      <c r="T10" s="429"/>
      <c r="U10" s="429"/>
      <c r="V10" s="429"/>
      <c r="W10" s="65"/>
      <c r="X10" s="65"/>
      <c r="Y10" s="65"/>
      <c r="Z10" s="65"/>
      <c r="AA10" s="65"/>
      <c r="AB10" s="65"/>
      <c r="AC10" s="65"/>
      <c r="AD10" s="65"/>
      <c r="AE10" s="65"/>
      <c r="AF10" s="65"/>
    </row>
    <row r="11" spans="1:33" ht="16" thickBot="1" x14ac:dyDescent="0.25">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7" t="s">
        <v>336</v>
      </c>
    </row>
    <row r="12" spans="1:33" ht="18" customHeight="1" x14ac:dyDescent="0.2">
      <c r="A12" s="68"/>
      <c r="B12" s="430" t="s">
        <v>1</v>
      </c>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69"/>
      <c r="AF12" s="431" t="s">
        <v>2</v>
      </c>
    </row>
    <row r="13" spans="1:33" ht="18" customHeight="1" x14ac:dyDescent="0.2">
      <c r="A13" s="70"/>
      <c r="B13" s="434" t="s">
        <v>4</v>
      </c>
      <c r="C13" s="434"/>
      <c r="D13" s="434"/>
      <c r="E13" s="434"/>
      <c r="F13" s="71"/>
      <c r="G13" s="434" t="s">
        <v>5</v>
      </c>
      <c r="H13" s="434"/>
      <c r="I13" s="434"/>
      <c r="J13" s="434"/>
      <c r="K13" s="72"/>
      <c r="L13" s="434" t="s">
        <v>6</v>
      </c>
      <c r="M13" s="434"/>
      <c r="N13" s="434"/>
      <c r="O13" s="434"/>
      <c r="P13" s="72"/>
      <c r="Q13" s="435" t="s">
        <v>385</v>
      </c>
      <c r="R13" s="435"/>
      <c r="S13" s="435"/>
      <c r="T13" s="435"/>
      <c r="U13" s="72"/>
      <c r="V13" s="434" t="s">
        <v>8</v>
      </c>
      <c r="W13" s="434"/>
      <c r="X13" s="434"/>
      <c r="Y13" s="434"/>
      <c r="Z13" s="73"/>
      <c r="AA13" s="434" t="s">
        <v>9</v>
      </c>
      <c r="AB13" s="434"/>
      <c r="AC13" s="434"/>
      <c r="AD13" s="434"/>
      <c r="AE13" s="73"/>
      <c r="AF13" s="432"/>
    </row>
    <row r="14" spans="1:33" ht="30" customHeight="1" thickBot="1" x14ac:dyDescent="0.25">
      <c r="A14" s="74"/>
      <c r="B14" s="75" t="s">
        <v>379</v>
      </c>
      <c r="C14" s="76" t="s">
        <v>12</v>
      </c>
      <c r="D14" s="77" t="s">
        <v>13</v>
      </c>
      <c r="E14" s="77" t="s">
        <v>14</v>
      </c>
      <c r="F14" s="78"/>
      <c r="G14" s="75" t="s">
        <v>379</v>
      </c>
      <c r="H14" s="79" t="s">
        <v>12</v>
      </c>
      <c r="I14" s="80" t="s">
        <v>13</v>
      </c>
      <c r="J14" s="80" t="s">
        <v>14</v>
      </c>
      <c r="K14" s="77"/>
      <c r="L14" s="75" t="s">
        <v>379</v>
      </c>
      <c r="M14" s="79" t="s">
        <v>12</v>
      </c>
      <c r="N14" s="80" t="s">
        <v>13</v>
      </c>
      <c r="O14" s="80" t="s">
        <v>14</v>
      </c>
      <c r="P14" s="77"/>
      <c r="Q14" s="75" t="s">
        <v>379</v>
      </c>
      <c r="R14" s="79" t="s">
        <v>12</v>
      </c>
      <c r="S14" s="80" t="s">
        <v>13</v>
      </c>
      <c r="T14" s="80" t="s">
        <v>14</v>
      </c>
      <c r="U14" s="77"/>
      <c r="V14" s="75" t="s">
        <v>379</v>
      </c>
      <c r="W14" s="79" t="s">
        <v>12</v>
      </c>
      <c r="X14" s="80" t="s">
        <v>13</v>
      </c>
      <c r="Y14" s="80" t="s">
        <v>14</v>
      </c>
      <c r="Z14" s="77"/>
      <c r="AA14" s="75" t="s">
        <v>379</v>
      </c>
      <c r="AB14" s="79" t="s">
        <v>12</v>
      </c>
      <c r="AC14" s="80" t="s">
        <v>13</v>
      </c>
      <c r="AD14" s="80" t="s">
        <v>14</v>
      </c>
      <c r="AE14" s="77"/>
      <c r="AF14" s="433"/>
    </row>
    <row r="15" spans="1:33" s="86" customFormat="1" x14ac:dyDescent="0.2">
      <c r="A15" s="81"/>
      <c r="B15" s="82"/>
      <c r="C15" s="83"/>
      <c r="D15" s="84"/>
      <c r="E15" s="84"/>
      <c r="F15" s="84"/>
      <c r="G15" s="84"/>
      <c r="H15" s="83"/>
      <c r="I15" s="84"/>
      <c r="J15" s="84"/>
      <c r="K15" s="84"/>
      <c r="L15" s="84"/>
      <c r="M15" s="83"/>
      <c r="N15" s="84"/>
      <c r="O15" s="84"/>
      <c r="P15" s="84"/>
      <c r="Q15" s="84"/>
      <c r="R15" s="83"/>
      <c r="S15" s="84"/>
      <c r="T15" s="84"/>
      <c r="U15" s="84"/>
      <c r="V15" s="84"/>
      <c r="W15" s="83"/>
      <c r="X15" s="84"/>
      <c r="Y15" s="84"/>
      <c r="Z15" s="84"/>
      <c r="AA15" s="84"/>
      <c r="AB15" s="83"/>
      <c r="AC15" s="84"/>
      <c r="AD15" s="84"/>
      <c r="AE15" s="84"/>
      <c r="AF15" s="85"/>
    </row>
    <row r="16" spans="1:33" s="86" customFormat="1" x14ac:dyDescent="0.2">
      <c r="A16" s="87" t="s">
        <v>335</v>
      </c>
      <c r="B16" s="82"/>
      <c r="C16" s="88"/>
      <c r="D16" s="89"/>
      <c r="E16" s="89"/>
      <c r="F16" s="89"/>
      <c r="G16" s="89"/>
      <c r="H16" s="88"/>
      <c r="I16" s="89"/>
      <c r="J16" s="89"/>
      <c r="K16" s="89"/>
      <c r="L16" s="89"/>
      <c r="M16" s="88"/>
      <c r="N16" s="89"/>
      <c r="O16" s="89"/>
      <c r="P16" s="89"/>
      <c r="Q16" s="89"/>
      <c r="R16" s="88"/>
      <c r="S16" s="89"/>
      <c r="T16" s="89"/>
      <c r="U16" s="89"/>
      <c r="V16" s="89"/>
      <c r="W16" s="88"/>
      <c r="X16" s="89"/>
      <c r="Y16" s="89"/>
      <c r="Z16" s="89"/>
      <c r="AA16" s="89"/>
      <c r="AB16" s="88"/>
      <c r="AC16" s="89"/>
      <c r="AD16" s="89"/>
      <c r="AE16" s="89"/>
      <c r="AF16" s="90"/>
    </row>
    <row r="17" spans="1:32" x14ac:dyDescent="0.2">
      <c r="A17" s="91" t="s">
        <v>368</v>
      </c>
      <c r="B17" s="92">
        <v>5550</v>
      </c>
      <c r="C17" s="93">
        <v>1.27314894466275</v>
      </c>
      <c r="D17" s="14">
        <v>1.24029454645049</v>
      </c>
      <c r="E17" s="14">
        <v>1.30686211300086</v>
      </c>
      <c r="F17" s="94"/>
      <c r="G17" s="92">
        <v>330513</v>
      </c>
      <c r="H17" s="93">
        <v>75.818428314832502</v>
      </c>
      <c r="I17" s="14">
        <v>75.691093750576002</v>
      </c>
      <c r="J17" s="14">
        <v>75.945307850814999</v>
      </c>
      <c r="K17" s="94"/>
      <c r="L17" s="92">
        <v>56837</v>
      </c>
      <c r="M17" s="93">
        <v>13.0381921743778</v>
      </c>
      <c r="N17" s="14">
        <v>12.938560573187999</v>
      </c>
      <c r="O17" s="14">
        <v>13.1384751966152</v>
      </c>
      <c r="P17" s="94"/>
      <c r="Q17" s="92">
        <v>43027</v>
      </c>
      <c r="R17" s="93">
        <v>9.8702305661268994</v>
      </c>
      <c r="S17" s="14">
        <v>9.7820439853832593</v>
      </c>
      <c r="T17" s="14">
        <v>9.9591244006002793</v>
      </c>
      <c r="U17" s="94"/>
      <c r="V17" s="92">
        <v>10395</v>
      </c>
      <c r="W17" s="93">
        <v>2.3845735639223999</v>
      </c>
      <c r="X17" s="14">
        <v>2.3397010484296401</v>
      </c>
      <c r="Y17" s="14">
        <v>2.4302852616087001</v>
      </c>
      <c r="Z17" s="95"/>
      <c r="AA17" s="92">
        <v>99864</v>
      </c>
      <c r="AB17" s="93">
        <v>22.908422740504701</v>
      </c>
      <c r="AC17" s="14">
        <v>22.783911303090999</v>
      </c>
      <c r="AD17" s="14">
        <v>23.033411644381101</v>
      </c>
      <c r="AE17" s="95"/>
      <c r="AF17" s="92">
        <v>435927</v>
      </c>
    </row>
    <row r="18" spans="1:32" x14ac:dyDescent="0.2">
      <c r="A18" s="91" t="s">
        <v>369</v>
      </c>
      <c r="B18" s="92">
        <v>5981</v>
      </c>
      <c r="C18" s="93">
        <v>1.2521668495055001</v>
      </c>
      <c r="D18" s="14">
        <v>1.22102199555038</v>
      </c>
      <c r="E18" s="14">
        <v>1.2840957943369</v>
      </c>
      <c r="F18" s="94"/>
      <c r="G18" s="92">
        <v>363738</v>
      </c>
      <c r="H18" s="93">
        <v>76.151256563355801</v>
      </c>
      <c r="I18" s="14">
        <v>76.030191840266298</v>
      </c>
      <c r="J18" s="14">
        <v>76.271900653150396</v>
      </c>
      <c r="K18" s="94"/>
      <c r="L18" s="92">
        <v>61913</v>
      </c>
      <c r="M18" s="93">
        <v>12.9619471916793</v>
      </c>
      <c r="N18" s="14">
        <v>12.8669912491538</v>
      </c>
      <c r="O18" s="14">
        <v>13.0574988775929</v>
      </c>
      <c r="P18" s="94"/>
      <c r="Q18" s="92">
        <v>46020</v>
      </c>
      <c r="R18" s="93">
        <v>9.6346293954594593</v>
      </c>
      <c r="S18" s="14">
        <v>9.5512758251419303</v>
      </c>
      <c r="T18" s="14">
        <v>9.7186322278418409</v>
      </c>
      <c r="U18" s="94"/>
      <c r="V18" s="92">
        <v>11156</v>
      </c>
      <c r="W18" s="93">
        <v>2.3355916022543601</v>
      </c>
      <c r="X18" s="14">
        <v>2.2931423231867298</v>
      </c>
      <c r="Y18" s="14">
        <v>2.3788075457116298</v>
      </c>
      <c r="Z18" s="95"/>
      <c r="AA18" s="92">
        <v>107933</v>
      </c>
      <c r="AB18" s="93">
        <v>22.596576587138799</v>
      </c>
      <c r="AC18" s="14">
        <v>22.4781947856583</v>
      </c>
      <c r="AD18" s="14">
        <v>22.715399162554998</v>
      </c>
      <c r="AE18" s="95"/>
      <c r="AF18" s="92">
        <v>477652</v>
      </c>
    </row>
    <row r="19" spans="1:32" x14ac:dyDescent="0.2">
      <c r="A19" s="91" t="s">
        <v>370</v>
      </c>
      <c r="B19" s="92">
        <v>5105</v>
      </c>
      <c r="C19" s="93">
        <v>1.00855643075732</v>
      </c>
      <c r="D19" s="14">
        <v>0.98139944186665995</v>
      </c>
      <c r="E19" s="14">
        <v>1.03645703367711</v>
      </c>
      <c r="F19" s="94"/>
      <c r="G19" s="92">
        <v>385745</v>
      </c>
      <c r="H19" s="93">
        <v>76.208736607733798</v>
      </c>
      <c r="I19" s="14">
        <v>76.091234349981306</v>
      </c>
      <c r="J19" s="14">
        <v>76.325841057567004</v>
      </c>
      <c r="K19" s="94"/>
      <c r="L19" s="92">
        <v>66744</v>
      </c>
      <c r="M19" s="93">
        <v>13.186109777564401</v>
      </c>
      <c r="N19" s="14">
        <v>13.0931810836697</v>
      </c>
      <c r="O19" s="14">
        <v>13.2795972491403</v>
      </c>
      <c r="P19" s="94"/>
      <c r="Q19" s="92">
        <v>48575</v>
      </c>
      <c r="R19" s="93">
        <v>9.5965971839444908</v>
      </c>
      <c r="S19" s="14">
        <v>9.5157604904983799</v>
      </c>
      <c r="T19" s="14">
        <v>9.6780471382984299</v>
      </c>
      <c r="U19" s="94"/>
      <c r="V19" s="92">
        <v>11290</v>
      </c>
      <c r="W19" s="93">
        <v>2.2304803336435102</v>
      </c>
      <c r="X19" s="14">
        <v>2.1901595033289198</v>
      </c>
      <c r="Y19" s="14">
        <v>2.2715262310800401</v>
      </c>
      <c r="Z19" s="95"/>
      <c r="AA19" s="92">
        <v>115319</v>
      </c>
      <c r="AB19" s="93">
        <v>22.7827069615089</v>
      </c>
      <c r="AC19" s="14">
        <v>22.667366349490599</v>
      </c>
      <c r="AD19" s="14">
        <v>22.898460689766701</v>
      </c>
      <c r="AE19" s="95"/>
      <c r="AF19" s="92">
        <v>506169</v>
      </c>
    </row>
    <row r="20" spans="1:32" x14ac:dyDescent="0.2">
      <c r="A20" s="91" t="s">
        <v>371</v>
      </c>
      <c r="B20" s="92">
        <v>4885</v>
      </c>
      <c r="C20" s="93">
        <v>0.92782702341315004</v>
      </c>
      <c r="D20" s="14">
        <v>0.90228513304384805</v>
      </c>
      <c r="E20" s="14">
        <v>0.95408499246954603</v>
      </c>
      <c r="F20" s="94"/>
      <c r="G20" s="92">
        <v>399969</v>
      </c>
      <c r="H20" s="93">
        <v>75.967665655585293</v>
      </c>
      <c r="I20" s="14">
        <v>75.852061608063707</v>
      </c>
      <c r="J20" s="14">
        <v>76.082890773648501</v>
      </c>
      <c r="K20" s="94"/>
      <c r="L20" s="92">
        <v>69912</v>
      </c>
      <c r="M20" s="93">
        <v>13.2786576992549</v>
      </c>
      <c r="N20" s="14">
        <v>13.187263552730499</v>
      </c>
      <c r="O20" s="14">
        <v>13.3705876967308</v>
      </c>
      <c r="P20" s="94"/>
      <c r="Q20" s="92">
        <v>51733</v>
      </c>
      <c r="R20" s="93">
        <v>9.82584962174667</v>
      </c>
      <c r="S20" s="14">
        <v>9.7457389156744103</v>
      </c>
      <c r="T20" s="14">
        <v>9.9065465633799992</v>
      </c>
      <c r="U20" s="94"/>
      <c r="V20" s="92">
        <v>12337</v>
      </c>
      <c r="W20" s="93">
        <v>2.3432143270927401</v>
      </c>
      <c r="X20" s="14">
        <v>2.30269994016605</v>
      </c>
      <c r="Y20" s="14">
        <v>2.3844241388691101</v>
      </c>
      <c r="Z20" s="95"/>
      <c r="AA20" s="92">
        <v>121645</v>
      </c>
      <c r="AB20" s="93">
        <v>23.104507321001599</v>
      </c>
      <c r="AC20" s="14">
        <v>22.990849848617401</v>
      </c>
      <c r="AD20" s="14">
        <v>23.218557262027701</v>
      </c>
      <c r="AE20" s="95"/>
      <c r="AF20" s="92">
        <v>526499</v>
      </c>
    </row>
    <row r="21" spans="1:32" x14ac:dyDescent="0.2">
      <c r="A21" s="91" t="s">
        <v>372</v>
      </c>
      <c r="B21" s="92">
        <v>5240</v>
      </c>
      <c r="C21" s="93">
        <v>0.96812038687864299</v>
      </c>
      <c r="D21" s="14">
        <v>0.94238064119617904</v>
      </c>
      <c r="E21" s="14">
        <v>0.99455611729893501</v>
      </c>
      <c r="F21" s="94"/>
      <c r="G21" s="92">
        <v>413591</v>
      </c>
      <c r="H21" s="93">
        <v>76.413335673573499</v>
      </c>
      <c r="I21" s="14">
        <v>76.300047840417093</v>
      </c>
      <c r="J21" s="14">
        <v>76.5262485817086</v>
      </c>
      <c r="K21" s="94"/>
      <c r="L21" s="92">
        <v>71353</v>
      </c>
      <c r="M21" s="93">
        <v>13.182880527662601</v>
      </c>
      <c r="N21" s="14">
        <v>13.093014757334499</v>
      </c>
      <c r="O21" s="14">
        <v>13.273268899886499</v>
      </c>
      <c r="P21" s="94"/>
      <c r="Q21" s="92">
        <v>51071</v>
      </c>
      <c r="R21" s="93">
        <v>9.43566341188534</v>
      </c>
      <c r="S21" s="14">
        <v>9.3580735602746206</v>
      </c>
      <c r="T21" s="14">
        <v>9.5138290553969203</v>
      </c>
      <c r="U21" s="94"/>
      <c r="V21" s="92">
        <v>12187</v>
      </c>
      <c r="W21" s="93">
        <v>2.25161892268894</v>
      </c>
      <c r="X21" s="14">
        <v>2.21243354233376</v>
      </c>
      <c r="Y21" s="14">
        <v>2.29148206911688</v>
      </c>
      <c r="Z21" s="95"/>
      <c r="AA21" s="92">
        <v>122424</v>
      </c>
      <c r="AB21" s="93">
        <v>22.618543939547902</v>
      </c>
      <c r="AC21" s="14">
        <v>22.507283923926099</v>
      </c>
      <c r="AD21" s="14">
        <v>22.730192622209799</v>
      </c>
      <c r="AE21" s="95"/>
      <c r="AF21" s="92">
        <v>541255</v>
      </c>
    </row>
    <row r="22" spans="1:32" x14ac:dyDescent="0.2">
      <c r="A22" s="91" t="s">
        <v>373</v>
      </c>
      <c r="B22" s="92">
        <v>5152</v>
      </c>
      <c r="C22" s="93">
        <v>0.91079124989834903</v>
      </c>
      <c r="D22" s="14">
        <v>0.88636578820935896</v>
      </c>
      <c r="E22" s="14">
        <v>0.93588344505481402</v>
      </c>
      <c r="F22" s="94"/>
      <c r="G22" s="92">
        <v>432904</v>
      </c>
      <c r="H22" s="93">
        <v>76.530507617623201</v>
      </c>
      <c r="I22" s="14">
        <v>76.419884538934298</v>
      </c>
      <c r="J22" s="14">
        <v>76.640770356885497</v>
      </c>
      <c r="K22" s="94"/>
      <c r="L22" s="92">
        <v>73937</v>
      </c>
      <c r="M22" s="93">
        <v>13.070879783333501</v>
      </c>
      <c r="N22" s="14">
        <v>12.983288020081099</v>
      </c>
      <c r="O22" s="14">
        <v>13.1589731207811</v>
      </c>
      <c r="P22" s="94"/>
      <c r="Q22" s="92">
        <v>53669</v>
      </c>
      <c r="R22" s="93">
        <v>9.4878213491448893</v>
      </c>
      <c r="S22" s="14">
        <v>9.4117291241512806</v>
      </c>
      <c r="T22" s="14">
        <v>9.5644638137132407</v>
      </c>
      <c r="U22" s="94"/>
      <c r="V22" s="92">
        <v>12756</v>
      </c>
      <c r="W22" s="93">
        <v>2.2550569067747199</v>
      </c>
      <c r="X22" s="14">
        <v>2.2166902058664002</v>
      </c>
      <c r="Y22" s="14">
        <v>2.2940720832293602</v>
      </c>
      <c r="Z22" s="95"/>
      <c r="AA22" s="92">
        <v>127606</v>
      </c>
      <c r="AB22" s="93">
        <v>22.558701132478401</v>
      </c>
      <c r="AC22" s="14">
        <v>22.4499663647121</v>
      </c>
      <c r="AD22" s="14">
        <v>22.667808610109301</v>
      </c>
      <c r="AE22" s="95"/>
      <c r="AF22" s="92">
        <v>565662</v>
      </c>
    </row>
    <row r="23" spans="1:32" x14ac:dyDescent="0.2">
      <c r="A23" s="91" t="s">
        <v>374</v>
      </c>
      <c r="B23" s="92">
        <v>5154</v>
      </c>
      <c r="C23" s="93">
        <v>0.87701088010781403</v>
      </c>
      <c r="D23" s="14">
        <v>0.85349199065006398</v>
      </c>
      <c r="E23" s="14">
        <v>0.90117196718523196</v>
      </c>
      <c r="F23" s="94"/>
      <c r="G23" s="92">
        <v>451876</v>
      </c>
      <c r="H23" s="93">
        <v>76.891767260302402</v>
      </c>
      <c r="I23" s="14">
        <v>76.783820749750504</v>
      </c>
      <c r="J23" s="14">
        <v>76.999362207783093</v>
      </c>
      <c r="K23" s="94"/>
      <c r="L23" s="92">
        <v>76191</v>
      </c>
      <c r="M23" s="93">
        <v>12.9647528068092</v>
      </c>
      <c r="N23" s="14">
        <v>12.879111659591601</v>
      </c>
      <c r="O23" s="14">
        <v>13.0508781254507</v>
      </c>
      <c r="P23" s="94"/>
      <c r="Q23" s="92">
        <v>54457</v>
      </c>
      <c r="R23" s="93">
        <v>9.2664690527806002</v>
      </c>
      <c r="S23" s="14">
        <v>9.1926007378278598</v>
      </c>
      <c r="T23" s="14">
        <v>9.3408698877831995</v>
      </c>
      <c r="U23" s="94"/>
      <c r="V23" s="92">
        <v>12592</v>
      </c>
      <c r="W23" s="93">
        <v>2.1426699655253398</v>
      </c>
      <c r="X23" s="14">
        <v>2.10596020259162</v>
      </c>
      <c r="Y23" s="14">
        <v>2.1800053797881498</v>
      </c>
      <c r="Z23" s="95"/>
      <c r="AA23" s="92">
        <v>130648</v>
      </c>
      <c r="AB23" s="93">
        <v>22.231221859589802</v>
      </c>
      <c r="AC23" s="14">
        <v>22.125096366498301</v>
      </c>
      <c r="AD23" s="14">
        <v>22.3377103811439</v>
      </c>
      <c r="AE23" s="95"/>
      <c r="AF23" s="92">
        <v>587678</v>
      </c>
    </row>
    <row r="24" spans="1:32" x14ac:dyDescent="0.2">
      <c r="A24" s="91" t="s">
        <v>375</v>
      </c>
      <c r="B24" s="92">
        <v>5569</v>
      </c>
      <c r="C24" s="93">
        <v>0.94817957693722199</v>
      </c>
      <c r="D24" s="14">
        <v>0.92371383647226302</v>
      </c>
      <c r="E24" s="14">
        <v>0.97328695801612897</v>
      </c>
      <c r="F24" s="94"/>
      <c r="G24" s="92">
        <v>449376</v>
      </c>
      <c r="H24" s="93">
        <v>76.510889848400197</v>
      </c>
      <c r="I24" s="14">
        <v>76.402299096485805</v>
      </c>
      <c r="J24" s="14">
        <v>76.6191338147419</v>
      </c>
      <c r="K24" s="94"/>
      <c r="L24" s="92">
        <v>76718</v>
      </c>
      <c r="M24" s="93">
        <v>13.062029230287299</v>
      </c>
      <c r="N24" s="14">
        <v>12.976089103834999</v>
      </c>
      <c r="O24" s="14">
        <v>13.148452537629399</v>
      </c>
      <c r="P24" s="94"/>
      <c r="Q24" s="92">
        <v>55673</v>
      </c>
      <c r="R24" s="93">
        <v>9.4789013443752808</v>
      </c>
      <c r="S24" s="14">
        <v>9.4042528873396005</v>
      </c>
      <c r="T24" s="14">
        <v>9.5540798527402497</v>
      </c>
      <c r="U24" s="94"/>
      <c r="V24" s="92">
        <v>13435</v>
      </c>
      <c r="W24" s="93">
        <v>2.2874470490485899</v>
      </c>
      <c r="X24" s="14">
        <v>2.2495234553529699</v>
      </c>
      <c r="Y24" s="14">
        <v>2.3259947645709702</v>
      </c>
      <c r="Z24" s="95"/>
      <c r="AA24" s="92">
        <v>132391</v>
      </c>
      <c r="AB24" s="93">
        <v>22.5409305746625</v>
      </c>
      <c r="AC24" s="14">
        <v>22.434247496295502</v>
      </c>
      <c r="AD24" s="14">
        <v>22.6479728416186</v>
      </c>
      <c r="AE24" s="95"/>
      <c r="AF24" s="92">
        <v>587336</v>
      </c>
    </row>
    <row r="25" spans="1:32" x14ac:dyDescent="0.2">
      <c r="A25" s="91" t="s">
        <v>376</v>
      </c>
      <c r="B25" s="92">
        <v>5886</v>
      </c>
      <c r="C25" s="93">
        <v>0.96391303493406899</v>
      </c>
      <c r="D25" s="14">
        <v>0.939713643501212</v>
      </c>
      <c r="E25" s="14">
        <v>0.98872938613933203</v>
      </c>
      <c r="F25" s="94"/>
      <c r="G25" s="92">
        <v>471108</v>
      </c>
      <c r="H25" s="93">
        <v>77.150380914325396</v>
      </c>
      <c r="I25" s="14">
        <v>77.044901326910903</v>
      </c>
      <c r="J25" s="14">
        <v>77.255518902443001</v>
      </c>
      <c r="K25" s="94"/>
      <c r="L25" s="92">
        <v>78193</v>
      </c>
      <c r="M25" s="93">
        <v>12.805173622256101</v>
      </c>
      <c r="N25" s="14">
        <v>12.721597712737401</v>
      </c>
      <c r="O25" s="14">
        <v>12.8892175077705</v>
      </c>
      <c r="P25" s="94"/>
      <c r="Q25" s="92">
        <v>55449</v>
      </c>
      <c r="R25" s="93">
        <v>9.0805324284843998</v>
      </c>
      <c r="S25" s="14">
        <v>9.0087218606644193</v>
      </c>
      <c r="T25" s="14">
        <v>9.1528578348031804</v>
      </c>
      <c r="U25" s="94"/>
      <c r="V25" s="92">
        <v>12968</v>
      </c>
      <c r="W25" s="93">
        <v>2.1236874340851202</v>
      </c>
      <c r="X25" s="14">
        <v>2.0878264312481698</v>
      </c>
      <c r="Y25" s="14">
        <v>2.1601508047032798</v>
      </c>
      <c r="Z25" s="95"/>
      <c r="AA25" s="92">
        <v>133642</v>
      </c>
      <c r="AB25" s="93">
        <v>21.885706050740499</v>
      </c>
      <c r="AC25" s="14">
        <v>21.7821774378044</v>
      </c>
      <c r="AD25" s="14">
        <v>21.989588390686102</v>
      </c>
      <c r="AE25" s="95"/>
      <c r="AF25" s="92">
        <v>610636</v>
      </c>
    </row>
    <row r="26" spans="1:32" x14ac:dyDescent="0.2">
      <c r="A26" s="91" t="s">
        <v>377</v>
      </c>
      <c r="B26" s="92">
        <v>6048</v>
      </c>
      <c r="C26" s="93">
        <v>0.96717552124811701</v>
      </c>
      <c r="D26" s="14">
        <v>0.94321793933687903</v>
      </c>
      <c r="E26" s="14">
        <v>0.99173552947458699</v>
      </c>
      <c r="F26" s="94"/>
      <c r="G26" s="92">
        <v>480846</v>
      </c>
      <c r="H26" s="93">
        <v>76.895251436850501</v>
      </c>
      <c r="I26" s="14">
        <v>76.790615532150099</v>
      </c>
      <c r="J26" s="14">
        <v>76.999556901536806</v>
      </c>
      <c r="K26" s="94"/>
      <c r="L26" s="92">
        <v>80192</v>
      </c>
      <c r="M26" s="93">
        <v>12.824030985438</v>
      </c>
      <c r="N26" s="14">
        <v>12.7413877397984</v>
      </c>
      <c r="O26" s="14">
        <v>12.9071309818821</v>
      </c>
      <c r="P26" s="94"/>
      <c r="Q26" s="92">
        <v>58240</v>
      </c>
      <c r="R26" s="93">
        <v>9.3135420564633495</v>
      </c>
      <c r="S26" s="14">
        <v>9.2417601107732104</v>
      </c>
      <c r="T26" s="14">
        <v>9.3858238834717493</v>
      </c>
      <c r="U26" s="94"/>
      <c r="V26" s="92">
        <v>14170</v>
      </c>
      <c r="W26" s="93">
        <v>2.2660180449877299</v>
      </c>
      <c r="X26" s="14">
        <v>2.2294252661126799</v>
      </c>
      <c r="Y26" s="14">
        <v>2.3031972923594801</v>
      </c>
      <c r="Z26" s="95"/>
      <c r="AA26" s="92">
        <v>138432</v>
      </c>
      <c r="AB26" s="93">
        <v>22.137573041901302</v>
      </c>
      <c r="AC26" s="14">
        <v>22.034842376150099</v>
      </c>
      <c r="AD26" s="14">
        <v>22.2406460305635</v>
      </c>
      <c r="AE26" s="95"/>
      <c r="AF26" s="92">
        <v>625326</v>
      </c>
    </row>
    <row r="27" spans="1:32" x14ac:dyDescent="0.2">
      <c r="A27" s="91" t="s">
        <v>378</v>
      </c>
      <c r="B27" s="92">
        <v>6018</v>
      </c>
      <c r="C27" s="93">
        <v>0.95621100198773701</v>
      </c>
      <c r="D27" s="14">
        <v>0.93246552289617501</v>
      </c>
      <c r="E27" s="14">
        <v>0.98055518085448701</v>
      </c>
      <c r="F27" s="94"/>
      <c r="G27" s="92">
        <v>480922</v>
      </c>
      <c r="H27" s="93">
        <v>76.414574193743206</v>
      </c>
      <c r="I27" s="14">
        <v>76.309529262798407</v>
      </c>
      <c r="J27" s="14">
        <v>76.519296670000898</v>
      </c>
      <c r="K27" s="94"/>
      <c r="L27" s="92">
        <v>81917</v>
      </c>
      <c r="M27" s="93">
        <v>13.015941616787901</v>
      </c>
      <c r="N27" s="14">
        <v>12.933037550315399</v>
      </c>
      <c r="O27" s="14">
        <v>13.0992971644345</v>
      </c>
      <c r="P27" s="94"/>
      <c r="Q27" s="92">
        <v>60502</v>
      </c>
      <c r="R27" s="93">
        <v>9.6132731874812301</v>
      </c>
      <c r="S27" s="14">
        <v>9.54069343793428</v>
      </c>
      <c r="T27" s="14">
        <v>9.6863459561190197</v>
      </c>
      <c r="U27" s="94"/>
      <c r="V27" s="92">
        <v>14787</v>
      </c>
      <c r="W27" s="93">
        <v>2.3495334141563098</v>
      </c>
      <c r="X27" s="14">
        <v>2.3124012567316901</v>
      </c>
      <c r="Y27" s="14">
        <v>2.3872472624375098</v>
      </c>
      <c r="Z27" s="95"/>
      <c r="AA27" s="92">
        <v>142419</v>
      </c>
      <c r="AB27" s="93">
        <v>22.6292148042691</v>
      </c>
      <c r="AC27" s="14">
        <v>22.526005480046301</v>
      </c>
      <c r="AD27" s="14">
        <v>22.732758256080299</v>
      </c>
      <c r="AE27" s="95"/>
      <c r="AF27" s="92">
        <v>629359</v>
      </c>
    </row>
    <row r="28" spans="1:32" x14ac:dyDescent="0.2">
      <c r="A28" s="91" t="s">
        <v>386</v>
      </c>
      <c r="B28" s="92">
        <v>6001</v>
      </c>
      <c r="C28" s="93">
        <v>0.98306945047384198</v>
      </c>
      <c r="D28" s="14">
        <v>0.958626066892315</v>
      </c>
      <c r="E28" s="14">
        <v>1.0081297558743401</v>
      </c>
      <c r="F28" s="94"/>
      <c r="G28" s="92">
        <v>467848</v>
      </c>
      <c r="H28" s="93">
        <v>76.641739087699804</v>
      </c>
      <c r="I28" s="14">
        <v>76.535431091048906</v>
      </c>
      <c r="J28" s="14">
        <v>76.747711774286202</v>
      </c>
      <c r="K28" s="94"/>
      <c r="L28" s="92">
        <v>78390</v>
      </c>
      <c r="M28" s="93">
        <v>12.841662093425199</v>
      </c>
      <c r="N28" s="14">
        <v>12.7579704581063</v>
      </c>
      <c r="O28" s="14">
        <v>12.925821399590699</v>
      </c>
      <c r="P28" s="94"/>
      <c r="Q28" s="92">
        <v>58196</v>
      </c>
      <c r="R28" s="93">
        <v>9.5335293684012203</v>
      </c>
      <c r="S28" s="14">
        <v>9.4601123908550999</v>
      </c>
      <c r="T28" s="14">
        <v>9.6074556525968902</v>
      </c>
      <c r="U28" s="94"/>
      <c r="V28" s="92">
        <v>14659</v>
      </c>
      <c r="W28" s="93">
        <v>2.4014022787028901</v>
      </c>
      <c r="X28" s="14">
        <v>2.3632962217061801</v>
      </c>
      <c r="Y28" s="14">
        <v>2.44010740653406</v>
      </c>
      <c r="Z28" s="95"/>
      <c r="AA28" s="92">
        <v>136586</v>
      </c>
      <c r="AB28" s="93">
        <v>22.3751914618264</v>
      </c>
      <c r="AC28" s="14">
        <v>22.2708183784538</v>
      </c>
      <c r="AD28" s="14">
        <v>22.4799122280698</v>
      </c>
      <c r="AE28" s="95"/>
      <c r="AF28" s="92">
        <v>610435</v>
      </c>
    </row>
    <row r="29" spans="1:32" x14ac:dyDescent="0.2">
      <c r="A29" s="91" t="s">
        <v>387</v>
      </c>
      <c r="B29" s="92">
        <v>5724</v>
      </c>
      <c r="C29" s="93">
        <v>0.957491652894221</v>
      </c>
      <c r="D29" s="14">
        <v>0.93311923631846205</v>
      </c>
      <c r="E29" s="14">
        <v>0.98249434643226097</v>
      </c>
      <c r="F29" s="94"/>
      <c r="G29" s="92">
        <v>457068</v>
      </c>
      <c r="H29" s="93">
        <v>76.456812509618402</v>
      </c>
      <c r="I29" s="14">
        <v>76.349093683068801</v>
      </c>
      <c r="J29" s="14">
        <v>76.564191322575994</v>
      </c>
      <c r="K29" s="94"/>
      <c r="L29" s="92">
        <v>77151</v>
      </c>
      <c r="M29" s="93">
        <v>12.9055622837949</v>
      </c>
      <c r="N29" s="14">
        <v>12.8208141811263</v>
      </c>
      <c r="O29" s="14">
        <v>12.990787111050199</v>
      </c>
      <c r="P29" s="94"/>
      <c r="Q29" s="92">
        <v>57869</v>
      </c>
      <c r="R29" s="93">
        <v>9.6801335536924604</v>
      </c>
      <c r="S29" s="14">
        <v>9.6054378689089397</v>
      </c>
      <c r="T29" s="14">
        <v>9.7553474151313004</v>
      </c>
      <c r="U29" s="94"/>
      <c r="V29" s="92">
        <v>14495</v>
      </c>
      <c r="W29" s="93">
        <v>2.4246753159856298</v>
      </c>
      <c r="X29" s="14">
        <v>2.3859891149085501</v>
      </c>
      <c r="Y29" s="14">
        <v>2.4639729382997499</v>
      </c>
      <c r="Z29" s="95"/>
      <c r="AA29" s="92">
        <v>135020</v>
      </c>
      <c r="AB29" s="93">
        <v>22.5856958374874</v>
      </c>
      <c r="AC29" s="14">
        <v>22.479875301478199</v>
      </c>
      <c r="AD29" s="14">
        <v>22.691868692432401</v>
      </c>
      <c r="AE29" s="95"/>
      <c r="AF29" s="92">
        <v>597812</v>
      </c>
    </row>
    <row r="30" spans="1:32" x14ac:dyDescent="0.2">
      <c r="A30" s="91" t="s">
        <v>448</v>
      </c>
      <c r="B30" s="92">
        <f>'Table 1'!C18</f>
        <v>3771</v>
      </c>
      <c r="C30" s="93">
        <f>'Table 1'!D18</f>
        <v>0.94400080106140605</v>
      </c>
      <c r="D30" s="14">
        <f>'Table 1'!E18</f>
        <v>0.91448200234705401</v>
      </c>
      <c r="E30" s="14">
        <f>'Table 1'!F18</f>
        <v>0.97446307382223196</v>
      </c>
      <c r="F30" s="94"/>
      <c r="G30" s="92">
        <f>'Table 1'!H18</f>
        <v>303976</v>
      </c>
      <c r="H30" s="93">
        <f>'Table 1'!I18</f>
        <v>76.094825643978297</v>
      </c>
      <c r="I30" s="14">
        <f>'Table 1'!J18</f>
        <v>75.962314799056003</v>
      </c>
      <c r="J30" s="14">
        <f>'Table 1'!K18</f>
        <v>76.226834617750399</v>
      </c>
      <c r="K30" s="94"/>
      <c r="L30" s="92">
        <f>'Table 1'!M18</f>
        <v>52319</v>
      </c>
      <c r="M30" s="93">
        <f>'Table 1'!N18</f>
        <v>13.0971036623526</v>
      </c>
      <c r="N30" s="14">
        <f>'Table 1'!O18</f>
        <v>12.992839384592299</v>
      </c>
      <c r="O30" s="14">
        <f>'Table 1'!P18</f>
        <v>13.2020776784834</v>
      </c>
      <c r="P30" s="94"/>
      <c r="Q30" s="92">
        <f>'Table 1'!R18</f>
        <v>39404</v>
      </c>
      <c r="R30" s="93">
        <f>'Table 1'!S18</f>
        <v>9.8640698926077004</v>
      </c>
      <c r="S30" s="14">
        <f>'Table 1'!T18</f>
        <v>9.7719892824415595</v>
      </c>
      <c r="T30" s="14">
        <f>'Table 1'!U18</f>
        <v>9.9569224207656504</v>
      </c>
      <c r="U30" s="94"/>
      <c r="V30" s="92">
        <f>'Table 1'!W18</f>
        <v>10084</v>
      </c>
      <c r="W30" s="93">
        <f>'Table 1'!X18</f>
        <v>2.5243447568027602</v>
      </c>
      <c r="X30" s="14">
        <f>'Table 1'!Y18</f>
        <v>2.4761554844290599</v>
      </c>
      <c r="Y30" s="14">
        <f>'Table 1'!Z18</f>
        <v>2.5734471091114899</v>
      </c>
      <c r="Z30" s="95"/>
      <c r="AA30" s="92">
        <f>'Table 1'!AB18</f>
        <v>91723</v>
      </c>
      <c r="AB30" s="93">
        <f>'Table 1'!AC18</f>
        <v>22.9611735549603</v>
      </c>
      <c r="AC30" s="14">
        <f>'Table 1'!AD18</f>
        <v>22.831009827970099</v>
      </c>
      <c r="AD30" s="14">
        <f>'Table 1'!AE18</f>
        <v>23.091857308683601</v>
      </c>
      <c r="AE30" s="95"/>
      <c r="AF30" s="92">
        <f>'Table 1'!AG18</f>
        <v>399470</v>
      </c>
    </row>
    <row r="31" spans="1:32" x14ac:dyDescent="0.2">
      <c r="A31" s="91"/>
      <c r="B31" s="92"/>
      <c r="C31" s="93"/>
      <c r="D31" s="14"/>
      <c r="E31" s="14"/>
      <c r="F31" s="94"/>
      <c r="G31" s="92"/>
      <c r="H31" s="93"/>
      <c r="I31" s="14"/>
      <c r="J31" s="14"/>
      <c r="K31" s="94"/>
      <c r="L31" s="92"/>
      <c r="M31" s="93"/>
      <c r="N31" s="14"/>
      <c r="O31" s="14"/>
      <c r="P31" s="94"/>
      <c r="Q31" s="92"/>
      <c r="R31" s="93"/>
      <c r="S31" s="14"/>
      <c r="T31" s="14"/>
      <c r="U31" s="94"/>
      <c r="V31" s="92"/>
      <c r="W31" s="93"/>
      <c r="X31" s="14"/>
      <c r="Y31" s="14"/>
      <c r="Z31" s="95"/>
      <c r="AA31" s="92"/>
      <c r="AB31" s="93"/>
      <c r="AC31" s="14"/>
      <c r="AD31" s="14"/>
      <c r="AE31" s="95"/>
      <c r="AF31" s="92"/>
    </row>
    <row r="32" spans="1:32" s="86" customFormat="1" x14ac:dyDescent="0.2">
      <c r="A32" s="87" t="s">
        <v>334</v>
      </c>
      <c r="B32" s="96"/>
      <c r="C32" s="93"/>
      <c r="D32" s="97"/>
      <c r="E32" s="97"/>
      <c r="F32" s="94"/>
      <c r="G32" s="96"/>
      <c r="H32" s="93"/>
      <c r="I32" s="97"/>
      <c r="J32" s="97"/>
      <c r="K32" s="94"/>
      <c r="L32" s="96"/>
      <c r="M32" s="93"/>
      <c r="N32" s="97"/>
      <c r="O32" s="97"/>
      <c r="P32" s="94"/>
      <c r="Q32" s="96"/>
      <c r="R32" s="93"/>
      <c r="S32" s="97"/>
      <c r="T32" s="97"/>
      <c r="U32" s="94"/>
      <c r="V32" s="96"/>
      <c r="W32" s="93"/>
      <c r="X32" s="97"/>
      <c r="Y32" s="97"/>
      <c r="Z32" s="95"/>
      <c r="AA32" s="96"/>
      <c r="AB32" s="93"/>
      <c r="AC32" s="97"/>
      <c r="AD32" s="97"/>
      <c r="AE32" s="95"/>
      <c r="AF32" s="96"/>
    </row>
    <row r="33" spans="1:32" ht="16" x14ac:dyDescent="0.2">
      <c r="A33" s="91" t="s">
        <v>442</v>
      </c>
      <c r="B33" s="92">
        <v>6620</v>
      </c>
      <c r="C33" s="93">
        <v>1.5028752136829799</v>
      </c>
      <c r="D33" s="14">
        <v>1.46736609905069</v>
      </c>
      <c r="E33" s="14">
        <v>1.5392301977154199</v>
      </c>
      <c r="F33" s="94"/>
      <c r="G33" s="92">
        <v>294480</v>
      </c>
      <c r="H33" s="93">
        <v>66.852974762139397</v>
      </c>
      <c r="I33" s="14">
        <v>66.713812825551699</v>
      </c>
      <c r="J33" s="14">
        <v>66.991842755205298</v>
      </c>
      <c r="K33" s="94"/>
      <c r="L33" s="92">
        <v>62372</v>
      </c>
      <c r="M33" s="93">
        <v>14.1597179498239</v>
      </c>
      <c r="N33" s="14">
        <v>14.057074062480201</v>
      </c>
      <c r="O33" s="14">
        <v>14.262986950470999</v>
      </c>
      <c r="P33" s="94"/>
      <c r="Q33" s="92">
        <v>77017</v>
      </c>
      <c r="R33" s="93">
        <v>17.484432074353698</v>
      </c>
      <c r="S33" s="14">
        <v>17.372546400494901</v>
      </c>
      <c r="T33" s="14">
        <v>18.769279640822418</v>
      </c>
      <c r="U33" s="94"/>
      <c r="V33" s="92">
        <v>13951</v>
      </c>
      <c r="W33" s="93">
        <v>3.1671619495606</v>
      </c>
      <c r="X33" s="14">
        <v>3.1158527334837598</v>
      </c>
      <c r="Y33" s="14">
        <v>3.4316577359760911</v>
      </c>
      <c r="Z33" s="95"/>
      <c r="AA33" s="92">
        <v>139389</v>
      </c>
      <c r="AB33" s="93">
        <v>31.644150024177701</v>
      </c>
      <c r="AC33" s="14">
        <v>31.506964891561498</v>
      </c>
      <c r="AD33" s="14">
        <v>33.103466867914221</v>
      </c>
      <c r="AE33" s="95"/>
      <c r="AF33" s="92">
        <v>440489</v>
      </c>
    </row>
    <row r="34" spans="1:32" ht="16" x14ac:dyDescent="0.2">
      <c r="A34" s="91" t="s">
        <v>443</v>
      </c>
      <c r="B34" s="92">
        <v>6985</v>
      </c>
      <c r="C34" s="93">
        <v>1.40991197385658</v>
      </c>
      <c r="D34" s="14">
        <v>1.37745650171807</v>
      </c>
      <c r="E34" s="14">
        <v>1.4431209682516499</v>
      </c>
      <c r="F34" s="94"/>
      <c r="G34" s="92">
        <v>326969</v>
      </c>
      <c r="H34" s="93">
        <v>65.998211622034603</v>
      </c>
      <c r="I34" s="14">
        <v>65.866177988021704</v>
      </c>
      <c r="J34" s="14">
        <v>66.129997160005402</v>
      </c>
      <c r="K34" s="94"/>
      <c r="L34" s="92">
        <v>70732</v>
      </c>
      <c r="M34" s="93">
        <v>14.2771501409912</v>
      </c>
      <c r="N34" s="14">
        <v>14.1800111923204</v>
      </c>
      <c r="O34" s="14">
        <v>14.3748430701863</v>
      </c>
      <c r="P34" s="94"/>
      <c r="Q34" s="92">
        <v>90735</v>
      </c>
      <c r="R34" s="93">
        <v>18.314726263117599</v>
      </c>
      <c r="S34" s="14">
        <v>18.207267798004999</v>
      </c>
      <c r="T34" s="14">
        <v>19.09591154670597</v>
      </c>
      <c r="U34" s="94"/>
      <c r="V34" s="92">
        <v>16657</v>
      </c>
      <c r="W34" s="93">
        <v>3.3621909446712999</v>
      </c>
      <c r="X34" s="14">
        <v>3.31235817617058</v>
      </c>
      <c r="Y34" s="14">
        <v>3.5363385499898148</v>
      </c>
      <c r="Z34" s="95"/>
      <c r="AA34" s="92">
        <v>161467</v>
      </c>
      <c r="AB34" s="93">
        <v>32.591876404108802</v>
      </c>
      <c r="AC34" s="14">
        <v>32.4614934370234</v>
      </c>
      <c r="AD34" s="14">
        <v>34.065053226261853</v>
      </c>
      <c r="AE34" s="95"/>
      <c r="AF34" s="92">
        <v>495421</v>
      </c>
    </row>
    <row r="35" spans="1:32" ht="16" x14ac:dyDescent="0.2">
      <c r="A35" s="91" t="s">
        <v>444</v>
      </c>
      <c r="B35" s="92">
        <v>6467</v>
      </c>
      <c r="C35" s="93">
        <v>1.29942935219418</v>
      </c>
      <c r="D35" s="14">
        <v>1.2683394774324901</v>
      </c>
      <c r="E35" s="14">
        <v>1.3312710345136201</v>
      </c>
      <c r="F35" s="94"/>
      <c r="G35" s="92">
        <v>328805</v>
      </c>
      <c r="H35" s="93">
        <v>66.067553447998705</v>
      </c>
      <c r="I35" s="14">
        <v>65.935884770775701</v>
      </c>
      <c r="J35" s="14">
        <v>66.198974084840302</v>
      </c>
      <c r="K35" s="94"/>
      <c r="L35" s="92">
        <v>71197</v>
      </c>
      <c r="M35" s="93">
        <v>14.3057788136955</v>
      </c>
      <c r="N35" s="14">
        <v>14.208778576651</v>
      </c>
      <c r="O35" s="14">
        <v>14.403330074781501</v>
      </c>
      <c r="P35" s="94"/>
      <c r="Q35" s="92">
        <v>91211</v>
      </c>
      <c r="R35" s="93">
        <v>18.327238386111599</v>
      </c>
      <c r="S35" s="14">
        <v>18.219994957626401</v>
      </c>
      <c r="T35" s="14">
        <v>19.089852951057498</v>
      </c>
      <c r="U35" s="94"/>
      <c r="V35" s="92">
        <v>16796</v>
      </c>
      <c r="W35" s="93">
        <v>3.3748593473718</v>
      </c>
      <c r="X35" s="14">
        <v>3.3250479260261998</v>
      </c>
      <c r="Y35" s="14">
        <v>3.545983462504255</v>
      </c>
      <c r="Z35" s="95"/>
      <c r="AA35" s="92">
        <v>162408</v>
      </c>
      <c r="AB35" s="93">
        <v>32.633017199807099</v>
      </c>
      <c r="AC35" s="14">
        <v>32.502887458574001</v>
      </c>
      <c r="AD35" s="14">
        <v>34.159168081114785</v>
      </c>
      <c r="AE35" s="95"/>
      <c r="AF35" s="92">
        <v>497680</v>
      </c>
    </row>
    <row r="36" spans="1:32" x14ac:dyDescent="0.2">
      <c r="A36" s="91" t="s">
        <v>371</v>
      </c>
      <c r="B36" s="92">
        <v>6432</v>
      </c>
      <c r="C36" s="93">
        <v>1.28674227344474</v>
      </c>
      <c r="D36" s="14">
        <v>1.2558713883200101</v>
      </c>
      <c r="E36" s="14">
        <v>1.3183618718692101</v>
      </c>
      <c r="F36" s="94"/>
      <c r="G36" s="92">
        <v>326717</v>
      </c>
      <c r="H36" s="93">
        <v>65.360785969067805</v>
      </c>
      <c r="I36" s="14">
        <v>65.228762694455995</v>
      </c>
      <c r="J36" s="14">
        <v>65.492573151385898</v>
      </c>
      <c r="K36" s="94"/>
      <c r="L36" s="92">
        <v>73069</v>
      </c>
      <c r="M36" s="93">
        <v>14.617688305089199</v>
      </c>
      <c r="N36" s="14">
        <v>14.5200238079698</v>
      </c>
      <c r="O36" s="14">
        <v>14.7158966214598</v>
      </c>
      <c r="P36" s="94"/>
      <c r="Q36" s="92">
        <v>93649</v>
      </c>
      <c r="R36" s="93">
        <v>18.7347834523983</v>
      </c>
      <c r="S36" s="14">
        <v>18.6268561838483</v>
      </c>
      <c r="T36" s="14">
        <v>18.8431912612477</v>
      </c>
      <c r="U36" s="94"/>
      <c r="V36" s="92">
        <v>17567</v>
      </c>
      <c r="W36" s="93">
        <v>3.5143348130602701</v>
      </c>
      <c r="X36" s="14">
        <v>3.46364357403835</v>
      </c>
      <c r="Y36" s="14">
        <v>3.5657405277177401</v>
      </c>
      <c r="Z36" s="95"/>
      <c r="AA36" s="92">
        <v>166718</v>
      </c>
      <c r="AB36" s="93">
        <v>33.3524717574875</v>
      </c>
      <c r="AC36" s="14">
        <v>33.221899738577797</v>
      </c>
      <c r="AD36" s="14">
        <v>33.483299645669398</v>
      </c>
      <c r="AE36" s="95"/>
      <c r="AF36" s="92">
        <v>499867</v>
      </c>
    </row>
    <row r="37" spans="1:32" x14ac:dyDescent="0.2">
      <c r="A37" s="91" t="s">
        <v>372</v>
      </c>
      <c r="B37" s="92">
        <v>6527</v>
      </c>
      <c r="C37" s="93">
        <v>1.3176462038182899</v>
      </c>
      <c r="D37" s="14">
        <v>1.2862667769757301</v>
      </c>
      <c r="E37" s="14">
        <v>1.34978068738662</v>
      </c>
      <c r="F37" s="94"/>
      <c r="G37" s="92">
        <v>323339</v>
      </c>
      <c r="H37" s="93">
        <v>65.274460839037999</v>
      </c>
      <c r="I37" s="14">
        <v>65.141760154333099</v>
      </c>
      <c r="J37" s="14">
        <v>65.406924618920399</v>
      </c>
      <c r="K37" s="94"/>
      <c r="L37" s="92">
        <v>71172</v>
      </c>
      <c r="M37" s="93">
        <v>14.3679355934051</v>
      </c>
      <c r="N37" s="14">
        <v>14.2705318078144</v>
      </c>
      <c r="O37" s="14">
        <v>14.4658920274975</v>
      </c>
      <c r="P37" s="94"/>
      <c r="Q37" s="92">
        <v>94315</v>
      </c>
      <c r="R37" s="93">
        <v>19.039957363738601</v>
      </c>
      <c r="S37" s="14">
        <v>18.930862659189099</v>
      </c>
      <c r="T37" s="14">
        <v>19.149532254363699</v>
      </c>
      <c r="U37" s="94"/>
      <c r="V37" s="92">
        <v>17831</v>
      </c>
      <c r="W37" s="93">
        <v>3.5996551953859202</v>
      </c>
      <c r="X37" s="14">
        <v>3.5481387020967099</v>
      </c>
      <c r="Y37" s="14">
        <v>3.6518913517499598</v>
      </c>
      <c r="Z37" s="95"/>
      <c r="AA37" s="92">
        <v>165487</v>
      </c>
      <c r="AB37" s="93">
        <v>33.407892957143702</v>
      </c>
      <c r="AC37" s="14">
        <v>33.276673121702999</v>
      </c>
      <c r="AD37" s="14">
        <v>33.539370133921402</v>
      </c>
      <c r="AE37" s="95"/>
      <c r="AF37" s="92">
        <v>495353</v>
      </c>
    </row>
    <row r="38" spans="1:32" x14ac:dyDescent="0.2">
      <c r="A38" s="91" t="s">
        <v>373</v>
      </c>
      <c r="B38" s="92">
        <v>6151</v>
      </c>
      <c r="C38" s="93">
        <v>1.2524484950663599</v>
      </c>
      <c r="D38" s="14">
        <v>1.2217248605676001</v>
      </c>
      <c r="E38" s="14">
        <v>1.28393471715911</v>
      </c>
      <c r="F38" s="94"/>
      <c r="G38" s="92">
        <v>318510</v>
      </c>
      <c r="H38" s="93">
        <v>64.854067657874495</v>
      </c>
      <c r="I38" s="14">
        <v>64.720427336548198</v>
      </c>
      <c r="J38" s="14">
        <v>64.987475607986894</v>
      </c>
      <c r="K38" s="94"/>
      <c r="L38" s="92">
        <v>72150</v>
      </c>
      <c r="M38" s="93">
        <v>14.6909703981528</v>
      </c>
      <c r="N38" s="14">
        <v>14.5922368432658</v>
      </c>
      <c r="O38" s="14">
        <v>14.790256313663001</v>
      </c>
      <c r="P38" s="94"/>
      <c r="Q38" s="92">
        <v>94307</v>
      </c>
      <c r="R38" s="93">
        <v>19.202513448906402</v>
      </c>
      <c r="S38" s="14">
        <v>19.092592174045901</v>
      </c>
      <c r="T38" s="14">
        <v>19.3129165075784</v>
      </c>
      <c r="U38" s="94"/>
      <c r="V38" s="92">
        <v>18068</v>
      </c>
      <c r="W38" s="93">
        <v>3.6789529196649302</v>
      </c>
      <c r="X38" s="14">
        <v>3.6266666779415702</v>
      </c>
      <c r="Y38" s="14">
        <v>3.7319637896978799</v>
      </c>
      <c r="Z38" s="95"/>
      <c r="AA38" s="92">
        <v>166457</v>
      </c>
      <c r="AB38" s="93">
        <v>33.893483847059201</v>
      </c>
      <c r="AC38" s="14">
        <v>33.761226315295701</v>
      </c>
      <c r="AD38" s="14">
        <v>34.025993342850001</v>
      </c>
      <c r="AE38" s="95"/>
      <c r="AF38" s="92">
        <v>491118</v>
      </c>
    </row>
    <row r="39" spans="1:32" s="98" customFormat="1" ht="13" x14ac:dyDescent="0.15">
      <c r="A39" s="91" t="s">
        <v>374</v>
      </c>
      <c r="B39" s="92">
        <v>6495</v>
      </c>
      <c r="C39" s="93">
        <v>1.32782441234315</v>
      </c>
      <c r="D39" s="14">
        <v>1.2961272953727201</v>
      </c>
      <c r="E39" s="14">
        <v>1.36028600736257</v>
      </c>
      <c r="F39" s="94"/>
      <c r="G39" s="92">
        <v>319664</v>
      </c>
      <c r="H39" s="93">
        <v>65.351449260547994</v>
      </c>
      <c r="I39" s="14">
        <v>65.217977337606897</v>
      </c>
      <c r="J39" s="14">
        <v>65.484680063262999</v>
      </c>
      <c r="K39" s="94"/>
      <c r="L39" s="92">
        <v>70449</v>
      </c>
      <c r="M39" s="93">
        <v>14.402448348754801</v>
      </c>
      <c r="N39" s="14">
        <v>14.304331845795501</v>
      </c>
      <c r="O39" s="14">
        <v>14.5011239708926</v>
      </c>
      <c r="P39" s="94"/>
      <c r="Q39" s="92">
        <v>92538</v>
      </c>
      <c r="R39" s="93">
        <v>18.918277978354102</v>
      </c>
      <c r="S39" s="14">
        <v>18.8087655129167</v>
      </c>
      <c r="T39" s="14">
        <v>19.028278634301302</v>
      </c>
      <c r="U39" s="94"/>
      <c r="V39" s="92">
        <v>17377</v>
      </c>
      <c r="W39" s="93">
        <v>3.5525180620918899</v>
      </c>
      <c r="X39" s="14">
        <v>3.5010086236640601</v>
      </c>
      <c r="Y39" s="14">
        <v>3.6047570360283401</v>
      </c>
      <c r="Z39" s="95"/>
      <c r="AA39" s="92">
        <v>162987</v>
      </c>
      <c r="AB39" s="93">
        <v>33.3207263271089</v>
      </c>
      <c r="AC39" s="14">
        <v>33.188764253521903</v>
      </c>
      <c r="AD39" s="14">
        <v>33.4529503766285</v>
      </c>
      <c r="AE39" s="95"/>
      <c r="AF39" s="92">
        <v>489146</v>
      </c>
    </row>
    <row r="40" spans="1:32" x14ac:dyDescent="0.2">
      <c r="A40" s="91" t="s">
        <v>375</v>
      </c>
      <c r="B40" s="92">
        <v>7002</v>
      </c>
      <c r="C40" s="93">
        <v>1.36152836517427</v>
      </c>
      <c r="D40" s="14">
        <v>1.33021687778954</v>
      </c>
      <c r="E40" s="14">
        <v>1.39356647271456</v>
      </c>
      <c r="F40" s="94"/>
      <c r="G40" s="92">
        <v>334868</v>
      </c>
      <c r="H40" s="93">
        <v>65.114578775946697</v>
      </c>
      <c r="I40" s="14">
        <v>64.984206189407701</v>
      </c>
      <c r="J40" s="14">
        <v>65.244725562677203</v>
      </c>
      <c r="K40" s="94"/>
      <c r="L40" s="92">
        <v>74215</v>
      </c>
      <c r="M40" s="93">
        <v>14.4309950901755</v>
      </c>
      <c r="N40" s="14">
        <v>14.335219747497201</v>
      </c>
      <c r="O40" s="14">
        <v>14.527301805551399</v>
      </c>
      <c r="P40" s="94"/>
      <c r="Q40" s="92">
        <v>98190</v>
      </c>
      <c r="R40" s="93">
        <v>19.092897768703502</v>
      </c>
      <c r="S40" s="14">
        <v>18.985710150049702</v>
      </c>
      <c r="T40" s="14">
        <v>19.200547114929702</v>
      </c>
      <c r="U40" s="94"/>
      <c r="V40" s="92">
        <v>19149</v>
      </c>
      <c r="W40" s="93">
        <v>3.7234942394633199</v>
      </c>
      <c r="X40" s="14">
        <v>3.6720918606719701</v>
      </c>
      <c r="Y40" s="14">
        <v>3.77558795251506</v>
      </c>
      <c r="Z40" s="95"/>
      <c r="AA40" s="92">
        <v>172405</v>
      </c>
      <c r="AB40" s="93">
        <v>33.523892858879002</v>
      </c>
      <c r="AC40" s="14">
        <v>33.394995354259102</v>
      </c>
      <c r="AD40" s="14">
        <v>33.653036503460399</v>
      </c>
      <c r="AE40" s="95"/>
      <c r="AF40" s="92">
        <v>514275</v>
      </c>
    </row>
    <row r="41" spans="1:32" x14ac:dyDescent="0.2">
      <c r="A41" s="91" t="s">
        <v>376</v>
      </c>
      <c r="B41" s="92">
        <v>7553</v>
      </c>
      <c r="C41" s="93">
        <v>1.4218134380476799</v>
      </c>
      <c r="D41" s="14">
        <v>1.3903266873515201</v>
      </c>
      <c r="E41" s="14">
        <v>1.4540027552886601</v>
      </c>
      <c r="F41" s="94"/>
      <c r="G41" s="92">
        <v>347093</v>
      </c>
      <c r="H41" s="93">
        <v>65.338473673014903</v>
      </c>
      <c r="I41" s="14">
        <v>65.210390276979993</v>
      </c>
      <c r="J41" s="14">
        <v>65.466335234946698</v>
      </c>
      <c r="K41" s="94"/>
      <c r="L41" s="92">
        <v>75220</v>
      </c>
      <c r="M41" s="93">
        <v>14.1597784734471</v>
      </c>
      <c r="N41" s="14">
        <v>14.0662850298586</v>
      </c>
      <c r="O41" s="14">
        <v>14.253790259575499</v>
      </c>
      <c r="P41" s="94"/>
      <c r="Q41" s="92">
        <v>101357</v>
      </c>
      <c r="R41" s="93">
        <v>19.0799344154903</v>
      </c>
      <c r="S41" s="14">
        <v>18.9744943573711</v>
      </c>
      <c r="T41" s="14">
        <v>19.185821657936</v>
      </c>
      <c r="U41" s="94"/>
      <c r="V41" s="92">
        <v>19823</v>
      </c>
      <c r="W41" s="93">
        <v>3.73157788725262</v>
      </c>
      <c r="X41" s="14">
        <v>3.6809435251615898</v>
      </c>
      <c r="Y41" s="14">
        <v>3.78288141070515</v>
      </c>
      <c r="Z41" s="95"/>
      <c r="AA41" s="92">
        <v>176577</v>
      </c>
      <c r="AB41" s="93">
        <v>33.239712888937397</v>
      </c>
      <c r="AC41" s="14">
        <v>33.113157599582301</v>
      </c>
      <c r="AD41" s="14">
        <v>33.366510575504897</v>
      </c>
      <c r="AE41" s="95"/>
      <c r="AF41" s="92">
        <v>531223</v>
      </c>
    </row>
    <row r="42" spans="1:32" x14ac:dyDescent="0.2">
      <c r="A42" s="91" t="s">
        <v>377</v>
      </c>
      <c r="B42" s="92">
        <v>7206</v>
      </c>
      <c r="C42" s="93">
        <v>1.3231365276387901</v>
      </c>
      <c r="D42" s="14">
        <v>1.29313120675257</v>
      </c>
      <c r="E42" s="14">
        <v>1.3538285312187199</v>
      </c>
      <c r="F42" s="94"/>
      <c r="G42" s="92">
        <v>351335</v>
      </c>
      <c r="H42" s="93">
        <v>64.510709400218502</v>
      </c>
      <c r="I42" s="14">
        <v>64.383530191024093</v>
      </c>
      <c r="J42" s="14">
        <v>64.637683907377806</v>
      </c>
      <c r="K42" s="94"/>
      <c r="L42" s="92">
        <v>78077</v>
      </c>
      <c r="M42" s="93">
        <v>14.3361824408068</v>
      </c>
      <c r="N42" s="14">
        <v>14.243362043799101</v>
      </c>
      <c r="O42" s="14">
        <v>14.429505945955899</v>
      </c>
      <c r="P42" s="94"/>
      <c r="Q42" s="92">
        <v>107997</v>
      </c>
      <c r="R42" s="93">
        <v>19.829971631335901</v>
      </c>
      <c r="S42" s="14">
        <v>19.7242908377319</v>
      </c>
      <c r="T42" s="14">
        <v>19.936078032402499</v>
      </c>
      <c r="U42" s="94"/>
      <c r="V42" s="92">
        <v>21756</v>
      </c>
      <c r="W42" s="93">
        <v>3.9947485838619898</v>
      </c>
      <c r="X42" s="14">
        <v>3.9430612153056899</v>
      </c>
      <c r="Y42" s="14">
        <v>4.0470849467805801</v>
      </c>
      <c r="Z42" s="95"/>
      <c r="AA42" s="92">
        <v>186074</v>
      </c>
      <c r="AB42" s="93">
        <v>34.166154072142703</v>
      </c>
      <c r="AC42" s="14">
        <v>34.040308093625001</v>
      </c>
      <c r="AD42" s="14">
        <v>34.292223418133098</v>
      </c>
      <c r="AE42" s="95"/>
      <c r="AF42" s="92">
        <v>544615</v>
      </c>
    </row>
    <row r="43" spans="1:32" x14ac:dyDescent="0.2">
      <c r="A43" s="91" t="s">
        <v>378</v>
      </c>
      <c r="B43" s="92">
        <v>7457</v>
      </c>
      <c r="C43" s="93">
        <v>1.3400976184828199</v>
      </c>
      <c r="D43" s="14">
        <v>1.3102202406550101</v>
      </c>
      <c r="E43" s="14">
        <v>1.37064683762233</v>
      </c>
      <c r="F43" s="94"/>
      <c r="G43" s="92">
        <v>358421</v>
      </c>
      <c r="H43" s="93">
        <v>64.411845046832397</v>
      </c>
      <c r="I43" s="14">
        <v>64.285949078113603</v>
      </c>
      <c r="J43" s="14">
        <v>64.537542032971999</v>
      </c>
      <c r="K43" s="94"/>
      <c r="L43" s="92">
        <v>79405</v>
      </c>
      <c r="M43" s="93">
        <v>14.2698741311021</v>
      </c>
      <c r="N43" s="14">
        <v>14.1782217243993</v>
      </c>
      <c r="O43" s="14">
        <v>14.362019859276</v>
      </c>
      <c r="P43" s="94"/>
      <c r="Q43" s="92">
        <v>111169</v>
      </c>
      <c r="R43" s="93">
        <v>19.978183203582699</v>
      </c>
      <c r="S43" s="14">
        <v>19.873335685835599</v>
      </c>
      <c r="T43" s="14">
        <v>20.083445228876901</v>
      </c>
      <c r="U43" s="94"/>
      <c r="V43" s="92">
        <v>22646</v>
      </c>
      <c r="W43" s="93">
        <v>4.0697131109242104</v>
      </c>
      <c r="X43" s="14">
        <v>4.0181142615166303</v>
      </c>
      <c r="Y43" s="14">
        <v>4.1219461141767599</v>
      </c>
      <c r="Z43" s="95"/>
      <c r="AA43" s="92">
        <v>190574</v>
      </c>
      <c r="AB43" s="93">
        <v>34.248057334684802</v>
      </c>
      <c r="AC43" s="14">
        <v>34.123483672889201</v>
      </c>
      <c r="AD43" s="14">
        <v>34.372848481623201</v>
      </c>
      <c r="AE43" s="95"/>
      <c r="AF43" s="92">
        <v>556452</v>
      </c>
    </row>
    <row r="44" spans="1:32" x14ac:dyDescent="0.2">
      <c r="A44" s="91" t="s">
        <v>386</v>
      </c>
      <c r="B44" s="92">
        <v>7999</v>
      </c>
      <c r="C44" s="93">
        <v>1.3873327621432801</v>
      </c>
      <c r="D44" s="14">
        <v>1.3574640262401301</v>
      </c>
      <c r="E44" s="14">
        <v>1.4178492633469</v>
      </c>
      <c r="F44" s="94"/>
      <c r="G44" s="92">
        <v>370687</v>
      </c>
      <c r="H44" s="93">
        <v>64.291313864308805</v>
      </c>
      <c r="I44" s="14">
        <v>64.167543530646498</v>
      </c>
      <c r="J44" s="14">
        <v>64.414893765770103</v>
      </c>
      <c r="K44" s="94"/>
      <c r="L44" s="92">
        <v>81754</v>
      </c>
      <c r="M44" s="93">
        <v>14.1792727386251</v>
      </c>
      <c r="N44" s="14">
        <v>14.089469688559101</v>
      </c>
      <c r="O44" s="14">
        <v>14.2695531009941</v>
      </c>
      <c r="P44" s="94"/>
      <c r="Q44" s="92">
        <v>116134</v>
      </c>
      <c r="R44" s="93">
        <v>20.142080634922799</v>
      </c>
      <c r="S44" s="14">
        <v>20.0387579390528</v>
      </c>
      <c r="T44" s="14">
        <v>20.245801188495498</v>
      </c>
      <c r="U44" s="94"/>
      <c r="V44" s="92">
        <v>24437</v>
      </c>
      <c r="W44" s="93">
        <v>4.2383111274528504</v>
      </c>
      <c r="X44" s="14">
        <v>4.1866141530855803</v>
      </c>
      <c r="Y44" s="14">
        <v>4.2906178777453396</v>
      </c>
      <c r="Z44" s="95"/>
      <c r="AA44" s="92">
        <v>197888</v>
      </c>
      <c r="AB44" s="93">
        <v>34.3213533735479</v>
      </c>
      <c r="AC44" s="14">
        <v>34.198907759634999</v>
      </c>
      <c r="AD44" s="14">
        <v>34.444007905913899</v>
      </c>
      <c r="AE44" s="95"/>
      <c r="AF44" s="92">
        <v>576574</v>
      </c>
    </row>
    <row r="45" spans="1:32" x14ac:dyDescent="0.2">
      <c r="A45" s="91" t="s">
        <v>387</v>
      </c>
      <c r="B45" s="92">
        <v>8310</v>
      </c>
      <c r="C45" s="93">
        <v>1.3839643333572</v>
      </c>
      <c r="D45" s="14">
        <v>1.3547245817769</v>
      </c>
      <c r="E45" s="14">
        <v>1.41382613711594</v>
      </c>
      <c r="F45" s="94"/>
      <c r="G45" s="92">
        <v>386216</v>
      </c>
      <c r="H45" s="93">
        <v>64.321199635606007</v>
      </c>
      <c r="I45" s="14">
        <v>64.199939173580503</v>
      </c>
      <c r="J45" s="14">
        <v>64.442276854935798</v>
      </c>
      <c r="K45" s="94"/>
      <c r="L45" s="92">
        <v>84514</v>
      </c>
      <c r="M45" s="93">
        <v>14.0751337748918</v>
      </c>
      <c r="N45" s="14">
        <v>13.9874014613029</v>
      </c>
      <c r="O45" s="14">
        <v>14.1633257545351</v>
      </c>
      <c r="P45" s="94"/>
      <c r="Q45" s="92">
        <v>121409</v>
      </c>
      <c r="R45" s="93">
        <v>20.219702256144998</v>
      </c>
      <c r="S45" s="14">
        <v>20.118304264802301</v>
      </c>
      <c r="T45" s="14">
        <v>20.321481292524201</v>
      </c>
      <c r="U45" s="94"/>
      <c r="V45" s="92">
        <v>26158</v>
      </c>
      <c r="W45" s="93">
        <v>4.3564066223775901</v>
      </c>
      <c r="X45" s="14">
        <v>4.3050679653977202</v>
      </c>
      <c r="Y45" s="14">
        <v>4.4083292985252598</v>
      </c>
      <c r="Z45" s="95"/>
      <c r="AA45" s="92">
        <v>205923</v>
      </c>
      <c r="AB45" s="93">
        <v>34.294836031036802</v>
      </c>
      <c r="AC45" s="14">
        <v>34.174869714187402</v>
      </c>
      <c r="AD45" s="14">
        <v>34.415003298690301</v>
      </c>
      <c r="AE45" s="95"/>
      <c r="AF45" s="92">
        <v>600449</v>
      </c>
    </row>
    <row r="46" spans="1:32" x14ac:dyDescent="0.2">
      <c r="A46" s="91" t="s">
        <v>448</v>
      </c>
      <c r="B46" s="92">
        <f>'Table 1'!C22</f>
        <v>6969</v>
      </c>
      <c r="C46" s="93">
        <f>'Table 1'!D22</f>
        <v>1.41894946023317</v>
      </c>
      <c r="D46" s="14">
        <f>'Table 1'!E22</f>
        <v>1.38625035315076</v>
      </c>
      <c r="E46" s="14">
        <f>'Table 1'!F22</f>
        <v>1.45240851928613</v>
      </c>
      <c r="F46" s="94"/>
      <c r="G46" s="92">
        <f>'Table 1'!H22</f>
        <v>311338</v>
      </c>
      <c r="H46" s="93">
        <f>'Table 1'!I22</f>
        <v>63.391144647736503</v>
      </c>
      <c r="I46" s="14">
        <f>'Table 1'!J22</f>
        <v>63.2563136884419</v>
      </c>
      <c r="J46" s="14">
        <f>'Table 1'!K22</f>
        <v>63.525766129742102</v>
      </c>
      <c r="K46" s="94"/>
      <c r="L46" s="92">
        <f>'Table 1'!M22</f>
        <v>69469</v>
      </c>
      <c r="M46" s="93">
        <f>'Table 1'!N22</f>
        <v>14.144497065997699</v>
      </c>
      <c r="N46" s="14">
        <f>'Table 1'!O22</f>
        <v>14.0473179944309</v>
      </c>
      <c r="O46" s="14">
        <f>'Table 1'!P22</f>
        <v>14.242237024161399</v>
      </c>
      <c r="P46" s="94"/>
      <c r="Q46" s="92">
        <f>'Table 1'!R22</f>
        <v>103362</v>
      </c>
      <c r="R46" s="93">
        <f>'Table 1'!S22</f>
        <v>21.045408826032599</v>
      </c>
      <c r="S46" s="14">
        <f>'Table 1'!T22</f>
        <v>20.931633192024901</v>
      </c>
      <c r="T46" s="14">
        <f>'Table 1'!U22</f>
        <v>21.159637395873801</v>
      </c>
      <c r="U46" s="94"/>
      <c r="V46" s="92">
        <f>'Table 1'!W22</f>
        <v>22885</v>
      </c>
      <c r="W46" s="93">
        <f>'Table 1'!X22</f>
        <v>4.6595865113267596</v>
      </c>
      <c r="X46" s="14">
        <f>'Table 1'!Y22</f>
        <v>4.6009937360927404</v>
      </c>
      <c r="Y46" s="14">
        <f>'Table 1'!Z22</f>
        <v>4.7188885453395102</v>
      </c>
      <c r="Z46" s="95"/>
      <c r="AA46" s="92">
        <f>'Table 1'!AB22</f>
        <v>172831</v>
      </c>
      <c r="AB46" s="93">
        <f>'Table 1'!AC22</f>
        <v>35.189905892030303</v>
      </c>
      <c r="AC46" s="14">
        <f>'Table 1'!AD22</f>
        <v>35.056462111657197</v>
      </c>
      <c r="AD46" s="14">
        <f>'Table 1'!AE22</f>
        <v>35.323581346277898</v>
      </c>
      <c r="AE46" s="95"/>
      <c r="AF46" s="92">
        <f>'Table 1'!AG22</f>
        <v>491138</v>
      </c>
    </row>
    <row r="47" spans="1:32" ht="4.5" customHeight="1" thickBot="1" x14ac:dyDescent="0.25">
      <c r="A47" s="99"/>
      <c r="B47" s="99"/>
      <c r="C47" s="100"/>
      <c r="D47" s="101"/>
      <c r="E47" s="101"/>
      <c r="F47" s="101"/>
      <c r="G47" s="101"/>
      <c r="H47" s="100"/>
      <c r="I47" s="101"/>
      <c r="J47" s="101"/>
      <c r="K47" s="101"/>
      <c r="L47" s="101"/>
      <c r="M47" s="100"/>
      <c r="N47" s="101"/>
      <c r="O47" s="101"/>
      <c r="P47" s="101"/>
      <c r="Q47" s="101"/>
      <c r="R47" s="100"/>
      <c r="S47" s="101"/>
      <c r="T47" s="101"/>
      <c r="U47" s="101"/>
      <c r="V47" s="101"/>
      <c r="W47" s="100"/>
      <c r="X47" s="101"/>
      <c r="Y47" s="101"/>
      <c r="Z47" s="101"/>
      <c r="AA47" s="101"/>
      <c r="AB47" s="100"/>
      <c r="AC47" s="101"/>
      <c r="AD47" s="101"/>
      <c r="AE47" s="101"/>
      <c r="AF47" s="102"/>
    </row>
    <row r="48" spans="1:32" x14ac:dyDescent="0.2">
      <c r="A48" s="103"/>
      <c r="B48" s="103"/>
      <c r="C48" s="104"/>
      <c r="D48" s="104"/>
      <c r="E48" s="104"/>
      <c r="F48" s="104"/>
      <c r="G48" s="104"/>
      <c r="H48" s="104"/>
      <c r="I48" s="104"/>
      <c r="J48" s="104"/>
      <c r="K48" s="104"/>
      <c r="L48" s="104"/>
      <c r="M48" s="104"/>
      <c r="N48" s="104"/>
      <c r="O48" s="104"/>
      <c r="P48" s="104"/>
      <c r="Q48" s="104"/>
      <c r="R48" s="105"/>
      <c r="S48" s="104"/>
      <c r="T48" s="104"/>
      <c r="U48" s="104"/>
      <c r="V48" s="104"/>
      <c r="W48" s="104"/>
      <c r="X48" s="104"/>
      <c r="Y48" s="104"/>
      <c r="Z48" s="104"/>
      <c r="AA48" s="104"/>
      <c r="AB48" s="104"/>
      <c r="AC48" s="104"/>
      <c r="AD48" s="104"/>
      <c r="AE48" s="104"/>
      <c r="AF48" s="85"/>
    </row>
    <row r="49" spans="1:22" x14ac:dyDescent="0.2">
      <c r="A49" s="60" t="s">
        <v>332</v>
      </c>
      <c r="B49" s="60"/>
      <c r="C49" s="60"/>
      <c r="D49" s="60"/>
      <c r="E49" s="60"/>
      <c r="F49" s="60"/>
      <c r="G49" s="60"/>
      <c r="H49" s="60"/>
      <c r="I49" s="60"/>
      <c r="J49" s="60"/>
      <c r="K49" s="60"/>
      <c r="L49" s="60"/>
      <c r="M49" s="60"/>
      <c r="N49" s="60"/>
      <c r="O49" s="60"/>
      <c r="P49" s="60"/>
      <c r="Q49" s="60"/>
      <c r="R49" s="60"/>
      <c r="S49" s="60"/>
      <c r="T49" s="60"/>
      <c r="U49" s="60"/>
      <c r="V49" s="200"/>
    </row>
    <row r="50" spans="1:22" ht="30" customHeight="1" x14ac:dyDescent="0.2">
      <c r="A50" s="427" t="s">
        <v>441</v>
      </c>
      <c r="B50" s="427"/>
      <c r="C50" s="427"/>
      <c r="D50" s="427"/>
      <c r="E50" s="427"/>
      <c r="F50" s="427"/>
      <c r="G50" s="427"/>
      <c r="H50" s="427"/>
      <c r="I50" s="427"/>
      <c r="J50" s="427"/>
      <c r="K50" s="427"/>
      <c r="L50" s="427"/>
      <c r="M50" s="427"/>
      <c r="N50" s="427"/>
      <c r="O50" s="427"/>
      <c r="P50" s="427"/>
      <c r="Q50" s="427"/>
      <c r="R50" s="427"/>
      <c r="S50" s="427"/>
      <c r="T50" s="427"/>
      <c r="U50" s="427"/>
      <c r="V50" s="427"/>
    </row>
    <row r="51" spans="1:22" x14ac:dyDescent="0.2">
      <c r="A51" s="60"/>
      <c r="B51" s="60"/>
      <c r="C51" s="60"/>
      <c r="D51" s="60"/>
      <c r="E51" s="60"/>
      <c r="F51" s="60"/>
      <c r="G51" s="60"/>
      <c r="H51" s="60"/>
      <c r="I51" s="60"/>
      <c r="J51" s="60"/>
      <c r="K51" s="60"/>
      <c r="L51" s="60"/>
      <c r="M51" s="60"/>
      <c r="N51" s="60"/>
      <c r="O51" s="60"/>
      <c r="P51" s="60"/>
      <c r="Q51" s="60"/>
      <c r="R51" s="60"/>
      <c r="S51" s="60"/>
      <c r="T51" s="60"/>
      <c r="U51" s="60"/>
      <c r="V51" s="200"/>
    </row>
    <row r="52" spans="1:22" x14ac:dyDescent="0.2">
      <c r="A52" s="60" t="s">
        <v>333</v>
      </c>
      <c r="B52" s="60"/>
      <c r="C52" s="60"/>
      <c r="D52" s="60"/>
      <c r="E52" s="60"/>
      <c r="F52" s="60"/>
      <c r="G52" s="60"/>
      <c r="H52" s="60"/>
      <c r="I52" s="60"/>
      <c r="J52" s="60"/>
      <c r="K52" s="60"/>
      <c r="L52" s="60"/>
      <c r="M52" s="60"/>
      <c r="N52" s="60"/>
      <c r="O52" s="60"/>
      <c r="P52" s="60"/>
      <c r="Q52" s="60"/>
      <c r="R52" s="60"/>
      <c r="S52" s="60"/>
      <c r="T52" s="60"/>
      <c r="U52" s="60"/>
      <c r="V52" s="60"/>
    </row>
    <row r="53" spans="1:22" x14ac:dyDescent="0.2">
      <c r="A53" s="172" t="s">
        <v>653</v>
      </c>
      <c r="B53" s="60"/>
      <c r="C53" s="60"/>
      <c r="D53" s="60"/>
      <c r="E53" s="60"/>
      <c r="F53" s="60"/>
      <c r="G53" s="60"/>
      <c r="H53" s="60"/>
      <c r="I53" s="60"/>
      <c r="J53" s="60"/>
      <c r="K53" s="60"/>
      <c r="L53" s="60"/>
      <c r="M53" s="60"/>
      <c r="N53" s="60"/>
      <c r="O53" s="60"/>
      <c r="P53" s="60"/>
      <c r="Q53" s="60"/>
      <c r="R53" s="60"/>
      <c r="S53" s="201"/>
      <c r="T53" s="201"/>
      <c r="U53" s="60"/>
      <c r="V53" s="60"/>
    </row>
    <row r="70" spans="1:32" s="86" customFormat="1" x14ac:dyDescent="0.2">
      <c r="A70" s="108"/>
      <c r="B70" s="106"/>
      <c r="C70" s="106"/>
      <c r="D70" s="106"/>
      <c r="E70" s="106"/>
      <c r="F70" s="106"/>
      <c r="G70" s="106"/>
      <c r="H70" s="106"/>
      <c r="I70" s="106"/>
      <c r="J70" s="106"/>
      <c r="K70" s="106"/>
      <c r="L70" s="106"/>
      <c r="M70" s="106"/>
      <c r="N70" s="106"/>
      <c r="O70" s="106"/>
      <c r="P70" s="106"/>
      <c r="Q70" s="106"/>
      <c r="R70" s="106"/>
      <c r="S70" s="106"/>
      <c r="T70" s="106"/>
      <c r="AB70" s="106"/>
      <c r="AC70" s="106"/>
      <c r="AD70" s="106"/>
      <c r="AF70" s="107"/>
    </row>
    <row r="96" spans="1:32" s="86" customFormat="1" x14ac:dyDescent="0.2">
      <c r="A96" s="108"/>
      <c r="B96" s="106"/>
      <c r="C96" s="106"/>
      <c r="D96" s="106"/>
      <c r="E96" s="106"/>
      <c r="F96" s="106"/>
      <c r="G96" s="106"/>
      <c r="H96" s="106"/>
      <c r="I96" s="106"/>
      <c r="J96" s="106"/>
      <c r="K96" s="106"/>
      <c r="L96" s="106"/>
      <c r="M96" s="106"/>
      <c r="N96" s="106"/>
      <c r="O96" s="106"/>
      <c r="P96" s="106"/>
      <c r="Q96" s="106"/>
      <c r="R96" s="106"/>
      <c r="S96" s="106"/>
      <c r="T96" s="106"/>
      <c r="AB96" s="106"/>
      <c r="AC96" s="106"/>
      <c r="AD96" s="106"/>
      <c r="AF96" s="107"/>
    </row>
    <row r="108" spans="1:32" ht="5.25" customHeight="1" x14ac:dyDescent="0.2"/>
    <row r="111" spans="1:32" s="86" customFormat="1" x14ac:dyDescent="0.2">
      <c r="A111" s="108"/>
      <c r="B111" s="106"/>
      <c r="C111" s="106"/>
      <c r="D111" s="106"/>
      <c r="E111" s="106"/>
      <c r="F111" s="106"/>
      <c r="G111" s="106"/>
      <c r="H111" s="106"/>
      <c r="I111" s="106"/>
      <c r="J111" s="106"/>
      <c r="K111" s="106"/>
      <c r="L111" s="106"/>
      <c r="M111" s="106"/>
      <c r="N111" s="106"/>
      <c r="O111" s="106"/>
      <c r="P111" s="106"/>
      <c r="Q111" s="106"/>
      <c r="R111" s="106"/>
      <c r="S111" s="106"/>
      <c r="T111" s="106"/>
      <c r="AB111" s="106"/>
      <c r="AC111" s="106"/>
      <c r="AD111" s="106"/>
      <c r="AF111" s="107"/>
    </row>
    <row r="112" spans="1:32" s="86" customFormat="1" x14ac:dyDescent="0.2">
      <c r="A112" s="108"/>
      <c r="B112" s="106"/>
      <c r="C112" s="106"/>
      <c r="D112" s="106"/>
      <c r="E112" s="106"/>
      <c r="F112" s="106"/>
      <c r="G112" s="106"/>
      <c r="H112" s="106"/>
      <c r="I112" s="106"/>
      <c r="J112" s="106"/>
      <c r="K112" s="106"/>
      <c r="L112" s="106"/>
      <c r="M112" s="106"/>
      <c r="N112" s="106"/>
      <c r="O112" s="106"/>
      <c r="P112" s="106"/>
      <c r="Q112" s="106"/>
      <c r="R112" s="106"/>
      <c r="S112" s="106"/>
      <c r="T112" s="106"/>
      <c r="AB112" s="106"/>
      <c r="AC112" s="106"/>
      <c r="AD112" s="106"/>
      <c r="AF112" s="107"/>
    </row>
    <row r="113" spans="1:32" s="86" customFormat="1" x14ac:dyDescent="0.2">
      <c r="A113" s="108"/>
      <c r="B113" s="106"/>
      <c r="C113" s="106"/>
      <c r="D113" s="106"/>
      <c r="E113" s="106"/>
      <c r="F113" s="106"/>
      <c r="G113" s="106"/>
      <c r="H113" s="106"/>
      <c r="I113" s="106"/>
      <c r="J113" s="106"/>
      <c r="K113" s="106"/>
      <c r="L113" s="106"/>
      <c r="M113" s="106"/>
      <c r="N113" s="106"/>
      <c r="O113" s="106"/>
      <c r="P113" s="106"/>
      <c r="Q113" s="106"/>
      <c r="R113" s="106"/>
      <c r="S113" s="106"/>
      <c r="T113" s="106"/>
      <c r="AB113" s="106"/>
      <c r="AC113" s="106"/>
      <c r="AD113" s="106"/>
      <c r="AF113" s="107"/>
    </row>
    <row r="114" spans="1:32" s="86" customFormat="1" x14ac:dyDescent="0.2">
      <c r="A114" s="108"/>
      <c r="B114" s="106"/>
      <c r="C114" s="106"/>
      <c r="D114" s="106"/>
      <c r="E114" s="106"/>
      <c r="F114" s="106"/>
      <c r="G114" s="106"/>
      <c r="H114" s="106"/>
      <c r="I114" s="106"/>
      <c r="J114" s="106"/>
      <c r="K114" s="106"/>
      <c r="L114" s="106"/>
      <c r="M114" s="106"/>
      <c r="N114" s="106"/>
      <c r="O114" s="106"/>
      <c r="P114" s="106"/>
      <c r="Q114" s="106"/>
      <c r="R114" s="106"/>
      <c r="S114" s="106"/>
      <c r="T114" s="106"/>
      <c r="AB114" s="106"/>
      <c r="AC114" s="106"/>
      <c r="AD114" s="106"/>
      <c r="AF114" s="107"/>
    </row>
    <row r="115" spans="1:32" s="86" customFormat="1" x14ac:dyDescent="0.2">
      <c r="A115" s="108"/>
      <c r="B115" s="106"/>
      <c r="C115" s="106"/>
      <c r="D115" s="106"/>
      <c r="E115" s="106"/>
      <c r="F115" s="106"/>
      <c r="G115" s="106"/>
      <c r="H115" s="106"/>
      <c r="I115" s="106"/>
      <c r="J115" s="106"/>
      <c r="K115" s="106"/>
      <c r="L115" s="106"/>
      <c r="M115" s="106"/>
      <c r="N115" s="106"/>
      <c r="O115" s="106"/>
      <c r="P115" s="106"/>
      <c r="Q115" s="106"/>
      <c r="R115" s="106"/>
      <c r="S115" s="106"/>
      <c r="T115" s="106"/>
      <c r="AB115" s="106"/>
      <c r="AC115" s="106"/>
      <c r="AD115" s="106"/>
      <c r="AF115" s="107"/>
    </row>
    <row r="116" spans="1:32" s="86" customFormat="1" x14ac:dyDescent="0.2">
      <c r="A116" s="108"/>
      <c r="B116" s="106"/>
      <c r="C116" s="106"/>
      <c r="D116" s="106"/>
      <c r="E116" s="106"/>
      <c r="F116" s="106"/>
      <c r="G116" s="106"/>
      <c r="H116" s="106"/>
      <c r="I116" s="106"/>
      <c r="J116" s="106"/>
      <c r="K116" s="106"/>
      <c r="L116" s="106"/>
      <c r="M116" s="106"/>
      <c r="N116" s="106"/>
      <c r="O116" s="106"/>
      <c r="P116" s="106"/>
      <c r="Q116" s="106"/>
      <c r="R116" s="106"/>
      <c r="S116" s="106"/>
      <c r="T116" s="106"/>
      <c r="AB116" s="106"/>
      <c r="AC116" s="106"/>
      <c r="AD116" s="106"/>
      <c r="AF116" s="107"/>
    </row>
  </sheetData>
  <mergeCells count="11">
    <mergeCell ref="A50:V50"/>
    <mergeCell ref="A7:V7"/>
    <mergeCell ref="A10:V10"/>
    <mergeCell ref="B12:AD12"/>
    <mergeCell ref="AF12:AF14"/>
    <mergeCell ref="B13:E13"/>
    <mergeCell ref="G13:J13"/>
    <mergeCell ref="L13:O13"/>
    <mergeCell ref="Q13:T13"/>
    <mergeCell ref="V13:Y13"/>
    <mergeCell ref="AA13:AD13"/>
  </mergeCells>
  <hyperlinks>
    <hyperlink ref="A6" location="Contents!A1" display="Return to Contents" xr:uid="{6EF998EC-FC3D-4BDC-982B-51974935B389}"/>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EBE94-4835-40F5-97A0-39F474DF40D7}">
  <sheetPr>
    <pageSetUpPr fitToPage="1"/>
  </sheetPr>
  <dimension ref="A1:AH163"/>
  <sheetViews>
    <sheetView zoomScale="80" zoomScaleNormal="80" workbookViewId="0">
      <pane xSplit="2" ySplit="14" topLeftCell="C15" activePane="bottomRight" state="frozen"/>
      <selection activeCell="A2" sqref="A2"/>
      <selection pane="topRight" activeCell="C2" sqref="C2"/>
      <selection pane="bottomLeft" activeCell="A10" sqref="A10"/>
      <selection pane="bottomRight"/>
    </sheetView>
  </sheetViews>
  <sheetFormatPr baseColWidth="10" defaultColWidth="9.1640625" defaultRowHeight="15" x14ac:dyDescent="0.2"/>
  <cols>
    <col min="1" max="1" width="10.33203125" style="58" customWidth="1"/>
    <col min="2" max="2" width="14" style="108" customWidth="1"/>
    <col min="3" max="3" width="8.83203125" style="106" customWidth="1"/>
    <col min="4" max="4" width="12.1640625" style="106" customWidth="1"/>
    <col min="5" max="6" width="8.33203125" style="106" customWidth="1"/>
    <col min="7" max="7" width="1.83203125" style="106" customWidth="1"/>
    <col min="8" max="8" width="9.6640625" style="106" bestFit="1" customWidth="1"/>
    <col min="9" max="9" width="12.1640625" style="106" customWidth="1"/>
    <col min="10" max="11" width="8.33203125" style="106" customWidth="1"/>
    <col min="12" max="12" width="1.83203125" style="106" customWidth="1"/>
    <col min="13" max="13" width="8.33203125" style="106" customWidth="1"/>
    <col min="14" max="14" width="12.1640625" style="106" customWidth="1"/>
    <col min="15" max="16" width="8.33203125" style="106" customWidth="1"/>
    <col min="17" max="17" width="1.83203125" style="106" customWidth="1"/>
    <col min="18" max="18" width="9.6640625" style="106" bestFit="1" customWidth="1"/>
    <col min="19" max="19" width="12.1640625" style="106" customWidth="1"/>
    <col min="20" max="21" width="8.33203125" style="106" customWidth="1"/>
    <col min="22" max="22" width="1.83203125" style="86" customWidth="1"/>
    <col min="23" max="23" width="8.33203125" style="86" customWidth="1"/>
    <col min="24" max="24" width="12.1640625" style="86" customWidth="1"/>
    <col min="25" max="26" width="8.33203125" style="86" customWidth="1"/>
    <col min="27" max="27" width="1.6640625" style="86" customWidth="1"/>
    <col min="28" max="28" width="9.6640625" style="86" bestFit="1" customWidth="1"/>
    <col min="29" max="29" width="12.1640625" style="106" customWidth="1"/>
    <col min="30" max="31" width="8.33203125" style="106" customWidth="1"/>
    <col min="32" max="32" width="2.1640625" style="86" customWidth="1"/>
    <col min="33" max="33" width="11" style="107" customWidth="1"/>
    <col min="34" max="34" width="14" style="58" customWidth="1"/>
    <col min="35" max="16384" width="9.1640625" style="58"/>
  </cols>
  <sheetData>
    <row r="1" spans="1:34" s="367" customFormat="1" ht="13" x14ac:dyDescent="0.15"/>
    <row r="2" spans="1:34" s="367" customFormat="1" ht="13" x14ac:dyDescent="0.15"/>
    <row r="3" spans="1:34" s="367" customFormat="1" ht="13" x14ac:dyDescent="0.15"/>
    <row r="4" spans="1:34" s="367" customFormat="1" ht="13" x14ac:dyDescent="0.15"/>
    <row r="5" spans="1:34" s="367" customFormat="1" ht="13" x14ac:dyDescent="0.15"/>
    <row r="6" spans="1:34" s="19" customFormat="1" ht="21" customHeight="1" x14ac:dyDescent="0.15">
      <c r="A6" s="366" t="s">
        <v>648</v>
      </c>
    </row>
    <row r="7" spans="1:34" ht="18" x14ac:dyDescent="0.2">
      <c r="A7" s="368" t="s">
        <v>471</v>
      </c>
      <c r="B7" s="368"/>
      <c r="C7" s="368"/>
      <c r="D7" s="368"/>
      <c r="E7" s="368"/>
      <c r="F7" s="368"/>
      <c r="G7" s="368"/>
      <c r="H7" s="368"/>
      <c r="I7" s="368"/>
      <c r="J7" s="368"/>
      <c r="K7" s="368"/>
      <c r="L7" s="368"/>
      <c r="M7" s="368"/>
      <c r="N7" s="368"/>
      <c r="O7" s="368"/>
      <c r="P7" s="368"/>
      <c r="Q7" s="368"/>
      <c r="R7" s="368"/>
      <c r="S7" s="368"/>
      <c r="T7" s="368"/>
      <c r="U7" s="368"/>
      <c r="V7" s="368"/>
      <c r="W7" s="369"/>
      <c r="X7" s="370"/>
      <c r="Y7" s="370"/>
      <c r="Z7" s="370"/>
      <c r="AA7" s="370"/>
      <c r="AB7" s="370"/>
      <c r="AC7" s="368"/>
      <c r="AD7" s="368"/>
      <c r="AE7" s="368"/>
      <c r="AF7" s="368"/>
      <c r="AG7" s="57"/>
      <c r="AH7" s="56"/>
    </row>
    <row r="8" spans="1:34" ht="18" x14ac:dyDescent="0.2">
      <c r="A8" s="176" t="s">
        <v>461</v>
      </c>
      <c r="C8" s="91"/>
      <c r="D8" s="91"/>
      <c r="E8" s="91"/>
      <c r="F8" s="91"/>
      <c r="G8" s="91"/>
      <c r="H8" s="91"/>
      <c r="I8" s="91"/>
      <c r="J8" s="91"/>
      <c r="K8" s="91"/>
      <c r="L8" s="91"/>
      <c r="M8" s="91"/>
      <c r="N8" s="91"/>
      <c r="O8" s="91"/>
      <c r="P8" s="91"/>
      <c r="Q8" s="91"/>
      <c r="R8" s="91"/>
      <c r="S8" s="91"/>
      <c r="T8" s="91"/>
      <c r="U8" s="91"/>
      <c r="V8" s="91"/>
      <c r="W8" s="91"/>
      <c r="X8" s="244"/>
      <c r="Y8" s="244"/>
      <c r="Z8" s="244"/>
      <c r="AA8" s="244"/>
      <c r="AB8" s="244"/>
      <c r="AC8" s="244"/>
      <c r="AD8" s="244"/>
      <c r="AE8" s="244"/>
      <c r="AF8" s="244"/>
      <c r="AG8" s="244"/>
    </row>
    <row r="9" spans="1:34" ht="12" customHeight="1" x14ac:dyDescent="0.2">
      <c r="B9" s="61"/>
      <c r="C9" s="60"/>
      <c r="D9" s="60"/>
      <c r="E9" s="60"/>
      <c r="F9" s="60"/>
      <c r="G9" s="60"/>
      <c r="H9" s="60"/>
      <c r="I9" s="60"/>
      <c r="J9" s="60"/>
      <c r="K9" s="60"/>
      <c r="L9" s="60"/>
      <c r="M9" s="60"/>
      <c r="N9" s="60"/>
      <c r="O9" s="60"/>
      <c r="P9" s="60"/>
      <c r="Q9" s="60"/>
      <c r="R9" s="60"/>
      <c r="S9" s="60"/>
      <c r="T9" s="60"/>
      <c r="U9" s="60"/>
      <c r="V9" s="60"/>
      <c r="W9" s="60"/>
      <c r="X9" s="62"/>
      <c r="Y9" s="62"/>
      <c r="Z9" s="62"/>
      <c r="AA9" s="62"/>
      <c r="AB9" s="62"/>
      <c r="AC9" s="63"/>
      <c r="AD9" s="63"/>
      <c r="AE9" s="63"/>
      <c r="AF9" s="62"/>
      <c r="AG9" s="64"/>
    </row>
    <row r="10" spans="1:34" ht="30.75" customHeight="1" x14ac:dyDescent="0.2">
      <c r="A10" s="429" t="s">
        <v>0</v>
      </c>
      <c r="B10" s="429"/>
      <c r="C10" s="429"/>
      <c r="D10" s="429"/>
      <c r="E10" s="429"/>
      <c r="F10" s="429"/>
      <c r="G10" s="429"/>
      <c r="H10" s="429"/>
      <c r="I10" s="429"/>
      <c r="J10" s="429"/>
      <c r="K10" s="429"/>
      <c r="L10" s="429"/>
      <c r="M10" s="429"/>
      <c r="N10" s="429"/>
      <c r="O10" s="429"/>
      <c r="P10" s="429"/>
      <c r="Q10" s="429"/>
      <c r="R10" s="429"/>
      <c r="S10" s="429"/>
      <c r="T10" s="429"/>
      <c r="U10" s="429"/>
      <c r="V10" s="429"/>
      <c r="X10" s="65"/>
      <c r="Y10" s="65"/>
      <c r="Z10" s="65"/>
      <c r="AA10" s="65"/>
      <c r="AB10" s="65"/>
      <c r="AC10" s="65"/>
      <c r="AD10" s="65"/>
      <c r="AE10" s="65"/>
      <c r="AF10" s="65"/>
      <c r="AG10" s="65"/>
    </row>
    <row r="11" spans="1:34" ht="16" thickBot="1" x14ac:dyDescent="0.2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7" t="s">
        <v>336</v>
      </c>
    </row>
    <row r="12" spans="1:34" ht="18" customHeight="1" x14ac:dyDescent="0.2">
      <c r="A12" s="68"/>
      <c r="B12" s="68"/>
      <c r="C12" s="430" t="s">
        <v>1</v>
      </c>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69"/>
      <c r="AG12" s="431" t="s">
        <v>2</v>
      </c>
    </row>
    <row r="13" spans="1:34" ht="18" customHeight="1" x14ac:dyDescent="0.2">
      <c r="A13" s="427" t="s">
        <v>367</v>
      </c>
      <c r="B13" s="427" t="s">
        <v>468</v>
      </c>
      <c r="C13" s="434" t="s">
        <v>4</v>
      </c>
      <c r="D13" s="434"/>
      <c r="E13" s="434"/>
      <c r="F13" s="434"/>
      <c r="G13" s="71"/>
      <c r="H13" s="434" t="s">
        <v>5</v>
      </c>
      <c r="I13" s="434"/>
      <c r="J13" s="434"/>
      <c r="K13" s="434"/>
      <c r="L13" s="72"/>
      <c r="M13" s="434" t="s">
        <v>6</v>
      </c>
      <c r="N13" s="434"/>
      <c r="O13" s="434"/>
      <c r="P13" s="434"/>
      <c r="Q13" s="72"/>
      <c r="R13" s="435" t="s">
        <v>385</v>
      </c>
      <c r="S13" s="435"/>
      <c r="T13" s="435"/>
      <c r="U13" s="435"/>
      <c r="V13" s="72"/>
      <c r="W13" s="434" t="s">
        <v>8</v>
      </c>
      <c r="X13" s="434"/>
      <c r="Y13" s="434"/>
      <c r="Z13" s="434"/>
      <c r="AA13" s="73"/>
      <c r="AB13" s="434" t="s">
        <v>9</v>
      </c>
      <c r="AC13" s="434"/>
      <c r="AD13" s="434"/>
      <c r="AE13" s="434"/>
      <c r="AF13" s="73"/>
      <c r="AG13" s="432"/>
    </row>
    <row r="14" spans="1:34" ht="30" customHeight="1" thickBot="1" x14ac:dyDescent="0.25">
      <c r="A14" s="436"/>
      <c r="B14" s="436"/>
      <c r="C14" s="75" t="s">
        <v>379</v>
      </c>
      <c r="D14" s="76" t="s">
        <v>12</v>
      </c>
      <c r="E14" s="77" t="s">
        <v>13</v>
      </c>
      <c r="F14" s="77" t="s">
        <v>14</v>
      </c>
      <c r="G14" s="78"/>
      <c r="H14" s="75" t="s">
        <v>379</v>
      </c>
      <c r="I14" s="79" t="s">
        <v>12</v>
      </c>
      <c r="J14" s="80" t="s">
        <v>13</v>
      </c>
      <c r="K14" s="80" t="s">
        <v>14</v>
      </c>
      <c r="L14" s="77"/>
      <c r="M14" s="75" t="s">
        <v>379</v>
      </c>
      <c r="N14" s="79" t="s">
        <v>12</v>
      </c>
      <c r="O14" s="80" t="s">
        <v>13</v>
      </c>
      <c r="P14" s="80" t="s">
        <v>14</v>
      </c>
      <c r="Q14" s="77"/>
      <c r="R14" s="75" t="s">
        <v>379</v>
      </c>
      <c r="S14" s="79" t="s">
        <v>12</v>
      </c>
      <c r="T14" s="80" t="s">
        <v>13</v>
      </c>
      <c r="U14" s="80" t="s">
        <v>14</v>
      </c>
      <c r="V14" s="77"/>
      <c r="W14" s="75" t="s">
        <v>379</v>
      </c>
      <c r="X14" s="79" t="s">
        <v>12</v>
      </c>
      <c r="Y14" s="80" t="s">
        <v>13</v>
      </c>
      <c r="Z14" s="80" t="s">
        <v>14</v>
      </c>
      <c r="AA14" s="77"/>
      <c r="AB14" s="75" t="s">
        <v>379</v>
      </c>
      <c r="AC14" s="79" t="s">
        <v>12</v>
      </c>
      <c r="AD14" s="80" t="s">
        <v>13</v>
      </c>
      <c r="AE14" s="80" t="s">
        <v>14</v>
      </c>
      <c r="AF14" s="77"/>
      <c r="AG14" s="433"/>
    </row>
    <row r="15" spans="1:34" x14ac:dyDescent="0.2">
      <c r="A15" s="58" t="s">
        <v>448</v>
      </c>
      <c r="B15" s="245" t="s">
        <v>450</v>
      </c>
      <c r="C15" s="92">
        <v>41</v>
      </c>
      <c r="D15" s="93">
        <v>0.91212458289999998</v>
      </c>
      <c r="E15" s="14">
        <v>0.67309349190000001</v>
      </c>
      <c r="F15" s="14">
        <v>1.2349857236999999</v>
      </c>
      <c r="G15" s="94"/>
      <c r="H15" s="92">
        <v>3305</v>
      </c>
      <c r="I15" s="93">
        <v>73.526140155999997</v>
      </c>
      <c r="J15" s="14">
        <v>72.21667454</v>
      </c>
      <c r="K15" s="14">
        <v>74.795428895000001</v>
      </c>
      <c r="L15" s="94"/>
      <c r="M15" s="92">
        <v>616</v>
      </c>
      <c r="N15" s="93">
        <v>13.704115684</v>
      </c>
      <c r="O15" s="14">
        <v>12.729740636000001</v>
      </c>
      <c r="P15" s="14">
        <v>14.740475199</v>
      </c>
      <c r="Q15" s="94"/>
      <c r="R15" s="92">
        <v>533</v>
      </c>
      <c r="S15" s="93">
        <v>11.857619576999999</v>
      </c>
      <c r="T15" s="14">
        <v>10.944938169</v>
      </c>
      <c r="U15" s="14">
        <v>12.835438815</v>
      </c>
      <c r="V15" s="94"/>
      <c r="W15" s="92">
        <v>146</v>
      </c>
      <c r="X15" s="93">
        <v>3.2480533927000002</v>
      </c>
      <c r="Y15" s="14">
        <v>2.7684266295</v>
      </c>
      <c r="Z15" s="14">
        <v>3.8075210123000001</v>
      </c>
      <c r="AA15" s="95"/>
      <c r="AB15" s="92">
        <v>1149</v>
      </c>
      <c r="AC15" s="93">
        <v>25.561735260999999</v>
      </c>
      <c r="AD15" s="14">
        <v>24.307781501000001</v>
      </c>
      <c r="AE15" s="14">
        <v>26.857423582999999</v>
      </c>
      <c r="AF15" s="95"/>
      <c r="AG15" s="92">
        <f t="shared" ref="AG15:AG46" si="0">SUM(C15,H15,M15,R15)</f>
        <v>4495</v>
      </c>
      <c r="AH15" s="246"/>
    </row>
    <row r="16" spans="1:34" x14ac:dyDescent="0.2">
      <c r="A16" s="58" t="s">
        <v>448</v>
      </c>
      <c r="B16" s="245" t="s">
        <v>451</v>
      </c>
      <c r="C16" s="92">
        <v>299</v>
      </c>
      <c r="D16" s="93">
        <v>0.80426069879999995</v>
      </c>
      <c r="E16" s="14">
        <v>0.718412308</v>
      </c>
      <c r="F16" s="14">
        <v>0.90027472330000002</v>
      </c>
      <c r="G16" s="94"/>
      <c r="H16" s="92">
        <v>27603</v>
      </c>
      <c r="I16" s="93">
        <v>74.247518627000005</v>
      </c>
      <c r="J16" s="14">
        <v>73.800539893999996</v>
      </c>
      <c r="K16" s="14">
        <v>74.689486939000005</v>
      </c>
      <c r="L16" s="94"/>
      <c r="M16" s="92">
        <v>5258</v>
      </c>
      <c r="N16" s="93">
        <v>14.143153025</v>
      </c>
      <c r="O16" s="14">
        <v>13.792637897000001</v>
      </c>
      <c r="P16" s="14">
        <v>14.501077484</v>
      </c>
      <c r="Q16" s="94"/>
      <c r="R16" s="92">
        <v>4017</v>
      </c>
      <c r="S16" s="93">
        <v>10.805067649</v>
      </c>
      <c r="T16" s="14">
        <v>10.493538213000001</v>
      </c>
      <c r="U16" s="14">
        <v>11.124696188</v>
      </c>
      <c r="V16" s="94"/>
      <c r="W16" s="92">
        <v>1036</v>
      </c>
      <c r="X16" s="93">
        <v>2.7866691771999998</v>
      </c>
      <c r="Y16" s="14">
        <v>2.6241767836999998</v>
      </c>
      <c r="Z16" s="14">
        <v>2.9589175664999998</v>
      </c>
      <c r="AA16" s="95"/>
      <c r="AB16" s="92">
        <v>9275</v>
      </c>
      <c r="AC16" s="93">
        <v>24.948220674000002</v>
      </c>
      <c r="AD16" s="14">
        <v>24.510967394000001</v>
      </c>
      <c r="AE16" s="14">
        <v>25.390650566000001</v>
      </c>
      <c r="AF16" s="95"/>
      <c r="AG16" s="92">
        <f t="shared" si="0"/>
        <v>37177</v>
      </c>
      <c r="AH16" s="246"/>
    </row>
    <row r="17" spans="1:34" x14ac:dyDescent="0.2">
      <c r="A17" s="58" t="s">
        <v>448</v>
      </c>
      <c r="B17" s="245" t="s">
        <v>452</v>
      </c>
      <c r="C17" s="92">
        <v>657</v>
      </c>
      <c r="D17" s="93">
        <v>0.92341424329999999</v>
      </c>
      <c r="E17" s="14">
        <v>0.85573325410000001</v>
      </c>
      <c r="F17" s="14">
        <v>0.99639440769999998</v>
      </c>
      <c r="G17" s="94"/>
      <c r="H17" s="92">
        <v>53498</v>
      </c>
      <c r="I17" s="93">
        <v>75.191499528999998</v>
      </c>
      <c r="J17" s="14">
        <v>74.872787947000006</v>
      </c>
      <c r="K17" s="14">
        <v>75.507490992000001</v>
      </c>
      <c r="L17" s="94"/>
      <c r="M17" s="92">
        <v>9560</v>
      </c>
      <c r="N17" s="93">
        <v>13.436590816000001</v>
      </c>
      <c r="O17" s="14">
        <v>13.187967084</v>
      </c>
      <c r="P17" s="14">
        <v>13.68916258</v>
      </c>
      <c r="Q17" s="94"/>
      <c r="R17" s="92">
        <v>7434</v>
      </c>
      <c r="S17" s="93">
        <v>10.448495411</v>
      </c>
      <c r="T17" s="14">
        <v>10.22586254</v>
      </c>
      <c r="U17" s="14">
        <v>10.675398961000001</v>
      </c>
      <c r="V17" s="94"/>
      <c r="W17" s="92">
        <v>1945</v>
      </c>
      <c r="X17" s="93">
        <v>2.7336997005999999</v>
      </c>
      <c r="Y17" s="14">
        <v>2.6164101047999999</v>
      </c>
      <c r="Z17" s="14">
        <v>2.8560930012000001</v>
      </c>
      <c r="AA17" s="95"/>
      <c r="AB17" s="92">
        <v>16994</v>
      </c>
      <c r="AC17" s="93">
        <v>23.885086226999999</v>
      </c>
      <c r="AD17" s="14">
        <v>23.573200284999999</v>
      </c>
      <c r="AE17" s="14">
        <v>24.199791997999998</v>
      </c>
      <c r="AF17" s="95"/>
      <c r="AG17" s="92">
        <f t="shared" si="0"/>
        <v>71149</v>
      </c>
      <c r="AH17" s="246"/>
    </row>
    <row r="18" spans="1:34" x14ac:dyDescent="0.2">
      <c r="A18" s="58" t="s">
        <v>448</v>
      </c>
      <c r="B18" s="245" t="s">
        <v>453</v>
      </c>
      <c r="C18" s="92">
        <v>329</v>
      </c>
      <c r="D18" s="93">
        <v>0.96069613970000001</v>
      </c>
      <c r="E18" s="14">
        <v>0.86274642170000004</v>
      </c>
      <c r="F18" s="14">
        <v>1.0696463446</v>
      </c>
      <c r="G18" s="94"/>
      <c r="H18" s="92">
        <v>26313</v>
      </c>
      <c r="I18" s="93">
        <v>76.835250832</v>
      </c>
      <c r="J18" s="14">
        <v>76.385431163000007</v>
      </c>
      <c r="K18" s="14">
        <v>77.279050823999995</v>
      </c>
      <c r="L18" s="94"/>
      <c r="M18" s="92">
        <v>4346</v>
      </c>
      <c r="N18" s="93">
        <v>12.690533200999999</v>
      </c>
      <c r="O18" s="14">
        <v>12.342168405000001</v>
      </c>
      <c r="P18" s="14">
        <v>13.047267249000001</v>
      </c>
      <c r="Q18" s="94"/>
      <c r="R18" s="92">
        <v>3258</v>
      </c>
      <c r="S18" s="93">
        <v>9.5135198270999997</v>
      </c>
      <c r="T18" s="14">
        <v>9.2072989784000008</v>
      </c>
      <c r="U18" s="14">
        <v>9.8288225951000001</v>
      </c>
      <c r="V18" s="94"/>
      <c r="W18" s="92">
        <v>831</v>
      </c>
      <c r="X18" s="93">
        <v>2.4265607662000002</v>
      </c>
      <c r="Y18" s="14">
        <v>2.2688495715000001</v>
      </c>
      <c r="Z18" s="14">
        <v>2.5949436253</v>
      </c>
      <c r="AA18" s="95"/>
      <c r="AB18" s="92">
        <v>7604</v>
      </c>
      <c r="AC18" s="93">
        <v>22.204053028000001</v>
      </c>
      <c r="AD18" s="14">
        <v>21.766996690999999</v>
      </c>
      <c r="AE18" s="14">
        <v>22.647344546999999</v>
      </c>
      <c r="AF18" s="95"/>
      <c r="AG18" s="92">
        <f t="shared" si="0"/>
        <v>34246</v>
      </c>
      <c r="AH18" s="246"/>
    </row>
    <row r="19" spans="1:34" x14ac:dyDescent="0.2">
      <c r="A19" s="58" t="s">
        <v>448</v>
      </c>
      <c r="B19" s="245" t="s">
        <v>454</v>
      </c>
      <c r="C19" s="92">
        <v>956</v>
      </c>
      <c r="D19" s="93">
        <v>0.96036003459999997</v>
      </c>
      <c r="E19" s="14">
        <v>0.90164003920000002</v>
      </c>
      <c r="F19" s="14">
        <v>1.0228647421999999</v>
      </c>
      <c r="G19" s="94"/>
      <c r="H19" s="92">
        <v>76143</v>
      </c>
      <c r="I19" s="93">
        <v>76.490265807</v>
      </c>
      <c r="J19" s="14">
        <v>76.225817968000001</v>
      </c>
      <c r="K19" s="14">
        <v>76.752669217000005</v>
      </c>
      <c r="L19" s="94"/>
      <c r="M19" s="92">
        <v>12736</v>
      </c>
      <c r="N19" s="93">
        <v>12.794085147000001</v>
      </c>
      <c r="O19" s="14">
        <v>12.588021962999999</v>
      </c>
      <c r="P19" s="14">
        <v>13.003019755</v>
      </c>
      <c r="Q19" s="94"/>
      <c r="R19" s="92">
        <v>9711</v>
      </c>
      <c r="S19" s="93">
        <v>9.7552890121000004</v>
      </c>
      <c r="T19" s="14">
        <v>9.5725212622000004</v>
      </c>
      <c r="U19" s="14">
        <v>9.9411627117000005</v>
      </c>
      <c r="V19" s="94"/>
      <c r="W19" s="92">
        <v>2447</v>
      </c>
      <c r="X19" s="93">
        <v>2.4581600466000002</v>
      </c>
      <c r="Y19" s="14">
        <v>2.3637874600000002</v>
      </c>
      <c r="Z19" s="14">
        <v>2.5562017504000001</v>
      </c>
      <c r="AA19" s="95"/>
      <c r="AB19" s="92">
        <v>22447</v>
      </c>
      <c r="AC19" s="93">
        <v>22.549374158999999</v>
      </c>
      <c r="AD19" s="14">
        <v>22.29082958</v>
      </c>
      <c r="AE19" s="14">
        <v>22.810037284</v>
      </c>
      <c r="AF19" s="95"/>
      <c r="AG19" s="92">
        <f t="shared" si="0"/>
        <v>99546</v>
      </c>
      <c r="AH19" s="246"/>
    </row>
    <row r="20" spans="1:34" x14ac:dyDescent="0.2">
      <c r="A20" s="58" t="s">
        <v>448</v>
      </c>
      <c r="B20" s="245" t="s">
        <v>455</v>
      </c>
      <c r="C20" s="92">
        <v>901</v>
      </c>
      <c r="D20" s="93">
        <v>1.0165169908</v>
      </c>
      <c r="E20" s="14">
        <v>0.9525710033</v>
      </c>
      <c r="F20" s="14">
        <v>1.0847086546</v>
      </c>
      <c r="G20" s="94"/>
      <c r="H20" s="92">
        <v>68049</v>
      </c>
      <c r="I20" s="93">
        <v>76.773545737999996</v>
      </c>
      <c r="J20" s="14">
        <v>76.494391926999995</v>
      </c>
      <c r="K20" s="14">
        <v>77.050378933000005</v>
      </c>
      <c r="L20" s="94"/>
      <c r="M20" s="92">
        <v>11438</v>
      </c>
      <c r="N20" s="93">
        <v>12.904463198</v>
      </c>
      <c r="O20" s="14">
        <v>12.685365392</v>
      </c>
      <c r="P20" s="14">
        <v>13.126776284</v>
      </c>
      <c r="Q20" s="94"/>
      <c r="R20" s="92">
        <v>8248</v>
      </c>
      <c r="S20" s="93">
        <v>9.3054740736999992</v>
      </c>
      <c r="T20" s="14">
        <v>9.1159830992999993</v>
      </c>
      <c r="U20" s="14">
        <v>9.4984922735000001</v>
      </c>
      <c r="V20" s="94"/>
      <c r="W20" s="92">
        <v>2129</v>
      </c>
      <c r="X20" s="93">
        <v>2.4019585720999999</v>
      </c>
      <c r="Y20" s="14">
        <v>2.3032057443</v>
      </c>
      <c r="Z20" s="14">
        <v>2.5048369921</v>
      </c>
      <c r="AA20" s="95"/>
      <c r="AB20" s="92">
        <v>19686</v>
      </c>
      <c r="AC20" s="93">
        <v>22.209937272000001</v>
      </c>
      <c r="AD20" s="14">
        <v>21.937505439999999</v>
      </c>
      <c r="AE20" s="14">
        <v>22.484777824999998</v>
      </c>
      <c r="AF20" s="95"/>
      <c r="AG20" s="92">
        <f t="shared" si="0"/>
        <v>88636</v>
      </c>
      <c r="AH20" s="246"/>
    </row>
    <row r="21" spans="1:34" x14ac:dyDescent="0.2">
      <c r="A21" s="247" t="s">
        <v>448</v>
      </c>
      <c r="B21" s="248" t="s">
        <v>456</v>
      </c>
      <c r="C21" s="249">
        <v>587</v>
      </c>
      <c r="D21" s="250">
        <v>0.91607103840000004</v>
      </c>
      <c r="E21" s="251">
        <v>0.84519037389999996</v>
      </c>
      <c r="F21" s="251">
        <v>0.99283648680000003</v>
      </c>
      <c r="G21" s="252"/>
      <c r="H21" s="249">
        <v>48974</v>
      </c>
      <c r="I21" s="250">
        <v>76.428727488000007</v>
      </c>
      <c r="J21" s="251">
        <v>76.098514499000004</v>
      </c>
      <c r="K21" s="251">
        <v>76.755771878000004</v>
      </c>
      <c r="L21" s="252"/>
      <c r="M21" s="249">
        <v>8338</v>
      </c>
      <c r="N21" s="250">
        <v>13.0122663</v>
      </c>
      <c r="O21" s="251">
        <v>12.753987121</v>
      </c>
      <c r="P21" s="251">
        <v>13.274980024</v>
      </c>
      <c r="Q21" s="252"/>
      <c r="R21" s="249">
        <v>6179</v>
      </c>
      <c r="S21" s="250">
        <v>9.6429351727999997</v>
      </c>
      <c r="T21" s="251">
        <v>9.4167994835000002</v>
      </c>
      <c r="U21" s="251">
        <v>9.8739093621999992</v>
      </c>
      <c r="V21" s="252"/>
      <c r="W21" s="249">
        <v>1541</v>
      </c>
      <c r="X21" s="250">
        <v>2.4048815505999999</v>
      </c>
      <c r="Y21" s="251">
        <v>2.2890848714000001</v>
      </c>
      <c r="Z21" s="251">
        <v>2.5263845166999999</v>
      </c>
      <c r="AA21" s="253"/>
      <c r="AB21" s="249">
        <v>14517</v>
      </c>
      <c r="AC21" s="250">
        <v>22.655201473000002</v>
      </c>
      <c r="AD21" s="251">
        <v>22.33273573</v>
      </c>
      <c r="AE21" s="251">
        <v>22.980945645999999</v>
      </c>
      <c r="AF21" s="253"/>
      <c r="AG21" s="249">
        <f t="shared" si="0"/>
        <v>64078</v>
      </c>
      <c r="AH21" s="246"/>
    </row>
    <row r="22" spans="1:34" x14ac:dyDescent="0.2">
      <c r="A22" s="58" t="s">
        <v>387</v>
      </c>
      <c r="B22" s="245" t="s">
        <v>450</v>
      </c>
      <c r="C22" s="92">
        <v>17</v>
      </c>
      <c r="D22" s="93">
        <v>0.55212731410000004</v>
      </c>
      <c r="E22" s="14">
        <v>0.34501286050000002</v>
      </c>
      <c r="F22" s="14">
        <v>0.88247351289999998</v>
      </c>
      <c r="G22" s="94"/>
      <c r="H22" s="92">
        <v>2287</v>
      </c>
      <c r="I22" s="93">
        <v>74.277362780000004</v>
      </c>
      <c r="J22" s="14">
        <v>72.703841238999999</v>
      </c>
      <c r="K22" s="14">
        <v>75.790381378999996</v>
      </c>
      <c r="L22" s="94"/>
      <c r="M22" s="92">
        <v>452</v>
      </c>
      <c r="N22" s="93">
        <v>14.680090938999999</v>
      </c>
      <c r="O22" s="14">
        <v>13.474040735999999</v>
      </c>
      <c r="P22" s="14">
        <v>15.974163816000001</v>
      </c>
      <c r="Q22" s="94"/>
      <c r="R22" s="92">
        <v>323</v>
      </c>
      <c r="S22" s="93">
        <v>10.490418967</v>
      </c>
      <c r="T22" s="14">
        <v>9.4568390291999993</v>
      </c>
      <c r="U22" s="14">
        <v>11.622462891</v>
      </c>
      <c r="V22" s="94"/>
      <c r="W22" s="92">
        <v>83</v>
      </c>
      <c r="X22" s="93">
        <v>2.6956804157000001</v>
      </c>
      <c r="Y22" s="14">
        <v>2.1798885717999998</v>
      </c>
      <c r="Z22" s="14">
        <v>3.3293619391</v>
      </c>
      <c r="AA22" s="95"/>
      <c r="AB22" s="92">
        <v>775</v>
      </c>
      <c r="AC22" s="93">
        <v>25.170509905999999</v>
      </c>
      <c r="AD22" s="14">
        <v>23.669150632000001</v>
      </c>
      <c r="AE22" s="14">
        <v>26.733748108</v>
      </c>
      <c r="AF22" s="95"/>
      <c r="AG22" s="92">
        <f t="shared" si="0"/>
        <v>3079</v>
      </c>
      <c r="AH22" s="246"/>
    </row>
    <row r="23" spans="1:34" x14ac:dyDescent="0.2">
      <c r="A23" s="58" t="s">
        <v>387</v>
      </c>
      <c r="B23" s="245" t="s">
        <v>451</v>
      </c>
      <c r="C23" s="92">
        <v>305</v>
      </c>
      <c r="D23" s="93">
        <v>0.96336070750000002</v>
      </c>
      <c r="E23" s="14">
        <v>0.86155875029999995</v>
      </c>
      <c r="F23" s="14">
        <v>1.0770609198000001</v>
      </c>
      <c r="G23" s="94"/>
      <c r="H23" s="92">
        <v>23578</v>
      </c>
      <c r="I23" s="93">
        <v>74.472520531000001</v>
      </c>
      <c r="J23" s="14">
        <v>73.989291339000005</v>
      </c>
      <c r="K23" s="14">
        <v>74.949811707999999</v>
      </c>
      <c r="L23" s="94"/>
      <c r="M23" s="92">
        <v>4365</v>
      </c>
      <c r="N23" s="93">
        <v>13.787113076000001</v>
      </c>
      <c r="O23" s="14">
        <v>13.411738646</v>
      </c>
      <c r="P23" s="14">
        <v>14.171274205</v>
      </c>
      <c r="Q23" s="94"/>
      <c r="R23" s="92">
        <v>3412</v>
      </c>
      <c r="S23" s="93">
        <v>10.777005685000001</v>
      </c>
      <c r="T23" s="14">
        <v>10.440181504</v>
      </c>
      <c r="U23" s="14">
        <v>11.123346937999999</v>
      </c>
      <c r="V23" s="94"/>
      <c r="W23" s="92">
        <v>844</v>
      </c>
      <c r="X23" s="93">
        <v>2.6658243841</v>
      </c>
      <c r="Y23" s="14">
        <v>2.494049092</v>
      </c>
      <c r="Z23" s="14">
        <v>2.8490848452000002</v>
      </c>
      <c r="AA23" s="95"/>
      <c r="AB23" s="92">
        <v>7777</v>
      </c>
      <c r="AC23" s="93">
        <v>24.564118762</v>
      </c>
      <c r="AD23" s="14">
        <v>24.093055396</v>
      </c>
      <c r="AE23" s="14">
        <v>25.041353892</v>
      </c>
      <c r="AF23" s="95"/>
      <c r="AG23" s="92">
        <f t="shared" si="0"/>
        <v>31660</v>
      </c>
      <c r="AH23" s="246"/>
    </row>
    <row r="24" spans="1:34" x14ac:dyDescent="0.2">
      <c r="A24" s="58" t="s">
        <v>387</v>
      </c>
      <c r="B24" s="245" t="s">
        <v>452</v>
      </c>
      <c r="C24" s="92">
        <v>760</v>
      </c>
      <c r="D24" s="93">
        <v>1.0175119156000001</v>
      </c>
      <c r="E24" s="14">
        <v>0.94801736059999997</v>
      </c>
      <c r="F24" s="14">
        <v>1.0920446148</v>
      </c>
      <c r="G24" s="94"/>
      <c r="H24" s="92">
        <v>56533</v>
      </c>
      <c r="I24" s="93">
        <v>75.688159373999994</v>
      </c>
      <c r="J24" s="14">
        <v>75.379209635999999</v>
      </c>
      <c r="K24" s="14">
        <v>75.994466931000005</v>
      </c>
      <c r="L24" s="94"/>
      <c r="M24" s="92">
        <v>9802</v>
      </c>
      <c r="N24" s="93">
        <v>13.123226047999999</v>
      </c>
      <c r="O24" s="14">
        <v>12.882972061</v>
      </c>
      <c r="P24" s="14">
        <v>13.367273034</v>
      </c>
      <c r="Q24" s="94"/>
      <c r="R24" s="92">
        <v>7597</v>
      </c>
      <c r="S24" s="93">
        <v>10.171102661999999</v>
      </c>
      <c r="T24" s="14">
        <v>9.9563749215000001</v>
      </c>
      <c r="U24" s="14">
        <v>10.389927044</v>
      </c>
      <c r="V24" s="94"/>
      <c r="W24" s="92">
        <v>2034</v>
      </c>
      <c r="X24" s="93">
        <v>2.7231832056999998</v>
      </c>
      <c r="Y24" s="14">
        <v>2.6088698545</v>
      </c>
      <c r="Z24" s="14">
        <v>2.8423592626</v>
      </c>
      <c r="AA24" s="95"/>
      <c r="AB24" s="92">
        <v>17399</v>
      </c>
      <c r="AC24" s="93">
        <v>23.294328709999998</v>
      </c>
      <c r="AD24" s="14">
        <v>22.99256218</v>
      </c>
      <c r="AE24" s="14">
        <v>23.598842079000001</v>
      </c>
      <c r="AF24" s="95"/>
      <c r="AG24" s="92">
        <f t="shared" si="0"/>
        <v>74692</v>
      </c>
      <c r="AH24" s="246"/>
    </row>
    <row r="25" spans="1:34" x14ac:dyDescent="0.2">
      <c r="A25" s="58" t="s">
        <v>387</v>
      </c>
      <c r="B25" s="245" t="s">
        <v>453</v>
      </c>
      <c r="C25" s="92">
        <v>438</v>
      </c>
      <c r="D25" s="93">
        <v>1.0547100751</v>
      </c>
      <c r="E25" s="14">
        <v>0.96088546480000003</v>
      </c>
      <c r="F25" s="14">
        <v>1.1575890066000001</v>
      </c>
      <c r="G25" s="94"/>
      <c r="H25" s="92">
        <v>31562</v>
      </c>
      <c r="I25" s="93">
        <v>76.001733770000001</v>
      </c>
      <c r="J25" s="14">
        <v>75.588589111000005</v>
      </c>
      <c r="K25" s="14">
        <v>76.410068405000004</v>
      </c>
      <c r="L25" s="94"/>
      <c r="M25" s="92">
        <v>5388</v>
      </c>
      <c r="N25" s="93">
        <v>12.974378732</v>
      </c>
      <c r="O25" s="14">
        <v>12.654620224</v>
      </c>
      <c r="P25" s="14">
        <v>13.300986559</v>
      </c>
      <c r="Q25" s="94"/>
      <c r="R25" s="92">
        <v>4140</v>
      </c>
      <c r="S25" s="93">
        <v>9.9691774224999996</v>
      </c>
      <c r="T25" s="14">
        <v>9.6847300443000002</v>
      </c>
      <c r="U25" s="14">
        <v>10.261030047</v>
      </c>
      <c r="V25" s="94"/>
      <c r="W25" s="92">
        <v>1010</v>
      </c>
      <c r="X25" s="93">
        <v>2.4320940089</v>
      </c>
      <c r="Y25" s="14">
        <v>2.2882786178000001</v>
      </c>
      <c r="Z25" s="14">
        <v>2.5847089206999998</v>
      </c>
      <c r="AA25" s="95"/>
      <c r="AB25" s="92">
        <v>9528</v>
      </c>
      <c r="AC25" s="93">
        <v>22.943556155</v>
      </c>
      <c r="AD25" s="14">
        <v>22.541668485999999</v>
      </c>
      <c r="AE25" s="14">
        <v>23.350448958000001</v>
      </c>
      <c r="AF25" s="95"/>
      <c r="AG25" s="92">
        <f t="shared" si="0"/>
        <v>41528</v>
      </c>
      <c r="AH25" s="246"/>
    </row>
    <row r="26" spans="1:34" x14ac:dyDescent="0.2">
      <c r="A26" s="58" t="s">
        <v>387</v>
      </c>
      <c r="B26" s="245" t="s">
        <v>454</v>
      </c>
      <c r="C26" s="92">
        <v>804</v>
      </c>
      <c r="D26" s="93">
        <v>0.87354273729999998</v>
      </c>
      <c r="E26" s="14">
        <v>0.81544212009999995</v>
      </c>
      <c r="F26" s="14">
        <v>0.93574399419999998</v>
      </c>
      <c r="G26" s="94"/>
      <c r="H26" s="92">
        <v>70446</v>
      </c>
      <c r="I26" s="93">
        <v>76.539293126000004</v>
      </c>
      <c r="J26" s="14">
        <v>76.264425861999996</v>
      </c>
      <c r="K26" s="14">
        <v>76.811945124999994</v>
      </c>
      <c r="L26" s="94"/>
      <c r="M26" s="92">
        <v>12039</v>
      </c>
      <c r="N26" s="93">
        <v>13.080324644999999</v>
      </c>
      <c r="O26" s="14">
        <v>12.864028202</v>
      </c>
      <c r="P26" s="14">
        <v>13.299702814</v>
      </c>
      <c r="Q26" s="94"/>
      <c r="R26" s="92">
        <v>8750</v>
      </c>
      <c r="S26" s="93">
        <v>9.5068394919999992</v>
      </c>
      <c r="T26" s="14">
        <v>9.3190351252999992</v>
      </c>
      <c r="U26" s="14">
        <v>9.6980238674999999</v>
      </c>
      <c r="V26" s="94"/>
      <c r="W26" s="92">
        <v>2141</v>
      </c>
      <c r="X26" s="93">
        <v>2.3261878117000001</v>
      </c>
      <c r="Y26" s="14">
        <v>2.2307783523000002</v>
      </c>
      <c r="Z26" s="14">
        <v>2.4255766568000001</v>
      </c>
      <c r="AA26" s="95"/>
      <c r="AB26" s="92">
        <v>20789</v>
      </c>
      <c r="AC26" s="93">
        <v>22.587164136999998</v>
      </c>
      <c r="AD26" s="14">
        <v>22.318164852999999</v>
      </c>
      <c r="AE26" s="14">
        <v>22.858451600999999</v>
      </c>
      <c r="AF26" s="95"/>
      <c r="AG26" s="92">
        <f t="shared" si="0"/>
        <v>92039</v>
      </c>
    </row>
    <row r="27" spans="1:34" x14ac:dyDescent="0.2">
      <c r="A27" s="58" t="s">
        <v>387</v>
      </c>
      <c r="B27" s="245" t="s">
        <v>455</v>
      </c>
      <c r="C27" s="92">
        <v>871</v>
      </c>
      <c r="D27" s="93">
        <v>1.0460075177999999</v>
      </c>
      <c r="E27" s="14">
        <v>0.97912853749999995</v>
      </c>
      <c r="F27" s="14">
        <v>1.1174030906000001</v>
      </c>
      <c r="G27" s="94"/>
      <c r="H27" s="92">
        <v>64248</v>
      </c>
      <c r="I27" s="93">
        <v>77.157165332000005</v>
      </c>
      <c r="J27" s="14">
        <v>76.870768884</v>
      </c>
      <c r="K27" s="14">
        <v>77.441056204999995</v>
      </c>
      <c r="L27" s="94"/>
      <c r="M27" s="92">
        <v>10530</v>
      </c>
      <c r="N27" s="93">
        <v>12.645762529000001</v>
      </c>
      <c r="O27" s="14">
        <v>12.421737904</v>
      </c>
      <c r="P27" s="14">
        <v>12.87323353</v>
      </c>
      <c r="Q27" s="94"/>
      <c r="R27" s="92">
        <v>7620</v>
      </c>
      <c r="S27" s="93">
        <v>9.1510646218999998</v>
      </c>
      <c r="T27" s="14">
        <v>8.9571041376</v>
      </c>
      <c r="U27" s="14">
        <v>9.3487939099999995</v>
      </c>
      <c r="V27" s="94"/>
      <c r="W27" s="92">
        <v>1892</v>
      </c>
      <c r="X27" s="93">
        <v>2.2721541030000001</v>
      </c>
      <c r="Y27" s="14">
        <v>2.1731216507000002</v>
      </c>
      <c r="Z27" s="14">
        <v>2.3755900210999998</v>
      </c>
      <c r="AA27" s="95"/>
      <c r="AB27" s="92">
        <v>18150</v>
      </c>
      <c r="AC27" s="93">
        <v>21.796827150999999</v>
      </c>
      <c r="AD27" s="14">
        <v>21.517707600000001</v>
      </c>
      <c r="AE27" s="14">
        <v>22.078548781999999</v>
      </c>
      <c r="AF27" s="95"/>
      <c r="AG27" s="92">
        <f t="shared" si="0"/>
        <v>83269</v>
      </c>
    </row>
    <row r="28" spans="1:34" x14ac:dyDescent="0.2">
      <c r="A28" s="58" t="s">
        <v>387</v>
      </c>
      <c r="B28" s="245" t="s">
        <v>456</v>
      </c>
      <c r="C28" s="92">
        <v>1024</v>
      </c>
      <c r="D28" s="93">
        <v>0.96043819990000001</v>
      </c>
      <c r="E28" s="14">
        <v>0.90363685090000001</v>
      </c>
      <c r="F28" s="14">
        <v>1.0207732237</v>
      </c>
      <c r="G28" s="94"/>
      <c r="H28" s="92">
        <v>82285</v>
      </c>
      <c r="I28" s="93">
        <v>77.177399688999998</v>
      </c>
      <c r="J28" s="14">
        <v>76.924504424000006</v>
      </c>
      <c r="K28" s="14">
        <v>77.428336614000003</v>
      </c>
      <c r="L28" s="94"/>
      <c r="M28" s="92">
        <v>13541</v>
      </c>
      <c r="N28" s="93">
        <v>12.700482095</v>
      </c>
      <c r="O28" s="14">
        <v>12.501954465000001</v>
      </c>
      <c r="P28" s="14">
        <v>12.90169744</v>
      </c>
      <c r="Q28" s="94"/>
      <c r="R28" s="92">
        <v>9768</v>
      </c>
      <c r="S28" s="93">
        <v>9.1616800165000001</v>
      </c>
      <c r="T28" s="14">
        <v>8.9899853088999997</v>
      </c>
      <c r="U28" s="14">
        <v>9.3363174367999999</v>
      </c>
      <c r="V28" s="94"/>
      <c r="W28" s="92">
        <v>2374</v>
      </c>
      <c r="X28" s="93">
        <v>2.2266409049</v>
      </c>
      <c r="Y28" s="14">
        <v>2.1397807586000002</v>
      </c>
      <c r="Z28" s="14">
        <v>2.3169434864</v>
      </c>
      <c r="AA28" s="95"/>
      <c r="AB28" s="92">
        <v>23309</v>
      </c>
      <c r="AC28" s="93">
        <v>21.862162111</v>
      </c>
      <c r="AD28" s="14">
        <v>21.615087815999999</v>
      </c>
      <c r="AE28" s="14">
        <v>22.111263953000002</v>
      </c>
      <c r="AF28" s="95"/>
      <c r="AG28" s="92">
        <f t="shared" si="0"/>
        <v>106618</v>
      </c>
    </row>
    <row r="29" spans="1:34" x14ac:dyDescent="0.2">
      <c r="A29" s="58" t="s">
        <v>387</v>
      </c>
      <c r="B29" s="245" t="s">
        <v>457</v>
      </c>
      <c r="C29" s="92">
        <v>429</v>
      </c>
      <c r="D29" s="93">
        <v>0.93961495500000003</v>
      </c>
      <c r="E29" s="14">
        <v>0.85515480570000002</v>
      </c>
      <c r="F29" s="14">
        <v>1.0323300310000001</v>
      </c>
      <c r="G29" s="94"/>
      <c r="H29" s="92">
        <v>34862</v>
      </c>
      <c r="I29" s="93">
        <v>76.356308999999996</v>
      </c>
      <c r="J29" s="14">
        <v>75.964362148999996</v>
      </c>
      <c r="K29" s="14">
        <v>76.743821123000004</v>
      </c>
      <c r="L29" s="94"/>
      <c r="M29" s="92">
        <v>5808</v>
      </c>
      <c r="N29" s="93">
        <v>12.720940928999999</v>
      </c>
      <c r="O29" s="14">
        <v>12.418434793999999</v>
      </c>
      <c r="P29" s="14">
        <v>13.029719659</v>
      </c>
      <c r="Q29" s="94"/>
      <c r="R29" s="92">
        <v>4558</v>
      </c>
      <c r="S29" s="93">
        <v>9.9831351161999997</v>
      </c>
      <c r="T29" s="14">
        <v>9.7115198490000001</v>
      </c>
      <c r="U29" s="14">
        <v>10.261483642</v>
      </c>
      <c r="V29" s="94"/>
      <c r="W29" s="92">
        <v>1147</v>
      </c>
      <c r="X29" s="93">
        <v>2.5122106138999998</v>
      </c>
      <c r="Y29" s="14">
        <v>2.3726080956</v>
      </c>
      <c r="Z29" s="14">
        <v>2.6598034531999999</v>
      </c>
      <c r="AA29" s="95"/>
      <c r="AB29" s="92">
        <v>10366</v>
      </c>
      <c r="AC29" s="93">
        <v>22.704076045000001</v>
      </c>
      <c r="AD29" s="14">
        <v>22.322122257</v>
      </c>
      <c r="AE29" s="14">
        <v>23.090622661000001</v>
      </c>
      <c r="AF29" s="95"/>
      <c r="AG29" s="92">
        <f t="shared" si="0"/>
        <v>45657</v>
      </c>
    </row>
    <row r="30" spans="1:34" x14ac:dyDescent="0.2">
      <c r="A30" s="58" t="s">
        <v>387</v>
      </c>
      <c r="B30" s="245" t="s">
        <v>458</v>
      </c>
      <c r="C30" s="92">
        <v>549</v>
      </c>
      <c r="D30" s="93">
        <v>0.89730807580000005</v>
      </c>
      <c r="E30" s="14">
        <v>0.82560802980000003</v>
      </c>
      <c r="F30" s="14">
        <v>0.97517369480000005</v>
      </c>
      <c r="G30" s="94"/>
      <c r="H30" s="92">
        <v>46853</v>
      </c>
      <c r="I30" s="93">
        <v>76.578461336999993</v>
      </c>
      <c r="J30" s="14">
        <v>76.241220865000003</v>
      </c>
      <c r="K30" s="14">
        <v>76.912364487999994</v>
      </c>
      <c r="L30" s="94"/>
      <c r="M30" s="92">
        <v>7863</v>
      </c>
      <c r="N30" s="93">
        <v>12.851609107</v>
      </c>
      <c r="O30" s="14">
        <v>12.588759208999999</v>
      </c>
      <c r="P30" s="14">
        <v>13.119123538</v>
      </c>
      <c r="Q30" s="94"/>
      <c r="R30" s="92">
        <v>5918</v>
      </c>
      <c r="S30" s="93">
        <v>9.6726214798000001</v>
      </c>
      <c r="T30" s="14">
        <v>9.4409321058</v>
      </c>
      <c r="U30" s="14">
        <v>9.9093745556999995</v>
      </c>
      <c r="V30" s="94"/>
      <c r="W30" s="92">
        <v>1513</v>
      </c>
      <c r="X30" s="93">
        <v>2.4729091414000002</v>
      </c>
      <c r="Y30" s="14">
        <v>2.3528056536999999</v>
      </c>
      <c r="Z30" s="14">
        <v>2.5989803619999998</v>
      </c>
      <c r="AA30" s="95"/>
      <c r="AB30" s="92">
        <v>13781</v>
      </c>
      <c r="AC30" s="93">
        <v>22.524230587000002</v>
      </c>
      <c r="AD30" s="14">
        <v>22.194951841000002</v>
      </c>
      <c r="AE30" s="14">
        <v>22.856959324000002</v>
      </c>
      <c r="AF30" s="95"/>
      <c r="AG30" s="92">
        <f t="shared" si="0"/>
        <v>61183</v>
      </c>
    </row>
    <row r="31" spans="1:34" s="98" customFormat="1" x14ac:dyDescent="0.2">
      <c r="A31" s="58" t="s">
        <v>387</v>
      </c>
      <c r="B31" s="245" t="s">
        <v>459</v>
      </c>
      <c r="C31" s="92">
        <v>406</v>
      </c>
      <c r="D31" s="93">
        <v>0.86716931159999999</v>
      </c>
      <c r="E31" s="14">
        <v>0.78712282060000005</v>
      </c>
      <c r="F31" s="14">
        <v>0.95527775439999996</v>
      </c>
      <c r="G31" s="94"/>
      <c r="H31" s="92">
        <v>35784</v>
      </c>
      <c r="I31" s="93">
        <v>76.430508981000003</v>
      </c>
      <c r="J31" s="14">
        <v>76.043895223999996</v>
      </c>
      <c r="K31" s="14">
        <v>76.812785892999997</v>
      </c>
      <c r="L31" s="94"/>
      <c r="M31" s="92">
        <v>6036</v>
      </c>
      <c r="N31" s="93">
        <v>12.892201884</v>
      </c>
      <c r="O31" s="14">
        <v>12.591694283000001</v>
      </c>
      <c r="P31" s="14">
        <v>13.198798310999999</v>
      </c>
      <c r="Q31" s="94"/>
      <c r="R31" s="92">
        <v>4593</v>
      </c>
      <c r="S31" s="93">
        <v>9.8101198231000009</v>
      </c>
      <c r="T31" s="14">
        <v>9.5439735489000004</v>
      </c>
      <c r="U31" s="14">
        <v>10.082860647</v>
      </c>
      <c r="V31" s="94"/>
      <c r="W31" s="92">
        <v>1139</v>
      </c>
      <c r="X31" s="93">
        <v>2.4327730194999999</v>
      </c>
      <c r="Y31" s="14">
        <v>2.2970735162999998</v>
      </c>
      <c r="Z31" s="14">
        <v>2.5762775827</v>
      </c>
      <c r="AA31" s="95"/>
      <c r="AB31" s="92">
        <v>10629</v>
      </c>
      <c r="AC31" s="93">
        <v>22.702321706999999</v>
      </c>
      <c r="AD31" s="14">
        <v>22.325119507</v>
      </c>
      <c r="AE31" s="14">
        <v>23.084003041999999</v>
      </c>
      <c r="AF31" s="95"/>
      <c r="AG31" s="92">
        <f t="shared" si="0"/>
        <v>46819</v>
      </c>
    </row>
    <row r="32" spans="1:34" x14ac:dyDescent="0.2">
      <c r="A32" s="247" t="s">
        <v>387</v>
      </c>
      <c r="B32" s="248" t="s">
        <v>460</v>
      </c>
      <c r="C32" s="249">
        <v>121</v>
      </c>
      <c r="D32" s="250">
        <v>1.0738374156999999</v>
      </c>
      <c r="E32" s="251">
        <v>0.89951004440000004</v>
      </c>
      <c r="F32" s="251">
        <v>1.2815129917999999</v>
      </c>
      <c r="G32" s="252"/>
      <c r="H32" s="249">
        <v>8630</v>
      </c>
      <c r="I32" s="250">
        <v>76.588569399999997</v>
      </c>
      <c r="J32" s="251">
        <v>75.797743765999996</v>
      </c>
      <c r="K32" s="251">
        <v>77.361272193999994</v>
      </c>
      <c r="L32" s="252"/>
      <c r="M32" s="249">
        <v>1327</v>
      </c>
      <c r="N32" s="250">
        <v>11.776712815</v>
      </c>
      <c r="O32" s="251">
        <v>11.194545623</v>
      </c>
      <c r="P32" s="251">
        <v>12.384933104</v>
      </c>
      <c r="Q32" s="252"/>
      <c r="R32" s="249">
        <v>1190</v>
      </c>
      <c r="S32" s="250">
        <v>10.560880368999999</v>
      </c>
      <c r="T32" s="251">
        <v>10.006794564</v>
      </c>
      <c r="U32" s="251">
        <v>11.141847985</v>
      </c>
      <c r="V32" s="252"/>
      <c r="W32" s="249">
        <v>318</v>
      </c>
      <c r="X32" s="250">
        <v>2.8221512246999998</v>
      </c>
      <c r="Y32" s="251">
        <v>2.5320865894</v>
      </c>
      <c r="Z32" s="251">
        <v>3.1443724093999998</v>
      </c>
      <c r="AA32" s="253"/>
      <c r="AB32" s="249">
        <v>2517</v>
      </c>
      <c r="AC32" s="250">
        <v>22.337593183999999</v>
      </c>
      <c r="AD32" s="251">
        <v>21.578054979000001</v>
      </c>
      <c r="AE32" s="251">
        <v>23.115986160999999</v>
      </c>
      <c r="AF32" s="253"/>
      <c r="AG32" s="249">
        <f t="shared" si="0"/>
        <v>11268</v>
      </c>
    </row>
    <row r="33" spans="1:33" x14ac:dyDescent="0.2">
      <c r="A33" s="58" t="s">
        <v>386</v>
      </c>
      <c r="B33" s="245" t="s">
        <v>450</v>
      </c>
      <c r="C33" s="92">
        <v>46</v>
      </c>
      <c r="D33" s="93">
        <v>0.80307262570000004</v>
      </c>
      <c r="E33" s="14">
        <v>0.60264214949999995</v>
      </c>
      <c r="F33" s="14">
        <v>1.0694462973000001</v>
      </c>
      <c r="G33" s="94"/>
      <c r="H33" s="92">
        <v>4162</v>
      </c>
      <c r="I33" s="93">
        <v>72.660614525</v>
      </c>
      <c r="J33" s="14">
        <v>71.491489319999999</v>
      </c>
      <c r="K33" s="14">
        <v>73.799365610999999</v>
      </c>
      <c r="L33" s="94"/>
      <c r="M33" s="92">
        <v>849</v>
      </c>
      <c r="N33" s="93">
        <v>14.821927373999999</v>
      </c>
      <c r="O33" s="14">
        <v>13.925350997000001</v>
      </c>
      <c r="P33" s="14">
        <v>15.765656178</v>
      </c>
      <c r="Q33" s="94"/>
      <c r="R33" s="92">
        <v>671</v>
      </c>
      <c r="S33" s="93">
        <v>11.714385475</v>
      </c>
      <c r="T33" s="14">
        <v>10.907107844</v>
      </c>
      <c r="U33" s="14">
        <v>12.572980858999999</v>
      </c>
      <c r="V33" s="94"/>
      <c r="W33" s="92">
        <v>187</v>
      </c>
      <c r="X33" s="93">
        <v>3.2646648045000002</v>
      </c>
      <c r="Y33" s="14">
        <v>2.8348633472000002</v>
      </c>
      <c r="Z33" s="14">
        <v>3.7571099573</v>
      </c>
      <c r="AA33" s="95"/>
      <c r="AB33" s="92">
        <v>1520</v>
      </c>
      <c r="AC33" s="93">
        <v>26.536312849000002</v>
      </c>
      <c r="AD33" s="14">
        <v>25.408899887</v>
      </c>
      <c r="AE33" s="14">
        <v>27.695176363000002</v>
      </c>
      <c r="AF33" s="95"/>
      <c r="AG33" s="92">
        <f t="shared" si="0"/>
        <v>5728</v>
      </c>
    </row>
    <row r="34" spans="1:33" x14ac:dyDescent="0.2">
      <c r="A34" s="58" t="s">
        <v>386</v>
      </c>
      <c r="B34" s="245" t="s">
        <v>451</v>
      </c>
      <c r="C34" s="92">
        <v>228</v>
      </c>
      <c r="D34" s="93">
        <v>0.73669585449999997</v>
      </c>
      <c r="E34" s="14">
        <v>0.64734813680000003</v>
      </c>
      <c r="F34" s="14">
        <v>0.83827139650000004</v>
      </c>
      <c r="G34" s="94"/>
      <c r="H34" s="92">
        <v>23004</v>
      </c>
      <c r="I34" s="93">
        <v>74.328734369000003</v>
      </c>
      <c r="J34" s="14">
        <v>73.839074565000004</v>
      </c>
      <c r="K34" s="14">
        <v>74.812355449999998</v>
      </c>
      <c r="L34" s="94"/>
      <c r="M34" s="92">
        <v>4380</v>
      </c>
      <c r="N34" s="93">
        <v>14.152315099000001</v>
      </c>
      <c r="O34" s="14">
        <v>13.768430975999999</v>
      </c>
      <c r="P34" s="14">
        <v>14.545097107</v>
      </c>
      <c r="Q34" s="94"/>
      <c r="R34" s="92">
        <v>3337</v>
      </c>
      <c r="S34" s="93">
        <v>10.782254676999999</v>
      </c>
      <c r="T34" s="14">
        <v>10.441563567999999</v>
      </c>
      <c r="U34" s="14">
        <v>11.132680166</v>
      </c>
      <c r="V34" s="94"/>
      <c r="W34" s="92">
        <v>812</v>
      </c>
      <c r="X34" s="93">
        <v>2.6236712010000001</v>
      </c>
      <c r="Y34" s="14">
        <v>2.4513886048</v>
      </c>
      <c r="Z34" s="14">
        <v>2.8077132485999998</v>
      </c>
      <c r="AA34" s="95"/>
      <c r="AB34" s="92">
        <v>7717</v>
      </c>
      <c r="AC34" s="93">
        <v>24.934569776</v>
      </c>
      <c r="AD34" s="14">
        <v>24.455701913999999</v>
      </c>
      <c r="AE34" s="14">
        <v>25.41965922</v>
      </c>
      <c r="AF34" s="95"/>
      <c r="AG34" s="92">
        <f t="shared" si="0"/>
        <v>30949</v>
      </c>
    </row>
    <row r="35" spans="1:33" x14ac:dyDescent="0.2">
      <c r="A35" s="58" t="s">
        <v>386</v>
      </c>
      <c r="B35" s="245" t="s">
        <v>452</v>
      </c>
      <c r="C35" s="92">
        <v>727</v>
      </c>
      <c r="D35" s="93">
        <v>0.88439594659999998</v>
      </c>
      <c r="E35" s="14">
        <v>0.82264868339999997</v>
      </c>
      <c r="F35" s="14">
        <v>0.95073347429999999</v>
      </c>
      <c r="G35" s="94"/>
      <c r="H35" s="92">
        <v>61627</v>
      </c>
      <c r="I35" s="93">
        <v>74.969283359000002</v>
      </c>
      <c r="J35" s="14">
        <v>74.671991067999997</v>
      </c>
      <c r="K35" s="14">
        <v>75.264242061999994</v>
      </c>
      <c r="L35" s="94"/>
      <c r="M35" s="92">
        <v>11230</v>
      </c>
      <c r="N35" s="93">
        <v>13.661301899</v>
      </c>
      <c r="O35" s="14">
        <v>13.428223672</v>
      </c>
      <c r="P35" s="14">
        <v>13.897776281000001</v>
      </c>
      <c r="Q35" s="94"/>
      <c r="R35" s="92">
        <v>8619</v>
      </c>
      <c r="S35" s="93">
        <v>10.485018795</v>
      </c>
      <c r="T35" s="14">
        <v>10.277433095999999</v>
      </c>
      <c r="U35" s="14">
        <v>10.6962975</v>
      </c>
      <c r="V35" s="94"/>
      <c r="W35" s="92">
        <v>2186</v>
      </c>
      <c r="X35" s="93">
        <v>2.6592703429000002</v>
      </c>
      <c r="Y35" s="14">
        <v>2.5514780273</v>
      </c>
      <c r="Z35" s="14">
        <v>2.7714870461999999</v>
      </c>
      <c r="AA35" s="95"/>
      <c r="AB35" s="92">
        <v>19849</v>
      </c>
      <c r="AC35" s="93">
        <v>24.146320694</v>
      </c>
      <c r="AD35" s="14">
        <v>23.854971056</v>
      </c>
      <c r="AE35" s="14">
        <v>24.440086573999999</v>
      </c>
      <c r="AF35" s="95"/>
      <c r="AG35" s="92">
        <f t="shared" si="0"/>
        <v>82203</v>
      </c>
    </row>
    <row r="36" spans="1:33" x14ac:dyDescent="0.2">
      <c r="A36" s="58" t="s">
        <v>386</v>
      </c>
      <c r="B36" s="245" t="s">
        <v>453</v>
      </c>
      <c r="C36" s="92">
        <v>378</v>
      </c>
      <c r="D36" s="93">
        <v>1.1597226483</v>
      </c>
      <c r="E36" s="14">
        <v>1.0491112500999999</v>
      </c>
      <c r="F36" s="14">
        <v>1.2818451101999999</v>
      </c>
      <c r="G36" s="94"/>
      <c r="H36" s="92">
        <v>24755</v>
      </c>
      <c r="I36" s="93">
        <v>75.949561269</v>
      </c>
      <c r="J36" s="14">
        <v>75.482536112999995</v>
      </c>
      <c r="K36" s="14">
        <v>76.410470427000007</v>
      </c>
      <c r="L36" s="94"/>
      <c r="M36" s="92">
        <v>4195</v>
      </c>
      <c r="N36" s="93">
        <v>12.870466957</v>
      </c>
      <c r="O36" s="14">
        <v>12.511291760000001</v>
      </c>
      <c r="P36" s="14">
        <v>13.238393136999999</v>
      </c>
      <c r="Q36" s="94"/>
      <c r="R36" s="92">
        <v>3266</v>
      </c>
      <c r="S36" s="93">
        <v>10.020249126</v>
      </c>
      <c r="T36" s="14">
        <v>9.6989656906999997</v>
      </c>
      <c r="U36" s="14">
        <v>10.350955304999999</v>
      </c>
      <c r="V36" s="94"/>
      <c r="W36" s="92">
        <v>815</v>
      </c>
      <c r="X36" s="93">
        <v>2.5004602074000002</v>
      </c>
      <c r="Y36" s="14">
        <v>2.3364672037999998</v>
      </c>
      <c r="Z36" s="14">
        <v>2.6756482789999998</v>
      </c>
      <c r="AA36" s="95"/>
      <c r="AB36" s="92">
        <v>7461</v>
      </c>
      <c r="AC36" s="93">
        <v>22.890716083000001</v>
      </c>
      <c r="AD36" s="14">
        <v>22.437824111000001</v>
      </c>
      <c r="AE36" s="14">
        <v>23.349997385000002</v>
      </c>
      <c r="AF36" s="95"/>
      <c r="AG36" s="92">
        <f t="shared" si="0"/>
        <v>32594</v>
      </c>
    </row>
    <row r="37" spans="1:33" x14ac:dyDescent="0.2">
      <c r="A37" s="58" t="s">
        <v>386</v>
      </c>
      <c r="B37" s="245" t="s">
        <v>454</v>
      </c>
      <c r="C37" s="92">
        <v>951</v>
      </c>
      <c r="D37" s="93">
        <v>0.98009914359999994</v>
      </c>
      <c r="E37" s="14">
        <v>0.92002526689999997</v>
      </c>
      <c r="F37" s="14">
        <v>1.0440542638000001</v>
      </c>
      <c r="G37" s="94"/>
      <c r="H37" s="92">
        <v>74674</v>
      </c>
      <c r="I37" s="93">
        <v>76.958910039000003</v>
      </c>
      <c r="J37" s="14">
        <v>76.692889847000004</v>
      </c>
      <c r="K37" s="14">
        <v>77.222795708999996</v>
      </c>
      <c r="L37" s="94"/>
      <c r="M37" s="92">
        <v>12375</v>
      </c>
      <c r="N37" s="93">
        <v>12.753656048</v>
      </c>
      <c r="O37" s="14">
        <v>12.545243385999999</v>
      </c>
      <c r="P37" s="14">
        <v>12.96501776</v>
      </c>
      <c r="Q37" s="94"/>
      <c r="R37" s="92">
        <v>9031</v>
      </c>
      <c r="S37" s="93">
        <v>9.3073347693000006</v>
      </c>
      <c r="T37" s="14">
        <v>9.1261357686999993</v>
      </c>
      <c r="U37" s="14">
        <v>9.4917556888999997</v>
      </c>
      <c r="V37" s="94"/>
      <c r="W37" s="92">
        <v>2322</v>
      </c>
      <c r="X37" s="93">
        <v>2.3930496439</v>
      </c>
      <c r="Y37" s="14">
        <v>2.2987545307000001</v>
      </c>
      <c r="Z37" s="14">
        <v>2.4911141278</v>
      </c>
      <c r="AA37" s="95"/>
      <c r="AB37" s="92">
        <v>21406</v>
      </c>
      <c r="AC37" s="93">
        <v>22.060990817</v>
      </c>
      <c r="AD37" s="14">
        <v>21.801194469999999</v>
      </c>
      <c r="AE37" s="14">
        <v>22.322999288999998</v>
      </c>
      <c r="AF37" s="95"/>
      <c r="AG37" s="92">
        <f t="shared" si="0"/>
        <v>97031</v>
      </c>
    </row>
    <row r="38" spans="1:33" x14ac:dyDescent="0.2">
      <c r="A38" s="58" t="s">
        <v>386</v>
      </c>
      <c r="B38" s="245" t="s">
        <v>455</v>
      </c>
      <c r="C38" s="92">
        <v>874</v>
      </c>
      <c r="D38" s="93">
        <v>1.0145920155999999</v>
      </c>
      <c r="E38" s="14">
        <v>0.94982014820000005</v>
      </c>
      <c r="F38" s="14">
        <v>1.0837325963</v>
      </c>
      <c r="G38" s="94"/>
      <c r="H38" s="92">
        <v>66216</v>
      </c>
      <c r="I38" s="93">
        <v>76.867534215999996</v>
      </c>
      <c r="J38" s="14">
        <v>76.584747726000003</v>
      </c>
      <c r="K38" s="14">
        <v>77.147924553999999</v>
      </c>
      <c r="L38" s="94"/>
      <c r="M38" s="92">
        <v>11078</v>
      </c>
      <c r="N38" s="93">
        <v>12.860011841</v>
      </c>
      <c r="O38" s="14">
        <v>12.638120515000001</v>
      </c>
      <c r="P38" s="14">
        <v>13.085215458</v>
      </c>
      <c r="Q38" s="94"/>
      <c r="R38" s="92">
        <v>7975</v>
      </c>
      <c r="S38" s="93">
        <v>9.2578619273000005</v>
      </c>
      <c r="T38" s="14">
        <v>9.0661223619999998</v>
      </c>
      <c r="U38" s="14">
        <v>9.4532350383000008</v>
      </c>
      <c r="V38" s="94"/>
      <c r="W38" s="92">
        <v>1999</v>
      </c>
      <c r="X38" s="93">
        <v>2.3205599990999999</v>
      </c>
      <c r="Y38" s="14">
        <v>2.2221265322999999</v>
      </c>
      <c r="Z38" s="14">
        <v>2.4232457078</v>
      </c>
      <c r="AA38" s="95"/>
      <c r="AB38" s="92">
        <v>19053</v>
      </c>
      <c r="AC38" s="93">
        <v>22.117873767999999</v>
      </c>
      <c r="AD38" s="14">
        <v>21.841961672</v>
      </c>
      <c r="AE38" s="14">
        <v>22.396272502999999</v>
      </c>
      <c r="AF38" s="95"/>
      <c r="AG38" s="92">
        <f t="shared" si="0"/>
        <v>86143</v>
      </c>
    </row>
    <row r="39" spans="1:33" x14ac:dyDescent="0.2">
      <c r="A39" s="58" t="s">
        <v>386</v>
      </c>
      <c r="B39" s="245" t="s">
        <v>456</v>
      </c>
      <c r="C39" s="92">
        <v>991</v>
      </c>
      <c r="D39" s="93">
        <v>1.0280082988000001</v>
      </c>
      <c r="E39" s="14">
        <v>0.96625680690000004</v>
      </c>
      <c r="F39" s="14">
        <v>1.0936626204</v>
      </c>
      <c r="G39" s="94"/>
      <c r="H39" s="92">
        <v>74373</v>
      </c>
      <c r="I39" s="93">
        <v>77.150414937999997</v>
      </c>
      <c r="J39" s="14">
        <v>76.884292200000004</v>
      </c>
      <c r="K39" s="14">
        <v>77.414373918999999</v>
      </c>
      <c r="L39" s="94"/>
      <c r="M39" s="92">
        <v>12099</v>
      </c>
      <c r="N39" s="93">
        <v>12.550829876</v>
      </c>
      <c r="O39" s="14">
        <v>12.343187458999999</v>
      </c>
      <c r="P39" s="14">
        <v>12.761456808</v>
      </c>
      <c r="Q39" s="94"/>
      <c r="R39" s="92">
        <v>8937</v>
      </c>
      <c r="S39" s="93">
        <v>9.2707468879999997</v>
      </c>
      <c r="T39" s="14">
        <v>9.0892864301999996</v>
      </c>
      <c r="U39" s="14">
        <v>9.4554532692999995</v>
      </c>
      <c r="V39" s="94"/>
      <c r="W39" s="92">
        <v>2174</v>
      </c>
      <c r="X39" s="93">
        <v>2.2551867219999999</v>
      </c>
      <c r="Y39" s="14">
        <v>2.1633484708999999</v>
      </c>
      <c r="Z39" s="14">
        <v>2.3508300027</v>
      </c>
      <c r="AA39" s="95"/>
      <c r="AB39" s="92">
        <v>21036</v>
      </c>
      <c r="AC39" s="93">
        <v>21.821576762999999</v>
      </c>
      <c r="AD39" s="14">
        <v>21.561969328</v>
      </c>
      <c r="AE39" s="14">
        <v>22.083429882000001</v>
      </c>
      <c r="AF39" s="95"/>
      <c r="AG39" s="92">
        <f t="shared" si="0"/>
        <v>96400</v>
      </c>
    </row>
    <row r="40" spans="1:33" x14ac:dyDescent="0.2">
      <c r="A40" s="58" t="s">
        <v>386</v>
      </c>
      <c r="B40" s="245" t="s">
        <v>457</v>
      </c>
      <c r="C40" s="92">
        <v>539</v>
      </c>
      <c r="D40" s="93">
        <v>1.0067803575000001</v>
      </c>
      <c r="E40" s="14">
        <v>0.92566043649999996</v>
      </c>
      <c r="F40" s="14">
        <v>1.0949306289</v>
      </c>
      <c r="G40" s="94"/>
      <c r="H40" s="92">
        <v>40753</v>
      </c>
      <c r="I40" s="93">
        <v>76.121187215999996</v>
      </c>
      <c r="J40" s="14">
        <v>75.758177316000001</v>
      </c>
      <c r="K40" s="14">
        <v>76.480448820000007</v>
      </c>
      <c r="L40" s="94"/>
      <c r="M40" s="92">
        <v>6969</v>
      </c>
      <c r="N40" s="93">
        <v>13.017165697999999</v>
      </c>
      <c r="O40" s="14">
        <v>12.734783416999999</v>
      </c>
      <c r="P40" s="14">
        <v>13.304854883000001</v>
      </c>
      <c r="Q40" s="94"/>
      <c r="R40" s="92">
        <v>5276</v>
      </c>
      <c r="S40" s="93">
        <v>9.8548667276999993</v>
      </c>
      <c r="T40" s="14">
        <v>9.6052651523999995</v>
      </c>
      <c r="U40" s="14">
        <v>10.110228984999999</v>
      </c>
      <c r="V40" s="94"/>
      <c r="W40" s="92">
        <v>1317</v>
      </c>
      <c r="X40" s="93">
        <v>2.4599809478000001</v>
      </c>
      <c r="Y40" s="14">
        <v>2.3321387848000001</v>
      </c>
      <c r="Z40" s="14">
        <v>2.594644932</v>
      </c>
      <c r="AA40" s="95"/>
      <c r="AB40" s="92">
        <v>12245</v>
      </c>
      <c r="AC40" s="93">
        <v>22.872032426000001</v>
      </c>
      <c r="AD40" s="14">
        <v>22.518207995000001</v>
      </c>
      <c r="AE40" s="14">
        <v>23.229749623</v>
      </c>
      <c r="AF40" s="95"/>
      <c r="AG40" s="92">
        <f t="shared" si="0"/>
        <v>53537</v>
      </c>
    </row>
    <row r="41" spans="1:33" x14ac:dyDescent="0.2">
      <c r="A41" s="58" t="s">
        <v>386</v>
      </c>
      <c r="B41" s="245" t="s">
        <v>458</v>
      </c>
      <c r="C41" s="92">
        <v>596</v>
      </c>
      <c r="D41" s="93">
        <v>0.90357792599999998</v>
      </c>
      <c r="E41" s="14">
        <v>0.83416892419999999</v>
      </c>
      <c r="F41" s="14">
        <v>0.97870526930000001</v>
      </c>
      <c r="G41" s="94"/>
      <c r="H41" s="92">
        <v>51167</v>
      </c>
      <c r="I41" s="93">
        <v>77.572771376999995</v>
      </c>
      <c r="J41" s="14">
        <v>77.252860913000006</v>
      </c>
      <c r="K41" s="14">
        <v>77.889470394</v>
      </c>
      <c r="L41" s="94"/>
      <c r="M41" s="92">
        <v>8299</v>
      </c>
      <c r="N41" s="93">
        <v>12.581867798999999</v>
      </c>
      <c r="O41" s="14">
        <v>12.330951306999999</v>
      </c>
      <c r="P41" s="14">
        <v>12.837142441999999</v>
      </c>
      <c r="Q41" s="94"/>
      <c r="R41" s="92">
        <v>5898</v>
      </c>
      <c r="S41" s="93">
        <v>8.9417828986999996</v>
      </c>
      <c r="T41" s="14">
        <v>8.7264065239999997</v>
      </c>
      <c r="U41" s="14">
        <v>9.1619413918999992</v>
      </c>
      <c r="V41" s="94"/>
      <c r="W41" s="92">
        <v>1494</v>
      </c>
      <c r="X41" s="93">
        <v>2.2650090964</v>
      </c>
      <c r="Y41" s="14">
        <v>2.1542133249000002</v>
      </c>
      <c r="Z41" s="14">
        <v>2.3813646412999998</v>
      </c>
      <c r="AA41" s="95"/>
      <c r="AB41" s="92">
        <v>14197</v>
      </c>
      <c r="AC41" s="93">
        <v>21.523650697000001</v>
      </c>
      <c r="AD41" s="14">
        <v>21.211671127999999</v>
      </c>
      <c r="AE41" s="14">
        <v>21.838946954000001</v>
      </c>
      <c r="AF41" s="95"/>
      <c r="AG41" s="92">
        <f t="shared" si="0"/>
        <v>65960</v>
      </c>
    </row>
    <row r="42" spans="1:33" x14ac:dyDescent="0.2">
      <c r="A42" s="58" t="s">
        <v>386</v>
      </c>
      <c r="B42" s="245" t="s">
        <v>459</v>
      </c>
      <c r="C42" s="92">
        <v>499</v>
      </c>
      <c r="D42" s="93">
        <v>1.0642381846</v>
      </c>
      <c r="E42" s="14">
        <v>0.97528631129999999</v>
      </c>
      <c r="F42" s="14">
        <v>1.1612078584000001</v>
      </c>
      <c r="G42" s="94"/>
      <c r="H42" s="92">
        <v>36785</v>
      </c>
      <c r="I42" s="93">
        <v>78.452909059999996</v>
      </c>
      <c r="J42" s="14">
        <v>78.078437754000007</v>
      </c>
      <c r="K42" s="14">
        <v>78.822718545000001</v>
      </c>
      <c r="L42" s="94"/>
      <c r="M42" s="92">
        <v>5511</v>
      </c>
      <c r="N42" s="93">
        <v>11.753540351</v>
      </c>
      <c r="O42" s="14">
        <v>11.465160832</v>
      </c>
      <c r="P42" s="14">
        <v>12.048186299999999</v>
      </c>
      <c r="Q42" s="94"/>
      <c r="R42" s="92">
        <v>4093</v>
      </c>
      <c r="S42" s="93">
        <v>8.7293124039999999</v>
      </c>
      <c r="T42" s="14">
        <v>8.4771920456000007</v>
      </c>
      <c r="U42" s="14">
        <v>8.9881946912000004</v>
      </c>
      <c r="V42" s="94"/>
      <c r="W42" s="92">
        <v>1056</v>
      </c>
      <c r="X42" s="93">
        <v>2.2521753967000002</v>
      </c>
      <c r="Y42" s="14">
        <v>2.1217367997999999</v>
      </c>
      <c r="Z42" s="14">
        <v>2.3904371584000002</v>
      </c>
      <c r="AA42" s="95"/>
      <c r="AB42" s="92">
        <v>9604</v>
      </c>
      <c r="AC42" s="93">
        <v>20.482852756</v>
      </c>
      <c r="AD42" s="14">
        <v>20.119983545</v>
      </c>
      <c r="AE42" s="14">
        <v>20.850558155000002</v>
      </c>
      <c r="AF42" s="95"/>
      <c r="AG42" s="92">
        <f t="shared" si="0"/>
        <v>46888</v>
      </c>
    </row>
    <row r="43" spans="1:33" x14ac:dyDescent="0.2">
      <c r="A43" s="247" t="s">
        <v>386</v>
      </c>
      <c r="B43" s="248" t="s">
        <v>460</v>
      </c>
      <c r="C43" s="249">
        <v>172</v>
      </c>
      <c r="D43" s="250">
        <v>1.3228734041000001</v>
      </c>
      <c r="E43" s="251">
        <v>1.1403682775999999</v>
      </c>
      <c r="F43" s="251">
        <v>1.5341334832</v>
      </c>
      <c r="G43" s="252"/>
      <c r="H43" s="249">
        <v>10332</v>
      </c>
      <c r="I43" s="250">
        <v>79.464697739000002</v>
      </c>
      <c r="J43" s="251">
        <v>78.761689352000005</v>
      </c>
      <c r="K43" s="251">
        <v>80.150300497000003</v>
      </c>
      <c r="L43" s="252"/>
      <c r="M43" s="249">
        <v>1405</v>
      </c>
      <c r="N43" s="250">
        <v>10.806029841999999</v>
      </c>
      <c r="O43" s="251">
        <v>10.28392515</v>
      </c>
      <c r="P43" s="251">
        <v>11.351287517999999</v>
      </c>
      <c r="Q43" s="252"/>
      <c r="R43" s="249">
        <v>1093</v>
      </c>
      <c r="S43" s="250">
        <v>8.4063990154999999</v>
      </c>
      <c r="T43" s="251">
        <v>7.9416380174999999</v>
      </c>
      <c r="U43" s="251">
        <v>8.8957305276999996</v>
      </c>
      <c r="V43" s="252"/>
      <c r="W43" s="249">
        <v>297</v>
      </c>
      <c r="X43" s="250">
        <v>2.2842639594</v>
      </c>
      <c r="Y43" s="251">
        <v>2.0412069012999998</v>
      </c>
      <c r="Z43" s="251">
        <v>2.5555080496000002</v>
      </c>
      <c r="AA43" s="253"/>
      <c r="AB43" s="249">
        <v>2498</v>
      </c>
      <c r="AC43" s="250">
        <v>19.212428856999999</v>
      </c>
      <c r="AD43" s="251">
        <v>18.544377769</v>
      </c>
      <c r="AE43" s="251">
        <v>19.898667032999999</v>
      </c>
      <c r="AF43" s="253"/>
      <c r="AG43" s="249">
        <f t="shared" si="0"/>
        <v>13002</v>
      </c>
    </row>
    <row r="44" spans="1:33" x14ac:dyDescent="0.2">
      <c r="A44" s="58" t="s">
        <v>378</v>
      </c>
      <c r="B44" s="245" t="s">
        <v>450</v>
      </c>
      <c r="C44" s="92">
        <v>91</v>
      </c>
      <c r="D44" s="93">
        <v>0.99053009690000005</v>
      </c>
      <c r="E44" s="14">
        <v>0.8075191666</v>
      </c>
      <c r="F44" s="14">
        <v>1.2145096068000001</v>
      </c>
      <c r="G44" s="94"/>
      <c r="H44" s="92">
        <v>6752</v>
      </c>
      <c r="I44" s="93">
        <v>73.495156198999993</v>
      </c>
      <c r="J44" s="14">
        <v>72.582958736999998</v>
      </c>
      <c r="K44" s="14">
        <v>74.387713309999995</v>
      </c>
      <c r="L44" s="94"/>
      <c r="M44" s="92">
        <v>1280</v>
      </c>
      <c r="N44" s="93">
        <v>13.932731033</v>
      </c>
      <c r="O44" s="14">
        <v>13.239687284</v>
      </c>
      <c r="P44" s="14">
        <v>14.655924562999999</v>
      </c>
      <c r="Q44" s="94"/>
      <c r="R44" s="92">
        <v>1064</v>
      </c>
      <c r="S44" s="93">
        <v>11.581582671</v>
      </c>
      <c r="T44" s="14">
        <v>10.943220274</v>
      </c>
      <c r="U44" s="14">
        <v>12.252060248999999</v>
      </c>
      <c r="V44" s="94"/>
      <c r="W44" s="92">
        <v>266</v>
      </c>
      <c r="X44" s="93">
        <v>2.8953956677999999</v>
      </c>
      <c r="Y44" s="14">
        <v>2.5717161101000001</v>
      </c>
      <c r="Z44" s="14">
        <v>3.2584514673</v>
      </c>
      <c r="AA44" s="95"/>
      <c r="AB44" s="92">
        <v>2344</v>
      </c>
      <c r="AC44" s="93">
        <v>25.514313703999999</v>
      </c>
      <c r="AD44" s="14">
        <v>24.633240632</v>
      </c>
      <c r="AE44" s="14">
        <v>26.415855143000002</v>
      </c>
      <c r="AF44" s="95"/>
      <c r="AG44" s="92">
        <f t="shared" si="0"/>
        <v>9187</v>
      </c>
    </row>
    <row r="45" spans="1:33" x14ac:dyDescent="0.2">
      <c r="A45" s="58" t="s">
        <v>378</v>
      </c>
      <c r="B45" s="245" t="s">
        <v>451</v>
      </c>
      <c r="C45" s="92">
        <v>290</v>
      </c>
      <c r="D45" s="93">
        <v>0.75361866899999996</v>
      </c>
      <c r="E45" s="14">
        <v>0.67199009330000004</v>
      </c>
      <c r="F45" s="14">
        <v>0.84507854130000004</v>
      </c>
      <c r="G45" s="94"/>
      <c r="H45" s="92">
        <v>28697</v>
      </c>
      <c r="I45" s="93">
        <v>74.574465321000005</v>
      </c>
      <c r="J45" s="14">
        <v>74.136961266</v>
      </c>
      <c r="K45" s="14">
        <v>75.007063454000004</v>
      </c>
      <c r="L45" s="94"/>
      <c r="M45" s="92">
        <v>5391</v>
      </c>
      <c r="N45" s="93">
        <v>14.009511186999999</v>
      </c>
      <c r="O45" s="14">
        <v>13.666316318</v>
      </c>
      <c r="P45" s="14">
        <v>14.359891014</v>
      </c>
      <c r="Q45" s="94"/>
      <c r="R45" s="92">
        <v>4103</v>
      </c>
      <c r="S45" s="93">
        <v>10.662404822999999</v>
      </c>
      <c r="T45" s="14">
        <v>10.357953562000001</v>
      </c>
      <c r="U45" s="14">
        <v>10.974709240999999</v>
      </c>
      <c r="V45" s="94"/>
      <c r="W45" s="92">
        <v>1037</v>
      </c>
      <c r="X45" s="93">
        <v>2.6948364128</v>
      </c>
      <c r="Y45" s="14">
        <v>2.5377047241000001</v>
      </c>
      <c r="Z45" s="14">
        <v>2.8614118632999999</v>
      </c>
      <c r="AA45" s="95"/>
      <c r="AB45" s="92">
        <v>9494</v>
      </c>
      <c r="AC45" s="93">
        <v>24.67191601</v>
      </c>
      <c r="AD45" s="14">
        <v>24.243728575999999</v>
      </c>
      <c r="AE45" s="14">
        <v>25.105159815</v>
      </c>
      <c r="AF45" s="95"/>
      <c r="AG45" s="92">
        <f t="shared" si="0"/>
        <v>38481</v>
      </c>
    </row>
    <row r="46" spans="1:33" x14ac:dyDescent="0.2">
      <c r="A46" s="58" t="s">
        <v>378</v>
      </c>
      <c r="B46" s="245" t="s">
        <v>452</v>
      </c>
      <c r="C46" s="92">
        <v>732</v>
      </c>
      <c r="D46" s="93">
        <v>0.80776870450000005</v>
      </c>
      <c r="E46" s="14">
        <v>0.75153801220000005</v>
      </c>
      <c r="F46" s="14">
        <v>0.86816982099999995</v>
      </c>
      <c r="G46" s="94"/>
      <c r="H46" s="92">
        <v>67790</v>
      </c>
      <c r="I46" s="93">
        <v>74.806885897000001</v>
      </c>
      <c r="J46" s="14">
        <v>74.523189181000006</v>
      </c>
      <c r="K46" s="14">
        <v>75.088479532999997</v>
      </c>
      <c r="L46" s="94"/>
      <c r="M46" s="92">
        <v>12725</v>
      </c>
      <c r="N46" s="93">
        <v>14.042154050000001</v>
      </c>
      <c r="O46" s="14">
        <v>13.817476318000001</v>
      </c>
      <c r="P46" s="14">
        <v>14.269880218999999</v>
      </c>
      <c r="Q46" s="94"/>
      <c r="R46" s="92">
        <v>9373</v>
      </c>
      <c r="S46" s="93">
        <v>10.343191348</v>
      </c>
      <c r="T46" s="14">
        <v>10.146600363999999</v>
      </c>
      <c r="U46" s="14">
        <v>10.543144362</v>
      </c>
      <c r="V46" s="94"/>
      <c r="W46" s="92">
        <v>2270</v>
      </c>
      <c r="X46" s="93">
        <v>2.5049657912000001</v>
      </c>
      <c r="Y46" s="14">
        <v>2.4052127553</v>
      </c>
      <c r="Z46" s="14">
        <v>2.6087453662</v>
      </c>
      <c r="AA46" s="95"/>
      <c r="AB46" s="92">
        <v>22098</v>
      </c>
      <c r="AC46" s="93">
        <v>24.385345397999998</v>
      </c>
      <c r="AD46" s="14">
        <v>24.106856667999999</v>
      </c>
      <c r="AE46" s="14">
        <v>24.666005690999999</v>
      </c>
      <c r="AF46" s="95"/>
      <c r="AG46" s="92">
        <f t="shared" si="0"/>
        <v>90620</v>
      </c>
    </row>
    <row r="47" spans="1:33" x14ac:dyDescent="0.2">
      <c r="A47" s="58" t="s">
        <v>378</v>
      </c>
      <c r="B47" s="245" t="s">
        <v>453</v>
      </c>
      <c r="C47" s="92">
        <v>310</v>
      </c>
      <c r="D47" s="93">
        <v>0.96141917880000005</v>
      </c>
      <c r="E47" s="14">
        <v>0.86059905800000003</v>
      </c>
      <c r="F47" s="14">
        <v>1.0739225428000001</v>
      </c>
      <c r="G47" s="94"/>
      <c r="H47" s="92">
        <v>24580</v>
      </c>
      <c r="I47" s="93">
        <v>76.231236819000003</v>
      </c>
      <c r="J47" s="14">
        <v>75.763514047000001</v>
      </c>
      <c r="K47" s="14">
        <v>76.692710106000007</v>
      </c>
      <c r="L47" s="94"/>
      <c r="M47" s="92">
        <v>4284</v>
      </c>
      <c r="N47" s="93">
        <v>13.28619278</v>
      </c>
      <c r="O47" s="14">
        <v>12.920079702000001</v>
      </c>
      <c r="P47" s="14">
        <v>13.661052774</v>
      </c>
      <c r="Q47" s="94"/>
      <c r="R47" s="92">
        <v>3070</v>
      </c>
      <c r="S47" s="93">
        <v>9.5211512219000003</v>
      </c>
      <c r="T47" s="14">
        <v>9.2055933093999993</v>
      </c>
      <c r="U47" s="14">
        <v>9.8463530562999999</v>
      </c>
      <c r="V47" s="94"/>
      <c r="W47" s="92">
        <v>760</v>
      </c>
      <c r="X47" s="93">
        <v>2.3570276640999999</v>
      </c>
      <c r="Y47" s="14">
        <v>2.1970285742</v>
      </c>
      <c r="Z47" s="14">
        <v>2.5283774991999999</v>
      </c>
      <c r="AA47" s="95"/>
      <c r="AB47" s="92">
        <v>7354</v>
      </c>
      <c r="AC47" s="93">
        <v>22.807344002000001</v>
      </c>
      <c r="AD47" s="14">
        <v>22.352616489999999</v>
      </c>
      <c r="AE47" s="14">
        <v>23.268550054999999</v>
      </c>
      <c r="AF47" s="95"/>
      <c r="AG47" s="92">
        <f t="shared" ref="AG47:AG78" si="1">SUM(C47,H47,M47,R47)</f>
        <v>32244</v>
      </c>
    </row>
    <row r="48" spans="1:33" x14ac:dyDescent="0.2">
      <c r="A48" s="58" t="s">
        <v>378</v>
      </c>
      <c r="B48" s="245" t="s">
        <v>454</v>
      </c>
      <c r="C48" s="92">
        <v>1032</v>
      </c>
      <c r="D48" s="93">
        <v>0.97464230060000001</v>
      </c>
      <c r="E48" s="14">
        <v>0.91722177849999997</v>
      </c>
      <c r="F48" s="14">
        <v>1.0356199283</v>
      </c>
      <c r="G48" s="94"/>
      <c r="H48" s="92">
        <v>80961</v>
      </c>
      <c r="I48" s="93">
        <v>76.461255135000002</v>
      </c>
      <c r="J48" s="14">
        <v>76.204767212999997</v>
      </c>
      <c r="K48" s="14">
        <v>76.715823123000007</v>
      </c>
      <c r="L48" s="94"/>
      <c r="M48" s="92">
        <v>13942</v>
      </c>
      <c r="N48" s="93">
        <v>13.167115267</v>
      </c>
      <c r="O48" s="14">
        <v>12.964784916999999</v>
      </c>
      <c r="P48" s="14">
        <v>13.372118079</v>
      </c>
      <c r="Q48" s="94"/>
      <c r="R48" s="92">
        <v>9950</v>
      </c>
      <c r="S48" s="93">
        <v>9.3969872975000008</v>
      </c>
      <c r="T48" s="14">
        <v>9.2227068418000009</v>
      </c>
      <c r="U48" s="14">
        <v>9.5742137633999995</v>
      </c>
      <c r="V48" s="94"/>
      <c r="W48" s="92">
        <v>2385</v>
      </c>
      <c r="X48" s="93">
        <v>2.2524436889000001</v>
      </c>
      <c r="Y48" s="14">
        <v>2.1647868037000002</v>
      </c>
      <c r="Z48" s="14">
        <v>2.3435649668999998</v>
      </c>
      <c r="AA48" s="95"/>
      <c r="AB48" s="92">
        <v>23892</v>
      </c>
      <c r="AC48" s="93">
        <v>22.564102563999999</v>
      </c>
      <c r="AD48" s="14">
        <v>22.313326377999999</v>
      </c>
      <c r="AE48" s="14">
        <v>22.816869401000002</v>
      </c>
      <c r="AF48" s="95"/>
      <c r="AG48" s="92">
        <f t="shared" si="1"/>
        <v>105885</v>
      </c>
    </row>
    <row r="49" spans="1:33" x14ac:dyDescent="0.2">
      <c r="A49" s="58" t="s">
        <v>378</v>
      </c>
      <c r="B49" s="245" t="s">
        <v>455</v>
      </c>
      <c r="C49" s="92">
        <v>891</v>
      </c>
      <c r="D49" s="93">
        <v>1.0350235233</v>
      </c>
      <c r="E49" s="14">
        <v>0.96956631940000004</v>
      </c>
      <c r="F49" s="14">
        <v>1.1048505604000001</v>
      </c>
      <c r="G49" s="94"/>
      <c r="H49" s="92">
        <v>66712</v>
      </c>
      <c r="I49" s="93">
        <v>77.495498635000004</v>
      </c>
      <c r="J49" s="14">
        <v>77.215305396000005</v>
      </c>
      <c r="K49" s="14">
        <v>77.773238063999997</v>
      </c>
      <c r="L49" s="94"/>
      <c r="M49" s="92">
        <v>10723</v>
      </c>
      <c r="N49" s="93">
        <v>12.456293198999999</v>
      </c>
      <c r="O49" s="14">
        <v>12.23737429</v>
      </c>
      <c r="P49" s="14">
        <v>12.678562660000001</v>
      </c>
      <c r="Q49" s="94"/>
      <c r="R49" s="92">
        <v>7759</v>
      </c>
      <c r="S49" s="93">
        <v>9.0131846431000007</v>
      </c>
      <c r="T49" s="14">
        <v>8.8237100764999994</v>
      </c>
      <c r="U49" s="14">
        <v>9.2063170394</v>
      </c>
      <c r="V49" s="94"/>
      <c r="W49" s="92">
        <v>1852</v>
      </c>
      <c r="X49" s="93">
        <v>2.1513620259000001</v>
      </c>
      <c r="Y49" s="14">
        <v>2.0565546417</v>
      </c>
      <c r="Z49" s="14">
        <v>2.2504396168</v>
      </c>
      <c r="AA49" s="95"/>
      <c r="AB49" s="92">
        <v>18482</v>
      </c>
      <c r="AC49" s="93">
        <v>21.469477842</v>
      </c>
      <c r="AD49" s="14">
        <v>21.196461343999999</v>
      </c>
      <c r="AE49" s="14">
        <v>21.745040519</v>
      </c>
      <c r="AF49" s="95"/>
      <c r="AG49" s="92">
        <f t="shared" si="1"/>
        <v>86085</v>
      </c>
    </row>
    <row r="50" spans="1:33" x14ac:dyDescent="0.2">
      <c r="A50" s="58" t="s">
        <v>378</v>
      </c>
      <c r="B50" s="245" t="s">
        <v>456</v>
      </c>
      <c r="C50" s="92">
        <v>1145</v>
      </c>
      <c r="D50" s="93">
        <v>0.97616287000000002</v>
      </c>
      <c r="E50" s="14">
        <v>0.92148147979999995</v>
      </c>
      <c r="F50" s="14">
        <v>1.0340552288</v>
      </c>
      <c r="G50" s="94"/>
      <c r="H50" s="92">
        <v>90241</v>
      </c>
      <c r="I50" s="93">
        <v>76.934422315999996</v>
      </c>
      <c r="J50" s="14">
        <v>76.692469332000002</v>
      </c>
      <c r="K50" s="14">
        <v>77.174611146999993</v>
      </c>
      <c r="L50" s="94"/>
      <c r="M50" s="92">
        <v>14900</v>
      </c>
      <c r="N50" s="93">
        <v>12.702905469999999</v>
      </c>
      <c r="O50" s="14">
        <v>12.513554636</v>
      </c>
      <c r="P50" s="14">
        <v>12.894699192999999</v>
      </c>
      <c r="Q50" s="94"/>
      <c r="R50" s="92">
        <v>11010</v>
      </c>
      <c r="S50" s="93">
        <v>9.3865093439000002</v>
      </c>
      <c r="T50" s="14">
        <v>9.2209373523</v>
      </c>
      <c r="U50" s="14">
        <v>9.5547414421999992</v>
      </c>
      <c r="V50" s="94"/>
      <c r="W50" s="92">
        <v>2708</v>
      </c>
      <c r="X50" s="93">
        <v>2.3086891284000002</v>
      </c>
      <c r="Y50" s="14">
        <v>2.2242938688999998</v>
      </c>
      <c r="Z50" s="14">
        <v>2.3962080784999999</v>
      </c>
      <c r="AA50" s="95"/>
      <c r="AB50" s="92">
        <v>25910</v>
      </c>
      <c r="AC50" s="93">
        <v>22.089414814000001</v>
      </c>
      <c r="AD50" s="14">
        <v>21.852922178</v>
      </c>
      <c r="AE50" s="14">
        <v>22.327735539999999</v>
      </c>
      <c r="AF50" s="95"/>
      <c r="AG50" s="92">
        <f t="shared" si="1"/>
        <v>117296</v>
      </c>
    </row>
    <row r="51" spans="1:33" s="86" customFormat="1" x14ac:dyDescent="0.2">
      <c r="A51" s="58" t="s">
        <v>378</v>
      </c>
      <c r="B51" s="245" t="s">
        <v>457</v>
      </c>
      <c r="C51" s="92">
        <v>325</v>
      </c>
      <c r="D51" s="93">
        <v>0.92923516799999994</v>
      </c>
      <c r="E51" s="14">
        <v>0.83393018109999995</v>
      </c>
      <c r="F51" s="14">
        <v>1.0353182889999999</v>
      </c>
      <c r="G51" s="94"/>
      <c r="H51" s="92">
        <v>26332</v>
      </c>
      <c r="I51" s="93">
        <v>75.288062901999993</v>
      </c>
      <c r="J51" s="14">
        <v>74.833252818999995</v>
      </c>
      <c r="K51" s="14">
        <v>75.737318595999994</v>
      </c>
      <c r="L51" s="94"/>
      <c r="M51" s="92">
        <v>4705</v>
      </c>
      <c r="N51" s="93">
        <v>13.452466047</v>
      </c>
      <c r="O51" s="14">
        <v>13.098876878</v>
      </c>
      <c r="P51" s="14">
        <v>13.814082688999999</v>
      </c>
      <c r="Q51" s="94"/>
      <c r="R51" s="92">
        <v>3613</v>
      </c>
      <c r="S51" s="93">
        <v>10.330235883</v>
      </c>
      <c r="T51" s="14">
        <v>10.015612090999999</v>
      </c>
      <c r="U51" s="14">
        <v>10.653572928999999</v>
      </c>
      <c r="V51" s="94"/>
      <c r="W51" s="92">
        <v>862</v>
      </c>
      <c r="X51" s="93">
        <v>2.464617584</v>
      </c>
      <c r="Y51" s="14">
        <v>2.3072736874999999</v>
      </c>
      <c r="Z51" s="14">
        <v>2.6324023759999999</v>
      </c>
      <c r="AA51" s="95"/>
      <c r="AB51" s="92">
        <v>8318</v>
      </c>
      <c r="AC51" s="93">
        <v>23.782701930000002</v>
      </c>
      <c r="AD51" s="14">
        <v>23.339399434000001</v>
      </c>
      <c r="AE51" s="14">
        <v>24.231762917000001</v>
      </c>
      <c r="AF51" s="95"/>
      <c r="AG51" s="92">
        <f t="shared" si="1"/>
        <v>34975</v>
      </c>
    </row>
    <row r="52" spans="1:33" x14ac:dyDescent="0.2">
      <c r="A52" s="58" t="s">
        <v>378</v>
      </c>
      <c r="B52" s="245" t="s">
        <v>458</v>
      </c>
      <c r="C52" s="92">
        <v>632</v>
      </c>
      <c r="D52" s="93">
        <v>1.0124148979000001</v>
      </c>
      <c r="E52" s="14">
        <v>0.93684333860000002</v>
      </c>
      <c r="F52" s="14">
        <v>1.0940152025000001</v>
      </c>
      <c r="G52" s="94"/>
      <c r="H52" s="92">
        <v>48183</v>
      </c>
      <c r="I52" s="93">
        <v>77.185422506999998</v>
      </c>
      <c r="J52" s="14">
        <v>76.854568575000002</v>
      </c>
      <c r="K52" s="14">
        <v>77.512930815999994</v>
      </c>
      <c r="L52" s="94"/>
      <c r="M52" s="92">
        <v>7763</v>
      </c>
      <c r="N52" s="93">
        <v>12.435722867000001</v>
      </c>
      <c r="O52" s="14">
        <v>12.179170258999999</v>
      </c>
      <c r="P52" s="14">
        <v>12.696898391</v>
      </c>
      <c r="Q52" s="94"/>
      <c r="R52" s="92">
        <v>5847</v>
      </c>
      <c r="S52" s="93">
        <v>9.3664397276999996</v>
      </c>
      <c r="T52" s="14">
        <v>9.1403732049999995</v>
      </c>
      <c r="U52" s="14">
        <v>9.5975068925000002</v>
      </c>
      <c r="V52" s="94"/>
      <c r="W52" s="92">
        <v>1406</v>
      </c>
      <c r="X52" s="93">
        <v>2.2523027632999999</v>
      </c>
      <c r="Y52" s="14">
        <v>2.1388120390999998</v>
      </c>
      <c r="Z52" s="14">
        <v>2.3716696437000002</v>
      </c>
      <c r="AA52" s="95"/>
      <c r="AB52" s="92">
        <v>13610</v>
      </c>
      <c r="AC52" s="93">
        <v>21.802162594999999</v>
      </c>
      <c r="AD52" s="14">
        <v>21.479999274000001</v>
      </c>
      <c r="AE52" s="14">
        <v>22.127796134</v>
      </c>
      <c r="AF52" s="95"/>
      <c r="AG52" s="92">
        <f t="shared" si="1"/>
        <v>62425</v>
      </c>
    </row>
    <row r="53" spans="1:33" x14ac:dyDescent="0.2">
      <c r="A53" s="58" t="s">
        <v>378</v>
      </c>
      <c r="B53" s="245" t="s">
        <v>459</v>
      </c>
      <c r="C53" s="92">
        <v>456</v>
      </c>
      <c r="D53" s="93">
        <v>1.0927652232</v>
      </c>
      <c r="E53" s="14">
        <v>0.99742158160000005</v>
      </c>
      <c r="F53" s="14">
        <v>1.1971125713999999</v>
      </c>
      <c r="G53" s="94"/>
      <c r="H53" s="92">
        <v>32614</v>
      </c>
      <c r="I53" s="93">
        <v>78.156677610000003</v>
      </c>
      <c r="J53" s="14">
        <v>77.757661046999999</v>
      </c>
      <c r="K53" s="14">
        <v>78.550510595999995</v>
      </c>
      <c r="L53" s="94"/>
      <c r="M53" s="92">
        <v>4959</v>
      </c>
      <c r="N53" s="93">
        <v>11.883821803</v>
      </c>
      <c r="O53" s="14">
        <v>11.576843842000001</v>
      </c>
      <c r="P53" s="14">
        <v>12.197816861</v>
      </c>
      <c r="Q53" s="94"/>
      <c r="R53" s="92">
        <v>3700</v>
      </c>
      <c r="S53" s="93">
        <v>8.8667353639000002</v>
      </c>
      <c r="T53" s="14">
        <v>8.5977675253000001</v>
      </c>
      <c r="U53" s="14">
        <v>9.1432757394999999</v>
      </c>
      <c r="V53" s="94"/>
      <c r="W53" s="92">
        <v>949</v>
      </c>
      <c r="X53" s="93">
        <v>2.2741978001000001</v>
      </c>
      <c r="Y53" s="14">
        <v>2.1354932185000002</v>
      </c>
      <c r="Z53" s="14">
        <v>2.4216885892</v>
      </c>
      <c r="AA53" s="95"/>
      <c r="AB53" s="92">
        <v>8659</v>
      </c>
      <c r="AC53" s="93">
        <v>20.750557166</v>
      </c>
      <c r="AD53" s="14">
        <v>20.364175282000001</v>
      </c>
      <c r="AE53" s="14">
        <v>21.142323805</v>
      </c>
      <c r="AF53" s="95"/>
      <c r="AG53" s="92">
        <f t="shared" si="1"/>
        <v>41729</v>
      </c>
    </row>
    <row r="54" spans="1:33" x14ac:dyDescent="0.2">
      <c r="A54" s="247" t="s">
        <v>378</v>
      </c>
      <c r="B54" s="248" t="s">
        <v>460</v>
      </c>
      <c r="C54" s="249">
        <v>114</v>
      </c>
      <c r="D54" s="250">
        <v>1.0935251799000001</v>
      </c>
      <c r="E54" s="251">
        <v>0.91113026239999995</v>
      </c>
      <c r="F54" s="251">
        <v>1.3119494511000001</v>
      </c>
      <c r="G54" s="252"/>
      <c r="H54" s="249">
        <v>8055</v>
      </c>
      <c r="I54" s="250">
        <v>77.266187049999999</v>
      </c>
      <c r="J54" s="251">
        <v>76.451701463999996</v>
      </c>
      <c r="K54" s="251">
        <v>78.060585662999998</v>
      </c>
      <c r="L54" s="252"/>
      <c r="M54" s="249">
        <v>1243</v>
      </c>
      <c r="N54" s="250">
        <v>11.923261391</v>
      </c>
      <c r="O54" s="251">
        <v>11.315174904999999</v>
      </c>
      <c r="P54" s="251">
        <v>12.559398974</v>
      </c>
      <c r="Q54" s="252"/>
      <c r="R54" s="249">
        <v>1013</v>
      </c>
      <c r="S54" s="250">
        <v>9.7170263789</v>
      </c>
      <c r="T54" s="251">
        <v>9.1632112754000001</v>
      </c>
      <c r="U54" s="251">
        <v>10.300517911</v>
      </c>
      <c r="V54" s="252"/>
      <c r="W54" s="249">
        <v>292</v>
      </c>
      <c r="X54" s="250">
        <v>2.8009592325999999</v>
      </c>
      <c r="Y54" s="251">
        <v>2.5011926071000001</v>
      </c>
      <c r="Z54" s="251">
        <v>3.1354973467999998</v>
      </c>
      <c r="AA54" s="253"/>
      <c r="AB54" s="249">
        <v>2256</v>
      </c>
      <c r="AC54" s="250">
        <v>21.64028777</v>
      </c>
      <c r="AD54" s="251">
        <v>20.860335890000002</v>
      </c>
      <c r="AE54" s="251">
        <v>22.441132223</v>
      </c>
      <c r="AF54" s="253"/>
      <c r="AG54" s="249">
        <f t="shared" si="1"/>
        <v>10425</v>
      </c>
    </row>
    <row r="55" spans="1:33" x14ac:dyDescent="0.2">
      <c r="A55" s="58" t="s">
        <v>377</v>
      </c>
      <c r="B55" s="245" t="s">
        <v>450</v>
      </c>
      <c r="C55" s="92">
        <v>56</v>
      </c>
      <c r="D55" s="93">
        <v>0.72295378259999998</v>
      </c>
      <c r="E55" s="14">
        <v>0.55718732439999996</v>
      </c>
      <c r="F55" s="14">
        <v>0.93757175469999998</v>
      </c>
      <c r="G55" s="94"/>
      <c r="H55" s="92">
        <v>5706</v>
      </c>
      <c r="I55" s="93">
        <v>73.663826490999995</v>
      </c>
      <c r="J55" s="14">
        <v>72.671396645000002</v>
      </c>
      <c r="K55" s="14">
        <v>74.632796859999999</v>
      </c>
      <c r="L55" s="94"/>
      <c r="M55" s="92">
        <v>1080</v>
      </c>
      <c r="N55" s="93">
        <v>13.942680093</v>
      </c>
      <c r="O55" s="14">
        <v>13.189142967</v>
      </c>
      <c r="P55" s="14">
        <v>14.731963166</v>
      </c>
      <c r="Q55" s="94"/>
      <c r="R55" s="92">
        <v>904</v>
      </c>
      <c r="S55" s="93">
        <v>11.670539633000001</v>
      </c>
      <c r="T55" s="14">
        <v>10.974461081999999</v>
      </c>
      <c r="U55" s="14">
        <v>12.404616651</v>
      </c>
      <c r="V55" s="94"/>
      <c r="W55" s="92">
        <v>223</v>
      </c>
      <c r="X55" s="93">
        <v>2.8789052414</v>
      </c>
      <c r="Y55" s="14">
        <v>2.5292482386000001</v>
      </c>
      <c r="Z55" s="14">
        <v>3.2752764243999999</v>
      </c>
      <c r="AA55" s="95"/>
      <c r="AB55" s="92">
        <v>1984</v>
      </c>
      <c r="AC55" s="93">
        <v>25.613219726000001</v>
      </c>
      <c r="AD55" s="14">
        <v>24.653422001999999</v>
      </c>
      <c r="AE55" s="14">
        <v>26.597193639</v>
      </c>
      <c r="AF55" s="95"/>
      <c r="AG55" s="92">
        <f t="shared" si="1"/>
        <v>7746</v>
      </c>
    </row>
    <row r="56" spans="1:33" x14ac:dyDescent="0.2">
      <c r="A56" s="58" t="s">
        <v>377</v>
      </c>
      <c r="B56" s="245" t="s">
        <v>451</v>
      </c>
      <c r="C56" s="92">
        <v>279</v>
      </c>
      <c r="D56" s="93">
        <v>0.79718841080000002</v>
      </c>
      <c r="E56" s="14">
        <v>0.70926870399999997</v>
      </c>
      <c r="F56" s="14">
        <v>0.89590815359999998</v>
      </c>
      <c r="G56" s="94"/>
      <c r="H56" s="92">
        <v>26262</v>
      </c>
      <c r="I56" s="93">
        <v>75.038573632999999</v>
      </c>
      <c r="J56" s="14">
        <v>74.582419286999993</v>
      </c>
      <c r="K56" s="14">
        <v>75.489232001999994</v>
      </c>
      <c r="L56" s="94"/>
      <c r="M56" s="92">
        <v>4817</v>
      </c>
      <c r="N56" s="93">
        <v>13.763643636999999</v>
      </c>
      <c r="O56" s="14">
        <v>13.406675677999999</v>
      </c>
      <c r="P56" s="14">
        <v>14.128565489</v>
      </c>
      <c r="Q56" s="94"/>
      <c r="R56" s="92">
        <v>3640</v>
      </c>
      <c r="S56" s="93">
        <v>10.40059432</v>
      </c>
      <c r="T56" s="14">
        <v>10.085106541</v>
      </c>
      <c r="U56" s="14">
        <v>10.724774182999999</v>
      </c>
      <c r="V56" s="94"/>
      <c r="W56" s="92">
        <v>876</v>
      </c>
      <c r="X56" s="93">
        <v>2.5030001714000001</v>
      </c>
      <c r="Y56" s="14">
        <v>2.3444751912999999</v>
      </c>
      <c r="Z56" s="14">
        <v>2.6719507613000002</v>
      </c>
      <c r="AA56" s="95"/>
      <c r="AB56" s="92">
        <v>8457</v>
      </c>
      <c r="AC56" s="93">
        <v>24.164237956000001</v>
      </c>
      <c r="AD56" s="14">
        <v>23.718601879000001</v>
      </c>
      <c r="AE56" s="14">
        <v>24.615544993</v>
      </c>
      <c r="AF56" s="95"/>
      <c r="AG56" s="92">
        <f t="shared" si="1"/>
        <v>34998</v>
      </c>
    </row>
    <row r="57" spans="1:33" x14ac:dyDescent="0.2">
      <c r="A57" s="58" t="s">
        <v>377</v>
      </c>
      <c r="B57" s="245" t="s">
        <v>452</v>
      </c>
      <c r="C57" s="92">
        <v>596</v>
      </c>
      <c r="D57" s="93">
        <v>0.74994966780000005</v>
      </c>
      <c r="E57" s="14">
        <v>0.69230218759999995</v>
      </c>
      <c r="F57" s="14">
        <v>0.81235814289999997</v>
      </c>
      <c r="G57" s="94"/>
      <c r="H57" s="92">
        <v>60003</v>
      </c>
      <c r="I57" s="93">
        <v>75.502063620000001</v>
      </c>
      <c r="J57" s="14">
        <v>75.201826030999996</v>
      </c>
      <c r="K57" s="14">
        <v>75.799835927999993</v>
      </c>
      <c r="L57" s="94"/>
      <c r="M57" s="92">
        <v>11017</v>
      </c>
      <c r="N57" s="93">
        <v>13.862744111</v>
      </c>
      <c r="O57" s="14">
        <v>13.624241508000001</v>
      </c>
      <c r="P57" s="14">
        <v>14.104740097000001</v>
      </c>
      <c r="Q57" s="94"/>
      <c r="R57" s="92">
        <v>7856</v>
      </c>
      <c r="S57" s="93">
        <v>9.8852426011999999</v>
      </c>
      <c r="T57" s="14">
        <v>9.6796705522999993</v>
      </c>
      <c r="U57" s="14">
        <v>10.094692538</v>
      </c>
      <c r="V57" s="94"/>
      <c r="W57" s="92">
        <v>1942</v>
      </c>
      <c r="X57" s="93">
        <v>2.4436279444000002</v>
      </c>
      <c r="Y57" s="14">
        <v>2.3385584365000001</v>
      </c>
      <c r="Z57" s="14">
        <v>2.5532947197000002</v>
      </c>
      <c r="AA57" s="95"/>
      <c r="AB57" s="92">
        <v>18873</v>
      </c>
      <c r="AC57" s="93">
        <v>23.747986711999999</v>
      </c>
      <c r="AD57" s="14">
        <v>23.453404239000001</v>
      </c>
      <c r="AE57" s="14">
        <v>24.045106963999999</v>
      </c>
      <c r="AF57" s="95"/>
      <c r="AG57" s="92">
        <f t="shared" si="1"/>
        <v>79472</v>
      </c>
    </row>
    <row r="58" spans="1:33" x14ac:dyDescent="0.2">
      <c r="A58" s="58" t="s">
        <v>377</v>
      </c>
      <c r="B58" s="245" t="s">
        <v>453</v>
      </c>
      <c r="C58" s="92">
        <v>338</v>
      </c>
      <c r="D58" s="93">
        <v>0.9734742663</v>
      </c>
      <c r="E58" s="14">
        <v>0.87548748710000002</v>
      </c>
      <c r="F58" s="14">
        <v>1.0823082299</v>
      </c>
      <c r="G58" s="94"/>
      <c r="H58" s="92">
        <v>26662</v>
      </c>
      <c r="I58" s="93">
        <v>76.789262981999997</v>
      </c>
      <c r="J58" s="14">
        <v>76.342248923</v>
      </c>
      <c r="K58" s="14">
        <v>77.230349880999995</v>
      </c>
      <c r="L58" s="94"/>
      <c r="M58" s="92">
        <v>4495</v>
      </c>
      <c r="N58" s="93">
        <v>12.946055701000001</v>
      </c>
      <c r="O58" s="14">
        <v>12.597036554000001</v>
      </c>
      <c r="P58" s="14">
        <v>13.303273083000001</v>
      </c>
      <c r="Q58" s="94"/>
      <c r="R58" s="92">
        <v>3226</v>
      </c>
      <c r="S58" s="93">
        <v>9.2912070505000006</v>
      </c>
      <c r="T58" s="14">
        <v>8.9903337522999998</v>
      </c>
      <c r="U58" s="14">
        <v>9.6010872235000004</v>
      </c>
      <c r="V58" s="94"/>
      <c r="W58" s="92">
        <v>782</v>
      </c>
      <c r="X58" s="93">
        <v>2.2522392787999999</v>
      </c>
      <c r="Y58" s="14">
        <v>2.1013731091999999</v>
      </c>
      <c r="Z58" s="14">
        <v>2.4136697044000002</v>
      </c>
      <c r="AA58" s="95"/>
      <c r="AB58" s="92">
        <v>7721</v>
      </c>
      <c r="AC58" s="93">
        <v>22.237262751999999</v>
      </c>
      <c r="AD58" s="14">
        <v>21.802947803999999</v>
      </c>
      <c r="AE58" s="14">
        <v>22.677720243</v>
      </c>
      <c r="AF58" s="95"/>
      <c r="AG58" s="92">
        <f t="shared" si="1"/>
        <v>34721</v>
      </c>
    </row>
    <row r="59" spans="1:33" x14ac:dyDescent="0.2">
      <c r="A59" s="58" t="s">
        <v>377</v>
      </c>
      <c r="B59" s="245" t="s">
        <v>454</v>
      </c>
      <c r="C59" s="92">
        <v>926</v>
      </c>
      <c r="D59" s="93">
        <v>0.93129909180000003</v>
      </c>
      <c r="E59" s="14">
        <v>0.87346229440000001</v>
      </c>
      <c r="F59" s="14">
        <v>0.99292722420000001</v>
      </c>
      <c r="G59" s="94"/>
      <c r="H59" s="92">
        <v>76468</v>
      </c>
      <c r="I59" s="93">
        <v>76.905592823000006</v>
      </c>
      <c r="J59" s="14">
        <v>76.642605681999996</v>
      </c>
      <c r="K59" s="14">
        <v>77.166501081000007</v>
      </c>
      <c r="L59" s="94"/>
      <c r="M59" s="92">
        <v>12800</v>
      </c>
      <c r="N59" s="93">
        <v>12.873248786</v>
      </c>
      <c r="O59" s="14">
        <v>12.666517507</v>
      </c>
      <c r="P59" s="14">
        <v>13.082848694000001</v>
      </c>
      <c r="Q59" s="94"/>
      <c r="R59" s="92">
        <v>9237</v>
      </c>
      <c r="S59" s="93">
        <v>9.2898592993999998</v>
      </c>
      <c r="T59" s="14">
        <v>9.1109941425999992</v>
      </c>
      <c r="U59" s="14">
        <v>9.4718699598999994</v>
      </c>
      <c r="V59" s="94"/>
      <c r="W59" s="92">
        <v>2196</v>
      </c>
      <c r="X59" s="93">
        <v>2.2085667448000001</v>
      </c>
      <c r="Y59" s="14">
        <v>2.1190494755999998</v>
      </c>
      <c r="Z59" s="14">
        <v>2.3017766596999998</v>
      </c>
      <c r="AA59" s="95"/>
      <c r="AB59" s="92">
        <v>22037</v>
      </c>
      <c r="AC59" s="93">
        <v>22.163108085000001</v>
      </c>
      <c r="AD59" s="14">
        <v>21.906022500999999</v>
      </c>
      <c r="AE59" s="14">
        <v>22.422344509999999</v>
      </c>
      <c r="AF59" s="95"/>
      <c r="AG59" s="92">
        <f t="shared" si="1"/>
        <v>99431</v>
      </c>
    </row>
    <row r="60" spans="1:33" x14ac:dyDescent="0.2">
      <c r="A60" s="58" t="s">
        <v>377</v>
      </c>
      <c r="B60" s="245" t="s">
        <v>455</v>
      </c>
      <c r="C60" s="92">
        <v>1068</v>
      </c>
      <c r="D60" s="93">
        <v>1.1101409504999999</v>
      </c>
      <c r="E60" s="14">
        <v>1.0458566965</v>
      </c>
      <c r="F60" s="14">
        <v>1.1783294263999999</v>
      </c>
      <c r="G60" s="94"/>
      <c r="H60" s="92">
        <v>74477</v>
      </c>
      <c r="I60" s="93">
        <v>77.415699970999995</v>
      </c>
      <c r="J60" s="14">
        <v>77.150386065999996</v>
      </c>
      <c r="K60" s="14">
        <v>77.678824526</v>
      </c>
      <c r="L60" s="94"/>
      <c r="M60" s="92">
        <v>12035</v>
      </c>
      <c r="N60" s="93">
        <v>12.509874848999999</v>
      </c>
      <c r="O60" s="14">
        <v>12.302317057</v>
      </c>
      <c r="P60" s="14">
        <v>12.720426509999999</v>
      </c>
      <c r="Q60" s="94"/>
      <c r="R60" s="92">
        <v>8624</v>
      </c>
      <c r="S60" s="93">
        <v>8.9642842293000005</v>
      </c>
      <c r="T60" s="14">
        <v>8.7854030933999994</v>
      </c>
      <c r="U60" s="14">
        <v>9.1464423749999995</v>
      </c>
      <c r="V60" s="94"/>
      <c r="W60" s="92">
        <v>2080</v>
      </c>
      <c r="X60" s="93">
        <v>2.1620722630999998</v>
      </c>
      <c r="Y60" s="14">
        <v>2.0720591235999999</v>
      </c>
      <c r="Z60" s="14">
        <v>2.2559056199</v>
      </c>
      <c r="AA60" s="95"/>
      <c r="AB60" s="92">
        <v>20659</v>
      </c>
      <c r="AC60" s="93">
        <v>21.474159079</v>
      </c>
      <c r="AD60" s="14">
        <v>21.215813579999999</v>
      </c>
      <c r="AE60" s="14">
        <v>21.734782580000001</v>
      </c>
      <c r="AF60" s="95"/>
      <c r="AG60" s="92">
        <f t="shared" si="1"/>
        <v>96204</v>
      </c>
    </row>
    <row r="61" spans="1:33" x14ac:dyDescent="0.2">
      <c r="A61" s="58" t="s">
        <v>377</v>
      </c>
      <c r="B61" s="245" t="s">
        <v>456</v>
      </c>
      <c r="C61" s="92">
        <v>961</v>
      </c>
      <c r="D61" s="93">
        <v>1.0295693164999999</v>
      </c>
      <c r="E61" s="14">
        <v>0.96679642629999996</v>
      </c>
      <c r="F61" s="14">
        <v>1.0963728505999999</v>
      </c>
      <c r="G61" s="94"/>
      <c r="H61" s="92">
        <v>72111</v>
      </c>
      <c r="I61" s="93">
        <v>77.256267409000003</v>
      </c>
      <c r="J61" s="14">
        <v>76.986235824999994</v>
      </c>
      <c r="K61" s="14">
        <v>77.524055593</v>
      </c>
      <c r="L61" s="94"/>
      <c r="M61" s="92">
        <v>11955</v>
      </c>
      <c r="N61" s="93">
        <v>12.808013712999999</v>
      </c>
      <c r="O61" s="14">
        <v>12.595158761</v>
      </c>
      <c r="P61" s="14">
        <v>13.023929853</v>
      </c>
      <c r="Q61" s="94"/>
      <c r="R61" s="92">
        <v>8313</v>
      </c>
      <c r="S61" s="93">
        <v>8.9061495606999994</v>
      </c>
      <c r="T61" s="14">
        <v>8.7251092483000008</v>
      </c>
      <c r="U61" s="14">
        <v>9.0905722137999998</v>
      </c>
      <c r="V61" s="94"/>
      <c r="W61" s="92">
        <v>2006</v>
      </c>
      <c r="X61" s="93">
        <v>2.1491322047999999</v>
      </c>
      <c r="Y61" s="14">
        <v>2.0580514386000002</v>
      </c>
      <c r="Z61" s="14">
        <v>2.2441514663</v>
      </c>
      <c r="AA61" s="95"/>
      <c r="AB61" s="92">
        <v>20268</v>
      </c>
      <c r="AC61" s="93">
        <v>21.714163274000001</v>
      </c>
      <c r="AD61" s="14">
        <v>21.450829211999999</v>
      </c>
      <c r="AE61" s="14">
        <v>21.979825477999999</v>
      </c>
      <c r="AF61" s="95"/>
      <c r="AG61" s="92">
        <f t="shared" si="1"/>
        <v>93340</v>
      </c>
    </row>
    <row r="62" spans="1:33" x14ac:dyDescent="0.2">
      <c r="A62" s="58" t="s">
        <v>377</v>
      </c>
      <c r="B62" s="245" t="s">
        <v>457</v>
      </c>
      <c r="C62" s="92">
        <v>563</v>
      </c>
      <c r="D62" s="93">
        <v>0.94216480349999998</v>
      </c>
      <c r="E62" s="14">
        <v>0.8677988351</v>
      </c>
      <c r="F62" s="14">
        <v>1.0228378052</v>
      </c>
      <c r="G62" s="94"/>
      <c r="H62" s="92">
        <v>45876</v>
      </c>
      <c r="I62" s="93">
        <v>76.772206975000003</v>
      </c>
      <c r="J62" s="14">
        <v>76.431910950000002</v>
      </c>
      <c r="K62" s="14">
        <v>77.109061079</v>
      </c>
      <c r="L62" s="94"/>
      <c r="M62" s="92">
        <v>7652</v>
      </c>
      <c r="N62" s="93">
        <v>12.805408662</v>
      </c>
      <c r="O62" s="14">
        <v>12.539881424000001</v>
      </c>
      <c r="P62" s="14">
        <v>13.075717756</v>
      </c>
      <c r="Q62" s="94"/>
      <c r="R62" s="92">
        <v>5665</v>
      </c>
      <c r="S62" s="93">
        <v>9.4802195595000001</v>
      </c>
      <c r="T62" s="14">
        <v>9.2479415413999995</v>
      </c>
      <c r="U62" s="14">
        <v>9.7177069312000004</v>
      </c>
      <c r="V62" s="94"/>
      <c r="W62" s="92">
        <v>1373</v>
      </c>
      <c r="X62" s="93">
        <v>2.2976772206999998</v>
      </c>
      <c r="Y62" s="14">
        <v>2.1805775569999999</v>
      </c>
      <c r="Z62" s="14">
        <v>2.4209096485999999</v>
      </c>
      <c r="AA62" s="95"/>
      <c r="AB62" s="92">
        <v>13317</v>
      </c>
      <c r="AC62" s="93">
        <v>22.285628221</v>
      </c>
      <c r="AD62" s="14">
        <v>21.953743193000001</v>
      </c>
      <c r="AE62" s="14">
        <v>22.621076297999998</v>
      </c>
      <c r="AF62" s="95"/>
      <c r="AG62" s="92">
        <f t="shared" si="1"/>
        <v>59756</v>
      </c>
    </row>
    <row r="63" spans="1:33" x14ac:dyDescent="0.2">
      <c r="A63" s="58" t="s">
        <v>377</v>
      </c>
      <c r="B63" s="245" t="s">
        <v>458</v>
      </c>
      <c r="C63" s="92">
        <v>663</v>
      </c>
      <c r="D63" s="93">
        <v>0.96631735439999999</v>
      </c>
      <c r="E63" s="14">
        <v>0.895814569</v>
      </c>
      <c r="F63" s="14">
        <v>1.0423105225</v>
      </c>
      <c r="G63" s="94"/>
      <c r="H63" s="92">
        <v>53482</v>
      </c>
      <c r="I63" s="93">
        <v>77.949599918000004</v>
      </c>
      <c r="J63" s="14">
        <v>77.637822299000007</v>
      </c>
      <c r="K63" s="14">
        <v>78.258247974</v>
      </c>
      <c r="L63" s="94"/>
      <c r="M63" s="92">
        <v>8304</v>
      </c>
      <c r="N63" s="93">
        <v>12.103015551</v>
      </c>
      <c r="O63" s="14">
        <v>11.861081377</v>
      </c>
      <c r="P63" s="14">
        <v>12.349193114</v>
      </c>
      <c r="Q63" s="94"/>
      <c r="R63" s="92">
        <v>6162</v>
      </c>
      <c r="S63" s="93">
        <v>8.9810671757999998</v>
      </c>
      <c r="T63" s="14">
        <v>8.7694227035000001</v>
      </c>
      <c r="U63" s="14">
        <v>9.1973046060999994</v>
      </c>
      <c r="V63" s="94"/>
      <c r="W63" s="92">
        <v>1519</v>
      </c>
      <c r="X63" s="93">
        <v>2.2139307108000001</v>
      </c>
      <c r="Y63" s="14">
        <v>2.1064805875000001</v>
      </c>
      <c r="Z63" s="14">
        <v>2.3267315196</v>
      </c>
      <c r="AA63" s="95"/>
      <c r="AB63" s="92">
        <v>14466</v>
      </c>
      <c r="AC63" s="93">
        <v>21.084082726999998</v>
      </c>
      <c r="AD63" s="14">
        <v>20.780487343000001</v>
      </c>
      <c r="AE63" s="14">
        <v>21.390915874000001</v>
      </c>
      <c r="AF63" s="95"/>
      <c r="AG63" s="92">
        <f t="shared" si="1"/>
        <v>68611</v>
      </c>
    </row>
    <row r="64" spans="1:33" x14ac:dyDescent="0.2">
      <c r="A64" s="58" t="s">
        <v>377</v>
      </c>
      <c r="B64" s="245" t="s">
        <v>459</v>
      </c>
      <c r="C64" s="92">
        <v>467</v>
      </c>
      <c r="D64" s="93">
        <v>1.1609695463</v>
      </c>
      <c r="E64" s="14">
        <v>1.0608517025999999</v>
      </c>
      <c r="F64" s="14">
        <v>1.2704146843999999</v>
      </c>
      <c r="G64" s="94"/>
      <c r="H64" s="92">
        <v>31418</v>
      </c>
      <c r="I64" s="93">
        <v>78.105655686999995</v>
      </c>
      <c r="J64" s="14">
        <v>77.698865108999996</v>
      </c>
      <c r="K64" s="14">
        <v>78.507078637000006</v>
      </c>
      <c r="L64" s="94"/>
      <c r="M64" s="92">
        <v>4755</v>
      </c>
      <c r="N64" s="93">
        <v>11.821006837000001</v>
      </c>
      <c r="O64" s="14">
        <v>11.509138925</v>
      </c>
      <c r="P64" s="14">
        <v>12.140166185</v>
      </c>
      <c r="Q64" s="94"/>
      <c r="R64" s="92">
        <v>3585</v>
      </c>
      <c r="S64" s="93">
        <v>8.9123679304000003</v>
      </c>
      <c r="T64" s="14">
        <v>8.6378404452000002</v>
      </c>
      <c r="U64" s="14">
        <v>9.1947423453999999</v>
      </c>
      <c r="V64" s="94"/>
      <c r="W64" s="92">
        <v>909</v>
      </c>
      <c r="X64" s="93">
        <v>2.2597886886</v>
      </c>
      <c r="Y64" s="14">
        <v>2.1190480369000002</v>
      </c>
      <c r="Z64" s="14">
        <v>2.4096467818999998</v>
      </c>
      <c r="AA64" s="95"/>
      <c r="AB64" s="92">
        <v>8340</v>
      </c>
      <c r="AC64" s="93">
        <v>20.733374767000001</v>
      </c>
      <c r="AD64" s="14">
        <v>20.340009720000001</v>
      </c>
      <c r="AE64" s="14">
        <v>21.132329164000001</v>
      </c>
      <c r="AF64" s="95"/>
      <c r="AG64" s="92">
        <f t="shared" si="1"/>
        <v>40225</v>
      </c>
    </row>
    <row r="65" spans="1:33" x14ac:dyDescent="0.2">
      <c r="A65" s="247" t="s">
        <v>377</v>
      </c>
      <c r="B65" s="248" t="s">
        <v>460</v>
      </c>
      <c r="C65" s="249">
        <v>131</v>
      </c>
      <c r="D65" s="250">
        <v>1.2115046703000001</v>
      </c>
      <c r="E65" s="251">
        <v>1.0219400970000001</v>
      </c>
      <c r="F65" s="251">
        <v>1.4357224271</v>
      </c>
      <c r="G65" s="252"/>
      <c r="H65" s="249">
        <v>8376</v>
      </c>
      <c r="I65" s="250">
        <v>77.462313881</v>
      </c>
      <c r="J65" s="251">
        <v>76.665096353999999</v>
      </c>
      <c r="K65" s="251">
        <v>78.240025650000007</v>
      </c>
      <c r="L65" s="252"/>
      <c r="M65" s="249">
        <v>1281</v>
      </c>
      <c r="N65" s="250">
        <v>11.846851013</v>
      </c>
      <c r="O65" s="251">
        <v>11.251248563000001</v>
      </c>
      <c r="P65" s="251">
        <v>12.469552639</v>
      </c>
      <c r="Q65" s="252"/>
      <c r="R65" s="249">
        <v>1025</v>
      </c>
      <c r="S65" s="250">
        <v>9.4793304355999997</v>
      </c>
      <c r="T65" s="251">
        <v>8.9415059671999995</v>
      </c>
      <c r="U65" s="251">
        <v>10.045935669</v>
      </c>
      <c r="V65" s="252"/>
      <c r="W65" s="249">
        <v>261</v>
      </c>
      <c r="X65" s="250">
        <v>2.4137612133999999</v>
      </c>
      <c r="Y65" s="251">
        <v>2.1409402237999999</v>
      </c>
      <c r="Z65" s="251">
        <v>2.7203814552000001</v>
      </c>
      <c r="AA65" s="253"/>
      <c r="AB65" s="249">
        <v>2306</v>
      </c>
      <c r="AC65" s="250">
        <v>21.326181448</v>
      </c>
      <c r="AD65" s="251">
        <v>20.564382335000001</v>
      </c>
      <c r="AE65" s="251">
        <v>22.108346820000001</v>
      </c>
      <c r="AF65" s="253"/>
      <c r="AG65" s="249">
        <f t="shared" si="1"/>
        <v>10813</v>
      </c>
    </row>
    <row r="66" spans="1:33" x14ac:dyDescent="0.2">
      <c r="A66" s="58" t="s">
        <v>376</v>
      </c>
      <c r="B66" s="245" t="s">
        <v>450</v>
      </c>
      <c r="C66" s="92">
        <v>42</v>
      </c>
      <c r="D66" s="93">
        <v>0.89533148579999999</v>
      </c>
      <c r="E66" s="14">
        <v>0.66308219430000004</v>
      </c>
      <c r="F66" s="14">
        <v>1.2079385759000001</v>
      </c>
      <c r="G66" s="94"/>
      <c r="H66" s="92">
        <v>3498</v>
      </c>
      <c r="I66" s="93">
        <v>74.568322319000004</v>
      </c>
      <c r="J66" s="14">
        <v>73.302389566000002</v>
      </c>
      <c r="K66" s="14">
        <v>75.794050010000007</v>
      </c>
      <c r="L66" s="94"/>
      <c r="M66" s="92">
        <v>621</v>
      </c>
      <c r="N66" s="93">
        <v>13.238115540000001</v>
      </c>
      <c r="O66" s="14">
        <v>12.298301467</v>
      </c>
      <c r="P66" s="14">
        <v>14.238088947</v>
      </c>
      <c r="Q66" s="94"/>
      <c r="R66" s="92">
        <v>530</v>
      </c>
      <c r="S66" s="93">
        <v>11.298230653999999</v>
      </c>
      <c r="T66" s="14">
        <v>10.423801256000001</v>
      </c>
      <c r="U66" s="14">
        <v>12.235993928999999</v>
      </c>
      <c r="V66" s="94"/>
      <c r="W66" s="92">
        <v>146</v>
      </c>
      <c r="X66" s="93">
        <v>3.1123427841</v>
      </c>
      <c r="Y66" s="14">
        <v>2.6525038117999999</v>
      </c>
      <c r="Z66" s="14">
        <v>3.6489115057000001</v>
      </c>
      <c r="AA66" s="95"/>
      <c r="AB66" s="92">
        <v>1151</v>
      </c>
      <c r="AC66" s="93">
        <v>24.536346195</v>
      </c>
      <c r="AD66" s="14">
        <v>23.326136974000001</v>
      </c>
      <c r="AE66" s="14">
        <v>25.788225653000001</v>
      </c>
      <c r="AF66" s="95"/>
      <c r="AG66" s="92">
        <f t="shared" si="1"/>
        <v>4691</v>
      </c>
    </row>
    <row r="67" spans="1:33" x14ac:dyDescent="0.2">
      <c r="A67" s="86" t="s">
        <v>376</v>
      </c>
      <c r="B67" s="245" t="s">
        <v>451</v>
      </c>
      <c r="C67" s="92">
        <v>289</v>
      </c>
      <c r="D67" s="93">
        <v>0.80248799039999996</v>
      </c>
      <c r="E67" s="14">
        <v>0.71544242749999998</v>
      </c>
      <c r="F67" s="14">
        <v>0.90002810040000003</v>
      </c>
      <c r="G67" s="94"/>
      <c r="H67" s="92">
        <v>26947</v>
      </c>
      <c r="I67" s="93">
        <v>74.825757365000001</v>
      </c>
      <c r="J67" s="14">
        <v>74.374873631</v>
      </c>
      <c r="K67" s="14">
        <v>75.271345404000002</v>
      </c>
      <c r="L67" s="94"/>
      <c r="M67" s="92">
        <v>5085</v>
      </c>
      <c r="N67" s="93">
        <v>14.119901147</v>
      </c>
      <c r="O67" s="14">
        <v>13.764076449999999</v>
      </c>
      <c r="P67" s="14">
        <v>14.483379592</v>
      </c>
      <c r="Q67" s="94"/>
      <c r="R67" s="92">
        <v>3692</v>
      </c>
      <c r="S67" s="93">
        <v>10.251853497000001</v>
      </c>
      <c r="T67" s="14">
        <v>9.9428011583</v>
      </c>
      <c r="U67" s="14">
        <v>10.569384696</v>
      </c>
      <c r="V67" s="94"/>
      <c r="W67" s="92">
        <v>908</v>
      </c>
      <c r="X67" s="93">
        <v>2.5213117485000001</v>
      </c>
      <c r="Y67" s="14">
        <v>2.3643903567</v>
      </c>
      <c r="Z67" s="14">
        <v>2.6883610371</v>
      </c>
      <c r="AA67" s="95"/>
      <c r="AB67" s="92">
        <v>8777</v>
      </c>
      <c r="AC67" s="93">
        <v>24.371754643999999</v>
      </c>
      <c r="AD67" s="14">
        <v>23.931094971</v>
      </c>
      <c r="AE67" s="14">
        <v>24.817881195999998</v>
      </c>
      <c r="AF67" s="95"/>
      <c r="AG67" s="92">
        <f t="shared" si="1"/>
        <v>36013</v>
      </c>
    </row>
    <row r="68" spans="1:33" x14ac:dyDescent="0.2">
      <c r="A68" s="86" t="s">
        <v>376</v>
      </c>
      <c r="B68" s="245" t="s">
        <v>452</v>
      </c>
      <c r="C68" s="92">
        <v>751</v>
      </c>
      <c r="D68" s="93">
        <v>0.82062153069999999</v>
      </c>
      <c r="E68" s="14">
        <v>0.76420095040000002</v>
      </c>
      <c r="F68" s="14">
        <v>0.88117062680000002</v>
      </c>
      <c r="G68" s="94"/>
      <c r="H68" s="92">
        <v>69639</v>
      </c>
      <c r="I68" s="93">
        <v>76.094890511000003</v>
      </c>
      <c r="J68" s="14">
        <v>75.817472230999996</v>
      </c>
      <c r="K68" s="14">
        <v>76.370118173999998</v>
      </c>
      <c r="L68" s="94"/>
      <c r="M68" s="92">
        <v>12230</v>
      </c>
      <c r="N68" s="93">
        <v>13.363783381999999</v>
      </c>
      <c r="O68" s="14">
        <v>13.144868423</v>
      </c>
      <c r="P68" s="14">
        <v>13.585773882</v>
      </c>
      <c r="Q68" s="94"/>
      <c r="R68" s="92">
        <v>8896</v>
      </c>
      <c r="S68" s="93">
        <v>9.7207045761999993</v>
      </c>
      <c r="T68" s="14">
        <v>9.5304619908999992</v>
      </c>
      <c r="U68" s="14">
        <v>9.9143285323000008</v>
      </c>
      <c r="V68" s="94"/>
      <c r="W68" s="92">
        <v>2088</v>
      </c>
      <c r="X68" s="93">
        <v>2.2815682503999999</v>
      </c>
      <c r="Y68" s="14">
        <v>2.1868128246</v>
      </c>
      <c r="Z68" s="14">
        <v>2.3803295483000002</v>
      </c>
      <c r="AA68" s="95"/>
      <c r="AB68" s="92">
        <v>21126</v>
      </c>
      <c r="AC68" s="93">
        <v>23.084487958</v>
      </c>
      <c r="AD68" s="14">
        <v>22.812618576999999</v>
      </c>
      <c r="AE68" s="14">
        <v>23.358616847</v>
      </c>
      <c r="AF68" s="95"/>
      <c r="AG68" s="92">
        <f t="shared" si="1"/>
        <v>91516</v>
      </c>
    </row>
    <row r="69" spans="1:33" x14ac:dyDescent="0.2">
      <c r="A69" s="86" t="s">
        <v>376</v>
      </c>
      <c r="B69" s="245" t="s">
        <v>453</v>
      </c>
      <c r="C69" s="92">
        <v>441</v>
      </c>
      <c r="D69" s="93">
        <v>1.1054570977</v>
      </c>
      <c r="E69" s="14">
        <v>1.0074596408000001</v>
      </c>
      <c r="F69" s="14">
        <v>1.2128701557999999</v>
      </c>
      <c r="G69" s="94"/>
      <c r="H69" s="92">
        <v>30645</v>
      </c>
      <c r="I69" s="93">
        <v>76.817988118000002</v>
      </c>
      <c r="J69" s="14">
        <v>76.401316371999997</v>
      </c>
      <c r="K69" s="14">
        <v>77.229495536000002</v>
      </c>
      <c r="L69" s="94"/>
      <c r="M69" s="92">
        <v>5103</v>
      </c>
      <c r="N69" s="93">
        <v>12.791717845000001</v>
      </c>
      <c r="O69" s="14">
        <v>12.467546376</v>
      </c>
      <c r="P69" s="14">
        <v>13.123054498</v>
      </c>
      <c r="Q69" s="94"/>
      <c r="R69" s="92">
        <v>3704</v>
      </c>
      <c r="S69" s="93">
        <v>9.2848369387999998</v>
      </c>
      <c r="T69" s="14">
        <v>9.0039525479000009</v>
      </c>
      <c r="U69" s="14">
        <v>9.5735618311999993</v>
      </c>
      <c r="V69" s="94"/>
      <c r="W69" s="92">
        <v>893</v>
      </c>
      <c r="X69" s="93">
        <v>2.2384879553000001</v>
      </c>
      <c r="Y69" s="14">
        <v>2.0978561046999999</v>
      </c>
      <c r="Z69" s="14">
        <v>2.3883172197000002</v>
      </c>
      <c r="AA69" s="95"/>
      <c r="AB69" s="92">
        <v>8807</v>
      </c>
      <c r="AC69" s="93">
        <v>22.076554783999999</v>
      </c>
      <c r="AD69" s="14">
        <v>21.672249362999999</v>
      </c>
      <c r="AE69" s="14">
        <v>22.486237411000001</v>
      </c>
      <c r="AF69" s="95"/>
      <c r="AG69" s="92">
        <f t="shared" si="1"/>
        <v>39893</v>
      </c>
    </row>
    <row r="70" spans="1:33" x14ac:dyDescent="0.2">
      <c r="A70" s="86" t="s">
        <v>376</v>
      </c>
      <c r="B70" s="245" t="s">
        <v>454</v>
      </c>
      <c r="C70" s="92">
        <v>913</v>
      </c>
      <c r="D70" s="93">
        <v>0.98945520360000005</v>
      </c>
      <c r="E70" s="14">
        <v>0.92760120749999997</v>
      </c>
      <c r="F70" s="14">
        <v>1.0553897899</v>
      </c>
      <c r="G70" s="94"/>
      <c r="H70" s="92">
        <v>71643</v>
      </c>
      <c r="I70" s="93">
        <v>77.642430614000006</v>
      </c>
      <c r="J70" s="14">
        <v>77.372456159999999</v>
      </c>
      <c r="K70" s="14">
        <v>77.910103573000001</v>
      </c>
      <c r="L70" s="94"/>
      <c r="M70" s="92">
        <v>11568</v>
      </c>
      <c r="N70" s="93">
        <v>12.536711714000001</v>
      </c>
      <c r="O70" s="14">
        <v>12.324613859999999</v>
      </c>
      <c r="P70" s="14">
        <v>12.751928741</v>
      </c>
      <c r="Q70" s="94"/>
      <c r="R70" s="92">
        <v>8149</v>
      </c>
      <c r="S70" s="93">
        <v>8.8314024688000003</v>
      </c>
      <c r="T70" s="14">
        <v>8.6500289998</v>
      </c>
      <c r="U70" s="14">
        <v>9.0162036118</v>
      </c>
      <c r="V70" s="94"/>
      <c r="W70" s="92">
        <v>1848</v>
      </c>
      <c r="X70" s="93">
        <v>2.0027527011999999</v>
      </c>
      <c r="Y70" s="14">
        <v>1.9143383263</v>
      </c>
      <c r="Z70" s="14">
        <v>2.0951632997999998</v>
      </c>
      <c r="AA70" s="95"/>
      <c r="AB70" s="92">
        <v>19717</v>
      </c>
      <c r="AC70" s="93">
        <v>21.368114182999999</v>
      </c>
      <c r="AD70" s="14">
        <v>21.104828709</v>
      </c>
      <c r="AE70" s="14">
        <v>21.633783530999999</v>
      </c>
      <c r="AF70" s="95"/>
      <c r="AG70" s="92">
        <f t="shared" si="1"/>
        <v>92273</v>
      </c>
    </row>
    <row r="71" spans="1:33" x14ac:dyDescent="0.2">
      <c r="A71" s="86" t="s">
        <v>376</v>
      </c>
      <c r="B71" s="245" t="s">
        <v>455</v>
      </c>
      <c r="C71" s="92">
        <v>799</v>
      </c>
      <c r="D71" s="93">
        <v>0.97232701340000005</v>
      </c>
      <c r="E71" s="14">
        <v>0.90749011329999996</v>
      </c>
      <c r="F71" s="14">
        <v>1.041747577</v>
      </c>
      <c r="G71" s="94"/>
      <c r="H71" s="92">
        <v>63889</v>
      </c>
      <c r="I71" s="93">
        <v>77.748436244999994</v>
      </c>
      <c r="J71" s="14">
        <v>77.462757624000005</v>
      </c>
      <c r="K71" s="14">
        <v>78.031520627999996</v>
      </c>
      <c r="L71" s="94"/>
      <c r="M71" s="92">
        <v>10513</v>
      </c>
      <c r="N71" s="93">
        <v>12.793584344999999</v>
      </c>
      <c r="O71" s="14">
        <v>12.566945904000001</v>
      </c>
      <c r="P71" s="14">
        <v>13.023701265</v>
      </c>
      <c r="Q71" s="94"/>
      <c r="R71" s="92">
        <v>6973</v>
      </c>
      <c r="S71" s="93">
        <v>8.4856523961000008</v>
      </c>
      <c r="T71" s="14">
        <v>8.2970555110999999</v>
      </c>
      <c r="U71" s="14">
        <v>8.6781305136999993</v>
      </c>
      <c r="V71" s="94"/>
      <c r="W71" s="92">
        <v>1585</v>
      </c>
      <c r="X71" s="93">
        <v>1.9288339376999999</v>
      </c>
      <c r="Y71" s="14">
        <v>1.837019366</v>
      </c>
      <c r="Z71" s="14">
        <v>2.0251427478999999</v>
      </c>
      <c r="AA71" s="95"/>
      <c r="AB71" s="92">
        <v>17486</v>
      </c>
      <c r="AC71" s="93">
        <v>21.279236741999998</v>
      </c>
      <c r="AD71" s="14">
        <v>21.000746656</v>
      </c>
      <c r="AE71" s="14">
        <v>21.560411970000001</v>
      </c>
      <c r="AF71" s="95"/>
      <c r="AG71" s="92">
        <f t="shared" si="1"/>
        <v>82174</v>
      </c>
    </row>
    <row r="72" spans="1:33" x14ac:dyDescent="0.2">
      <c r="A72" s="86" t="s">
        <v>376</v>
      </c>
      <c r="B72" s="245" t="s">
        <v>456</v>
      </c>
      <c r="C72" s="92">
        <v>1026</v>
      </c>
      <c r="D72" s="93">
        <v>0.9786527786</v>
      </c>
      <c r="E72" s="14">
        <v>0.92083378579999997</v>
      </c>
      <c r="F72" s="14">
        <v>1.0400641059</v>
      </c>
      <c r="G72" s="94"/>
      <c r="H72" s="92">
        <v>81195</v>
      </c>
      <c r="I72" s="93">
        <v>77.448062725</v>
      </c>
      <c r="J72" s="14">
        <v>77.194079798000004</v>
      </c>
      <c r="K72" s="14">
        <v>77.700034231000004</v>
      </c>
      <c r="L72" s="94"/>
      <c r="M72" s="92">
        <v>13439</v>
      </c>
      <c r="N72" s="93">
        <v>12.818825235</v>
      </c>
      <c r="O72" s="14">
        <v>12.617826914</v>
      </c>
      <c r="P72" s="14">
        <v>13.022548231</v>
      </c>
      <c r="Q72" s="94"/>
      <c r="R72" s="92">
        <v>9178</v>
      </c>
      <c r="S72" s="93">
        <v>8.7544592609999992</v>
      </c>
      <c r="T72" s="14">
        <v>8.5848830494000001</v>
      </c>
      <c r="U72" s="14">
        <v>8.9270579879999996</v>
      </c>
      <c r="V72" s="94"/>
      <c r="W72" s="92">
        <v>2094</v>
      </c>
      <c r="X72" s="93">
        <v>1.9973673668</v>
      </c>
      <c r="Y72" s="14">
        <v>1.9144186315</v>
      </c>
      <c r="Z72" s="14">
        <v>2.0838337841999999</v>
      </c>
      <c r="AA72" s="95"/>
      <c r="AB72" s="92">
        <v>22617</v>
      </c>
      <c r="AC72" s="93">
        <v>21.573284495999999</v>
      </c>
      <c r="AD72" s="14">
        <v>21.325340185000002</v>
      </c>
      <c r="AE72" s="14">
        <v>21.823311946</v>
      </c>
      <c r="AF72" s="95"/>
      <c r="AG72" s="92">
        <f t="shared" si="1"/>
        <v>104838</v>
      </c>
    </row>
    <row r="73" spans="1:33" x14ac:dyDescent="0.2">
      <c r="A73" s="58" t="s">
        <v>376</v>
      </c>
      <c r="B73" s="245" t="s">
        <v>457</v>
      </c>
      <c r="C73" s="92">
        <v>507</v>
      </c>
      <c r="D73" s="93">
        <v>0.94222156140000002</v>
      </c>
      <c r="E73" s="14">
        <v>0.86402297179999998</v>
      </c>
      <c r="F73" s="14">
        <v>1.0274241833</v>
      </c>
      <c r="G73" s="94"/>
      <c r="H73" s="92">
        <v>41442</v>
      </c>
      <c r="I73" s="93">
        <v>77.016855915999997</v>
      </c>
      <c r="J73" s="14">
        <v>76.659452246000001</v>
      </c>
      <c r="K73" s="14">
        <v>77.370402361000004</v>
      </c>
      <c r="L73" s="94"/>
      <c r="M73" s="92">
        <v>6963</v>
      </c>
      <c r="N73" s="93">
        <v>12.940214462</v>
      </c>
      <c r="O73" s="14">
        <v>12.659261737</v>
      </c>
      <c r="P73" s="14">
        <v>13.226458253000001</v>
      </c>
      <c r="Q73" s="94"/>
      <c r="R73" s="92">
        <v>4897</v>
      </c>
      <c r="S73" s="93">
        <v>9.1007080600000005</v>
      </c>
      <c r="T73" s="14">
        <v>8.8606007975000001</v>
      </c>
      <c r="U73" s="14">
        <v>9.3466545586999992</v>
      </c>
      <c r="V73" s="94"/>
      <c r="W73" s="92">
        <v>1151</v>
      </c>
      <c r="X73" s="93">
        <v>2.1390473713000002</v>
      </c>
      <c r="Y73" s="14">
        <v>2.0201743267999999</v>
      </c>
      <c r="Z73" s="14">
        <v>2.2647535756999999</v>
      </c>
      <c r="AA73" s="95"/>
      <c r="AB73" s="92">
        <v>11860</v>
      </c>
      <c r="AC73" s="93">
        <v>22.040922521999999</v>
      </c>
      <c r="AD73" s="14">
        <v>21.692682697999999</v>
      </c>
      <c r="AE73" s="14">
        <v>22.393154095</v>
      </c>
      <c r="AF73" s="95"/>
      <c r="AG73" s="92">
        <f t="shared" si="1"/>
        <v>53809</v>
      </c>
    </row>
    <row r="74" spans="1:33" x14ac:dyDescent="0.2">
      <c r="A74" s="58" t="s">
        <v>376</v>
      </c>
      <c r="B74" s="245" t="s">
        <v>458</v>
      </c>
      <c r="C74" s="92">
        <v>507</v>
      </c>
      <c r="D74" s="93">
        <v>1.0529595016</v>
      </c>
      <c r="E74" s="14">
        <v>0.96561319420000002</v>
      </c>
      <c r="F74" s="14">
        <v>1.1481152809999999</v>
      </c>
      <c r="G74" s="94"/>
      <c r="H74" s="92">
        <v>37296</v>
      </c>
      <c r="I74" s="93">
        <v>77.457943924999995</v>
      </c>
      <c r="J74" s="14">
        <v>77.082529231999999</v>
      </c>
      <c r="K74" s="14">
        <v>77.828977718999994</v>
      </c>
      <c r="L74" s="94"/>
      <c r="M74" s="92">
        <v>6043</v>
      </c>
      <c r="N74" s="93">
        <v>12.550363448000001</v>
      </c>
      <c r="O74" s="14">
        <v>12.257439434</v>
      </c>
      <c r="P74" s="14">
        <v>12.849262529000001</v>
      </c>
      <c r="Q74" s="94"/>
      <c r="R74" s="92">
        <v>4304</v>
      </c>
      <c r="S74" s="93">
        <v>8.9387331256000007</v>
      </c>
      <c r="T74" s="14">
        <v>8.6871654118000006</v>
      </c>
      <c r="U74" s="14">
        <v>9.1968521410000008</v>
      </c>
      <c r="V74" s="94"/>
      <c r="W74" s="92">
        <v>995</v>
      </c>
      <c r="X74" s="93">
        <v>2.0664589822999999</v>
      </c>
      <c r="Y74" s="14">
        <v>1.9431644933000001</v>
      </c>
      <c r="Z74" s="14">
        <v>2.1974012402</v>
      </c>
      <c r="AA74" s="95"/>
      <c r="AB74" s="92">
        <v>10347</v>
      </c>
      <c r="AC74" s="93">
        <v>21.489096573000001</v>
      </c>
      <c r="AD74" s="14">
        <v>21.124498628000001</v>
      </c>
      <c r="AE74" s="14">
        <v>21.858243417000001</v>
      </c>
      <c r="AF74" s="95"/>
      <c r="AG74" s="92">
        <f t="shared" si="1"/>
        <v>48150</v>
      </c>
    </row>
    <row r="75" spans="1:33" x14ac:dyDescent="0.2">
      <c r="A75" s="58" t="s">
        <v>376</v>
      </c>
      <c r="B75" s="245" t="s">
        <v>459</v>
      </c>
      <c r="C75" s="92">
        <v>486</v>
      </c>
      <c r="D75" s="93">
        <v>1.0014836794999999</v>
      </c>
      <c r="E75" s="14">
        <v>0.91669001620000001</v>
      </c>
      <c r="F75" s="14">
        <v>1.0940341383000001</v>
      </c>
      <c r="G75" s="94"/>
      <c r="H75" s="92">
        <v>38014</v>
      </c>
      <c r="I75" s="93">
        <v>78.334157599999998</v>
      </c>
      <c r="J75" s="14">
        <v>77.965387651</v>
      </c>
      <c r="K75" s="14">
        <v>78.698442060000005</v>
      </c>
      <c r="L75" s="94"/>
      <c r="M75" s="92">
        <v>5694</v>
      </c>
      <c r="N75" s="93">
        <v>11.733432244999999</v>
      </c>
      <c r="O75" s="14">
        <v>11.450129322</v>
      </c>
      <c r="P75" s="14">
        <v>12.022793024</v>
      </c>
      <c r="Q75" s="94"/>
      <c r="R75" s="92">
        <v>4334</v>
      </c>
      <c r="S75" s="93">
        <v>8.9309264753999997</v>
      </c>
      <c r="T75" s="14">
        <v>8.6804283923999996</v>
      </c>
      <c r="U75" s="14">
        <v>9.1879260695999996</v>
      </c>
      <c r="V75" s="94"/>
      <c r="W75" s="92">
        <v>1055</v>
      </c>
      <c r="X75" s="93">
        <v>2.1740026377000001</v>
      </c>
      <c r="Y75" s="14">
        <v>2.0479876384</v>
      </c>
      <c r="Z75" s="14">
        <v>2.3075888146999999</v>
      </c>
      <c r="AA75" s="95"/>
      <c r="AB75" s="92">
        <v>10028</v>
      </c>
      <c r="AC75" s="93">
        <v>20.664358720999999</v>
      </c>
      <c r="AD75" s="14">
        <v>20.306443283</v>
      </c>
      <c r="AE75" s="14">
        <v>21.026918188</v>
      </c>
      <c r="AF75" s="95"/>
      <c r="AG75" s="92">
        <f t="shared" si="1"/>
        <v>48528</v>
      </c>
    </row>
    <row r="76" spans="1:33" x14ac:dyDescent="0.2">
      <c r="A76" s="247" t="s">
        <v>376</v>
      </c>
      <c r="B76" s="248" t="s">
        <v>460</v>
      </c>
      <c r="C76" s="249">
        <v>125</v>
      </c>
      <c r="D76" s="250">
        <v>1.4351320321000001</v>
      </c>
      <c r="E76" s="251">
        <v>1.2059073047</v>
      </c>
      <c r="F76" s="251">
        <v>1.707175978</v>
      </c>
      <c r="G76" s="252"/>
      <c r="H76" s="249">
        <v>6864</v>
      </c>
      <c r="I76" s="250">
        <v>78.805970149000004</v>
      </c>
      <c r="J76" s="251">
        <v>77.935093615</v>
      </c>
      <c r="K76" s="251">
        <v>79.651448712000004</v>
      </c>
      <c r="L76" s="252"/>
      <c r="M76" s="249">
        <v>933</v>
      </c>
      <c r="N76" s="250">
        <v>10.711825488000001</v>
      </c>
      <c r="O76" s="251">
        <v>10.079574821</v>
      </c>
      <c r="P76" s="251">
        <v>11.378716194000001</v>
      </c>
      <c r="Q76" s="252"/>
      <c r="R76" s="249">
        <v>788</v>
      </c>
      <c r="S76" s="250">
        <v>9.0470723307000007</v>
      </c>
      <c r="T76" s="251">
        <v>8.4625657446999991</v>
      </c>
      <c r="U76" s="251">
        <v>9.667686754</v>
      </c>
      <c r="V76" s="252"/>
      <c r="W76" s="249">
        <v>204</v>
      </c>
      <c r="X76" s="250">
        <v>2.3421354765000002</v>
      </c>
      <c r="Y76" s="251">
        <v>2.0449077094999999</v>
      </c>
      <c r="Z76" s="251">
        <v>2.6813827648999999</v>
      </c>
      <c r="AA76" s="253"/>
      <c r="AB76" s="249">
        <v>1721</v>
      </c>
      <c r="AC76" s="250">
        <v>19.758897819000001</v>
      </c>
      <c r="AD76" s="251">
        <v>18.936090872000001</v>
      </c>
      <c r="AE76" s="251">
        <v>20.608368080000002</v>
      </c>
      <c r="AF76" s="253"/>
      <c r="AG76" s="249">
        <f t="shared" si="1"/>
        <v>8710</v>
      </c>
    </row>
    <row r="77" spans="1:33" x14ac:dyDescent="0.2">
      <c r="A77" s="58" t="s">
        <v>375</v>
      </c>
      <c r="B77" s="245" t="s">
        <v>450</v>
      </c>
      <c r="C77" s="92">
        <v>40</v>
      </c>
      <c r="D77" s="93">
        <v>0.78942174860000003</v>
      </c>
      <c r="E77" s="14">
        <v>0.5802853201</v>
      </c>
      <c r="F77" s="14">
        <v>1.0731179563</v>
      </c>
      <c r="G77" s="94"/>
      <c r="H77" s="92">
        <v>3812</v>
      </c>
      <c r="I77" s="93">
        <v>75.231892638999994</v>
      </c>
      <c r="J77" s="14">
        <v>74.024517459999998</v>
      </c>
      <c r="K77" s="14">
        <v>76.401038549999996</v>
      </c>
      <c r="L77" s="94"/>
      <c r="M77" s="92">
        <v>702</v>
      </c>
      <c r="N77" s="93">
        <v>13.854351686999999</v>
      </c>
      <c r="O77" s="14">
        <v>12.930477152</v>
      </c>
      <c r="P77" s="14">
        <v>14.832991105</v>
      </c>
      <c r="Q77" s="94"/>
      <c r="R77" s="92">
        <v>513</v>
      </c>
      <c r="S77" s="93">
        <v>10.124333925</v>
      </c>
      <c r="T77" s="14">
        <v>9.3237360503000009</v>
      </c>
      <c r="U77" s="14">
        <v>10.985348095999999</v>
      </c>
      <c r="V77" s="94"/>
      <c r="W77" s="92">
        <v>147</v>
      </c>
      <c r="X77" s="93">
        <v>2.901124926</v>
      </c>
      <c r="Y77" s="14">
        <v>2.4734755674</v>
      </c>
      <c r="Z77" s="14">
        <v>3.4001345867000001</v>
      </c>
      <c r="AA77" s="95"/>
      <c r="AB77" s="92">
        <v>1215</v>
      </c>
      <c r="AC77" s="93">
        <v>23.978685613</v>
      </c>
      <c r="AD77" s="14">
        <v>22.823096094</v>
      </c>
      <c r="AE77" s="14">
        <v>25.173700465</v>
      </c>
      <c r="AF77" s="95"/>
      <c r="AG77" s="92">
        <f t="shared" si="1"/>
        <v>5067</v>
      </c>
    </row>
    <row r="78" spans="1:33" x14ac:dyDescent="0.2">
      <c r="A78" s="58" t="s">
        <v>375</v>
      </c>
      <c r="B78" s="245" t="s">
        <v>451</v>
      </c>
      <c r="C78" s="92">
        <v>173</v>
      </c>
      <c r="D78" s="93">
        <v>0.66398004219999995</v>
      </c>
      <c r="E78" s="14">
        <v>0.57237948699999996</v>
      </c>
      <c r="F78" s="14">
        <v>0.77012631610000004</v>
      </c>
      <c r="G78" s="94"/>
      <c r="H78" s="92">
        <v>19613</v>
      </c>
      <c r="I78" s="93">
        <v>75.275379005999994</v>
      </c>
      <c r="J78" s="14">
        <v>74.747844201000007</v>
      </c>
      <c r="K78" s="14">
        <v>75.795461880999994</v>
      </c>
      <c r="L78" s="94"/>
      <c r="M78" s="92">
        <v>3597</v>
      </c>
      <c r="N78" s="93">
        <v>13.805411629</v>
      </c>
      <c r="O78" s="14">
        <v>13.391885733000001</v>
      </c>
      <c r="P78" s="14">
        <v>14.229608761</v>
      </c>
      <c r="Q78" s="94"/>
      <c r="R78" s="92">
        <v>2672</v>
      </c>
      <c r="S78" s="93">
        <v>10.255229323</v>
      </c>
      <c r="T78" s="14">
        <v>9.8927026114000007</v>
      </c>
      <c r="U78" s="14">
        <v>10.629473967999999</v>
      </c>
      <c r="V78" s="94"/>
      <c r="W78" s="92">
        <v>645</v>
      </c>
      <c r="X78" s="93">
        <v>2.4755325273</v>
      </c>
      <c r="Y78" s="14">
        <v>2.2937561943000002</v>
      </c>
      <c r="Z78" s="14">
        <v>2.6713204798999999</v>
      </c>
      <c r="AA78" s="95"/>
      <c r="AB78" s="92">
        <v>6269</v>
      </c>
      <c r="AC78" s="93">
        <v>24.060640952</v>
      </c>
      <c r="AD78" s="14">
        <v>23.545462372999999</v>
      </c>
      <c r="AE78" s="14">
        <v>24.583467221999999</v>
      </c>
      <c r="AF78" s="95"/>
      <c r="AG78" s="92">
        <f t="shared" si="1"/>
        <v>26055</v>
      </c>
    </row>
    <row r="79" spans="1:33" x14ac:dyDescent="0.2">
      <c r="A79" s="58" t="s">
        <v>375</v>
      </c>
      <c r="B79" s="245" t="s">
        <v>452</v>
      </c>
      <c r="C79" s="92">
        <v>568</v>
      </c>
      <c r="D79" s="93">
        <v>0.83443514029999999</v>
      </c>
      <c r="E79" s="14">
        <v>0.76881962780000002</v>
      </c>
      <c r="F79" s="14">
        <v>0.90559955349999999</v>
      </c>
      <c r="G79" s="94"/>
      <c r="H79" s="92">
        <v>50988</v>
      </c>
      <c r="I79" s="93">
        <v>74.905244601000007</v>
      </c>
      <c r="J79" s="14">
        <v>74.578145296000002</v>
      </c>
      <c r="K79" s="14">
        <v>75.229533062000002</v>
      </c>
      <c r="L79" s="94"/>
      <c r="M79" s="92">
        <v>9452</v>
      </c>
      <c r="N79" s="93">
        <v>13.885705891000001</v>
      </c>
      <c r="O79" s="14">
        <v>13.627971494000001</v>
      </c>
      <c r="P79" s="14">
        <v>14.147516203</v>
      </c>
      <c r="Q79" s="94"/>
      <c r="R79" s="92">
        <v>7062</v>
      </c>
      <c r="S79" s="93">
        <v>10.374614368</v>
      </c>
      <c r="T79" s="14">
        <v>10.147774161999999</v>
      </c>
      <c r="U79" s="14">
        <v>10.605926755</v>
      </c>
      <c r="V79" s="94"/>
      <c r="W79" s="92">
        <v>1732</v>
      </c>
      <c r="X79" s="93">
        <v>2.5444395475000001</v>
      </c>
      <c r="Y79" s="14">
        <v>2.4287946568000001</v>
      </c>
      <c r="Z79" s="14">
        <v>2.6654403451999999</v>
      </c>
      <c r="AA79" s="95"/>
      <c r="AB79" s="92">
        <v>16514</v>
      </c>
      <c r="AC79" s="93">
        <v>24.260320259</v>
      </c>
      <c r="AD79" s="14">
        <v>23.939760531000001</v>
      </c>
      <c r="AE79" s="14">
        <v>24.583785005999999</v>
      </c>
      <c r="AF79" s="95"/>
      <c r="AG79" s="92">
        <f t="shared" ref="AG79:AG110" si="2">SUM(C79,H79,M79,R79)</f>
        <v>68070</v>
      </c>
    </row>
    <row r="80" spans="1:33" x14ac:dyDescent="0.2">
      <c r="A80" s="58" t="s">
        <v>375</v>
      </c>
      <c r="B80" s="245" t="s">
        <v>453</v>
      </c>
      <c r="C80" s="92">
        <v>323</v>
      </c>
      <c r="D80" s="93">
        <v>0.98244973690000004</v>
      </c>
      <c r="E80" s="14">
        <v>0.88141520900000003</v>
      </c>
      <c r="F80" s="14">
        <v>1.0949376761</v>
      </c>
      <c r="G80" s="94"/>
      <c r="H80" s="92">
        <v>24848</v>
      </c>
      <c r="I80" s="93">
        <v>75.578672019999999</v>
      </c>
      <c r="J80" s="14">
        <v>75.111307541000002</v>
      </c>
      <c r="K80" s="14">
        <v>76.040059802000002</v>
      </c>
      <c r="L80" s="94"/>
      <c r="M80" s="92">
        <v>4464</v>
      </c>
      <c r="N80" s="93">
        <v>13.577881194</v>
      </c>
      <c r="O80" s="14">
        <v>13.211853386</v>
      </c>
      <c r="P80" s="14">
        <v>13.952419371</v>
      </c>
      <c r="Q80" s="94"/>
      <c r="R80" s="92">
        <v>3242</v>
      </c>
      <c r="S80" s="93">
        <v>9.8609970495999999</v>
      </c>
      <c r="T80" s="14">
        <v>9.5434019927999998</v>
      </c>
      <c r="U80" s="14">
        <v>10.187970962</v>
      </c>
      <c r="V80" s="94"/>
      <c r="W80" s="92">
        <v>825</v>
      </c>
      <c r="X80" s="93">
        <v>2.5093530432</v>
      </c>
      <c r="Y80" s="14">
        <v>2.3457510713</v>
      </c>
      <c r="Z80" s="14">
        <v>2.6840516510999999</v>
      </c>
      <c r="AA80" s="95"/>
      <c r="AB80" s="92">
        <v>7706</v>
      </c>
      <c r="AC80" s="93">
        <v>23.438878243000001</v>
      </c>
      <c r="AD80" s="14">
        <v>22.984093479999999</v>
      </c>
      <c r="AE80" s="14">
        <v>23.899869261999999</v>
      </c>
      <c r="AF80" s="95"/>
      <c r="AG80" s="92">
        <f t="shared" si="2"/>
        <v>32877</v>
      </c>
    </row>
    <row r="81" spans="1:33" s="86" customFormat="1" x14ac:dyDescent="0.2">
      <c r="A81" s="58" t="s">
        <v>375</v>
      </c>
      <c r="B81" s="245" t="s">
        <v>454</v>
      </c>
      <c r="C81" s="92">
        <v>805</v>
      </c>
      <c r="D81" s="93">
        <v>0.86772806160000004</v>
      </c>
      <c r="E81" s="14">
        <v>0.81004729779999995</v>
      </c>
      <c r="F81" s="14">
        <v>0.92947759220000004</v>
      </c>
      <c r="G81" s="94"/>
      <c r="H81" s="92">
        <v>71390</v>
      </c>
      <c r="I81" s="93">
        <v>76.952927099999997</v>
      </c>
      <c r="J81" s="14">
        <v>76.680818673000005</v>
      </c>
      <c r="K81" s="14">
        <v>77.222803487999997</v>
      </c>
      <c r="L81" s="94"/>
      <c r="M81" s="92">
        <v>12065</v>
      </c>
      <c r="N81" s="93">
        <v>13.005141693000001</v>
      </c>
      <c r="O81" s="14">
        <v>12.790228194999999</v>
      </c>
      <c r="P81" s="14">
        <v>13.223118828</v>
      </c>
      <c r="Q81" s="94"/>
      <c r="R81" s="92">
        <v>8511</v>
      </c>
      <c r="S81" s="93">
        <v>9.1742031453999999</v>
      </c>
      <c r="T81" s="14">
        <v>8.9901389150999993</v>
      </c>
      <c r="U81" s="14">
        <v>9.3616482623999993</v>
      </c>
      <c r="V81" s="94"/>
      <c r="W81" s="92">
        <v>2006</v>
      </c>
      <c r="X81" s="93">
        <v>2.1623136541000001</v>
      </c>
      <c r="Y81" s="14">
        <v>2.0706800350000001</v>
      </c>
      <c r="Z81" s="14">
        <v>2.2579088321</v>
      </c>
      <c r="AA81" s="95"/>
      <c r="AB81" s="92">
        <v>20576</v>
      </c>
      <c r="AC81" s="93">
        <v>22.179344837999999</v>
      </c>
      <c r="AD81" s="14">
        <v>21.913159947</v>
      </c>
      <c r="AE81" s="14">
        <v>22.447833628000001</v>
      </c>
      <c r="AF81" s="95"/>
      <c r="AG81" s="92">
        <f t="shared" si="2"/>
        <v>92771</v>
      </c>
    </row>
    <row r="82" spans="1:33" s="86" customFormat="1" x14ac:dyDescent="0.2">
      <c r="A82" s="58" t="s">
        <v>375</v>
      </c>
      <c r="B82" s="245" t="s">
        <v>455</v>
      </c>
      <c r="C82" s="92">
        <v>759</v>
      </c>
      <c r="D82" s="93">
        <v>0.93298259419999996</v>
      </c>
      <c r="E82" s="14">
        <v>0.86919632120000001</v>
      </c>
      <c r="F82" s="14">
        <v>1.0014025583999999</v>
      </c>
      <c r="G82" s="94"/>
      <c r="H82" s="92">
        <v>62624</v>
      </c>
      <c r="I82" s="93">
        <v>76.979053988000004</v>
      </c>
      <c r="J82" s="14">
        <v>76.688508490000004</v>
      </c>
      <c r="K82" s="14">
        <v>77.267051691999995</v>
      </c>
      <c r="L82" s="94"/>
      <c r="M82" s="92">
        <v>10602</v>
      </c>
      <c r="N82" s="93">
        <v>13.032254891999999</v>
      </c>
      <c r="O82" s="14">
        <v>12.802658176</v>
      </c>
      <c r="P82" s="14">
        <v>13.265342692999999</v>
      </c>
      <c r="Q82" s="94"/>
      <c r="R82" s="92">
        <v>7367</v>
      </c>
      <c r="S82" s="93">
        <v>9.0557085259000001</v>
      </c>
      <c r="T82" s="14">
        <v>8.8604342861000003</v>
      </c>
      <c r="U82" s="14">
        <v>9.2548493794999995</v>
      </c>
      <c r="V82" s="94"/>
      <c r="W82" s="92">
        <v>1755</v>
      </c>
      <c r="X82" s="93">
        <v>2.1572917691</v>
      </c>
      <c r="Y82" s="14">
        <v>2.0596926462999998</v>
      </c>
      <c r="Z82" s="14">
        <v>2.2594089643999999</v>
      </c>
      <c r="AA82" s="95"/>
      <c r="AB82" s="92">
        <v>17969</v>
      </c>
      <c r="AC82" s="93">
        <v>22.087963418000001</v>
      </c>
      <c r="AD82" s="14">
        <v>21.804219925999998</v>
      </c>
      <c r="AE82" s="14">
        <v>22.374342810000002</v>
      </c>
      <c r="AF82" s="95"/>
      <c r="AG82" s="92">
        <f t="shared" si="2"/>
        <v>81352</v>
      </c>
    </row>
    <row r="83" spans="1:33" x14ac:dyDescent="0.2">
      <c r="A83" s="58" t="s">
        <v>375</v>
      </c>
      <c r="B83" s="245" t="s">
        <v>456</v>
      </c>
      <c r="C83" s="92">
        <v>1054</v>
      </c>
      <c r="D83" s="93">
        <v>0.93522626440000001</v>
      </c>
      <c r="E83" s="14">
        <v>0.88067886139999996</v>
      </c>
      <c r="F83" s="14">
        <v>0.99311836809999998</v>
      </c>
      <c r="G83" s="94"/>
      <c r="H83" s="92">
        <v>86225</v>
      </c>
      <c r="I83" s="93">
        <v>76.508429458999998</v>
      </c>
      <c r="J83" s="14">
        <v>76.260016190000002</v>
      </c>
      <c r="K83" s="14">
        <v>76.755035672000005</v>
      </c>
      <c r="L83" s="94"/>
      <c r="M83" s="92">
        <v>14826</v>
      </c>
      <c r="N83" s="93">
        <v>13.155279502999999</v>
      </c>
      <c r="O83" s="14">
        <v>12.959197995</v>
      </c>
      <c r="P83" s="14">
        <v>13.353872682</v>
      </c>
      <c r="Q83" s="94"/>
      <c r="R83" s="92">
        <v>10595</v>
      </c>
      <c r="S83" s="93">
        <v>9.4010647736999999</v>
      </c>
      <c r="T83" s="14">
        <v>9.2320589540999993</v>
      </c>
      <c r="U83" s="14">
        <v>9.5728381856000002</v>
      </c>
      <c r="V83" s="94"/>
      <c r="W83" s="92">
        <v>2504</v>
      </c>
      <c r="X83" s="93">
        <v>2.2218278616</v>
      </c>
      <c r="Y83" s="14">
        <v>2.1373901543999998</v>
      </c>
      <c r="Z83" s="14">
        <v>2.3095225629999998</v>
      </c>
      <c r="AA83" s="95"/>
      <c r="AB83" s="92">
        <v>25421</v>
      </c>
      <c r="AC83" s="93">
        <v>22.556344277000001</v>
      </c>
      <c r="AD83" s="14">
        <v>22.313268794999999</v>
      </c>
      <c r="AE83" s="14">
        <v>22.801290567999999</v>
      </c>
      <c r="AF83" s="95"/>
      <c r="AG83" s="92">
        <f t="shared" si="2"/>
        <v>112700</v>
      </c>
    </row>
    <row r="84" spans="1:33" x14ac:dyDescent="0.2">
      <c r="A84" s="58" t="s">
        <v>375</v>
      </c>
      <c r="B84" s="245" t="s">
        <v>457</v>
      </c>
      <c r="C84" s="92">
        <v>423</v>
      </c>
      <c r="D84" s="93">
        <v>0.99832432559999995</v>
      </c>
      <c r="E84" s="14">
        <v>0.90800570280000004</v>
      </c>
      <c r="F84" s="14">
        <v>1.0975273672000001</v>
      </c>
      <c r="G84" s="94"/>
      <c r="H84" s="92">
        <v>32365</v>
      </c>
      <c r="I84" s="93">
        <v>76.384791484999994</v>
      </c>
      <c r="J84" s="14">
        <v>75.978009052999994</v>
      </c>
      <c r="K84" s="14">
        <v>76.78679013</v>
      </c>
      <c r="L84" s="94"/>
      <c r="M84" s="92">
        <v>5526</v>
      </c>
      <c r="N84" s="93">
        <v>13.041939062000001</v>
      </c>
      <c r="O84" s="14">
        <v>12.724630224</v>
      </c>
      <c r="P84" s="14">
        <v>13.365948709</v>
      </c>
      <c r="Q84" s="94"/>
      <c r="R84" s="92">
        <v>4057</v>
      </c>
      <c r="S84" s="93">
        <v>9.5749451275999995</v>
      </c>
      <c r="T84" s="14">
        <v>9.2984255680000008</v>
      </c>
      <c r="U84" s="14">
        <v>9.8587940919000001</v>
      </c>
      <c r="V84" s="94"/>
      <c r="W84" s="92">
        <v>979</v>
      </c>
      <c r="X84" s="93">
        <v>2.3105425881000001</v>
      </c>
      <c r="Y84" s="14">
        <v>2.1717547979999998</v>
      </c>
      <c r="Z84" s="14">
        <v>2.4579768807</v>
      </c>
      <c r="AA84" s="95"/>
      <c r="AB84" s="92">
        <v>9583</v>
      </c>
      <c r="AC84" s="93">
        <v>22.61688419</v>
      </c>
      <c r="AD84" s="14">
        <v>22.221037540000001</v>
      </c>
      <c r="AE84" s="14">
        <v>23.017695629999999</v>
      </c>
      <c r="AF84" s="95"/>
      <c r="AG84" s="92">
        <f t="shared" si="2"/>
        <v>42371</v>
      </c>
    </row>
    <row r="85" spans="1:33" x14ac:dyDescent="0.2">
      <c r="A85" s="58" t="s">
        <v>375</v>
      </c>
      <c r="B85" s="245" t="s">
        <v>458</v>
      </c>
      <c r="C85" s="92">
        <v>569</v>
      </c>
      <c r="D85" s="93">
        <v>0.964979225</v>
      </c>
      <c r="E85" s="14">
        <v>0.88920652929999999</v>
      </c>
      <c r="F85" s="14">
        <v>1.0471405831</v>
      </c>
      <c r="G85" s="94"/>
      <c r="H85" s="92">
        <v>45275</v>
      </c>
      <c r="I85" s="93">
        <v>76.782837275999995</v>
      </c>
      <c r="J85" s="14">
        <v>76.440308586</v>
      </c>
      <c r="K85" s="14">
        <v>77.121876490999995</v>
      </c>
      <c r="L85" s="94"/>
      <c r="M85" s="92">
        <v>7543</v>
      </c>
      <c r="N85" s="93">
        <v>12.792334436000001</v>
      </c>
      <c r="O85" s="14">
        <v>12.525166548</v>
      </c>
      <c r="P85" s="14">
        <v>13.064350026</v>
      </c>
      <c r="Q85" s="94"/>
      <c r="R85" s="92">
        <v>5578</v>
      </c>
      <c r="S85" s="93">
        <v>9.4598490630000001</v>
      </c>
      <c r="T85" s="14">
        <v>9.2262645766000002</v>
      </c>
      <c r="U85" s="14">
        <v>9.6987154344000004</v>
      </c>
      <c r="V85" s="94"/>
      <c r="W85" s="92">
        <v>1290</v>
      </c>
      <c r="X85" s="93">
        <v>2.1877384889</v>
      </c>
      <c r="Y85" s="14">
        <v>2.0727443767999998</v>
      </c>
      <c r="Z85" s="14">
        <v>2.3089619529999998</v>
      </c>
      <c r="AA85" s="95"/>
      <c r="AB85" s="92">
        <v>13121</v>
      </c>
      <c r="AC85" s="93">
        <v>22.252183499000001</v>
      </c>
      <c r="AD85" s="14">
        <v>21.918273966000001</v>
      </c>
      <c r="AE85" s="14">
        <v>22.589708232</v>
      </c>
      <c r="AF85" s="95"/>
      <c r="AG85" s="92">
        <f t="shared" si="2"/>
        <v>58965</v>
      </c>
    </row>
    <row r="86" spans="1:33" x14ac:dyDescent="0.2">
      <c r="A86" s="58" t="s">
        <v>375</v>
      </c>
      <c r="B86" s="245" t="s">
        <v>459</v>
      </c>
      <c r="C86" s="92">
        <v>671</v>
      </c>
      <c r="D86" s="93">
        <v>1.2276785714</v>
      </c>
      <c r="E86" s="14">
        <v>1.1387273052</v>
      </c>
      <c r="F86" s="14">
        <v>1.3234852130000001</v>
      </c>
      <c r="G86" s="94"/>
      <c r="H86" s="92">
        <v>42458</v>
      </c>
      <c r="I86" s="93">
        <v>77.682230679</v>
      </c>
      <c r="J86" s="14">
        <v>77.331219720999997</v>
      </c>
      <c r="K86" s="14">
        <v>78.029350659000002</v>
      </c>
      <c r="L86" s="94"/>
      <c r="M86" s="92">
        <v>6559</v>
      </c>
      <c r="N86" s="93">
        <v>12.000512295</v>
      </c>
      <c r="O86" s="14">
        <v>11.730740449000001</v>
      </c>
      <c r="P86" s="14">
        <v>12.2756253</v>
      </c>
      <c r="Q86" s="94"/>
      <c r="R86" s="92">
        <v>4968</v>
      </c>
      <c r="S86" s="93">
        <v>9.0895784542999998</v>
      </c>
      <c r="T86" s="14">
        <v>8.8514500172999995</v>
      </c>
      <c r="U86" s="14">
        <v>9.3334572080000004</v>
      </c>
      <c r="V86" s="94"/>
      <c r="W86" s="92">
        <v>1246</v>
      </c>
      <c r="X86" s="93">
        <v>2.2797131147999998</v>
      </c>
      <c r="Y86" s="14">
        <v>2.1578962711999998</v>
      </c>
      <c r="Z86" s="14">
        <v>2.4082374610000001</v>
      </c>
      <c r="AA86" s="95"/>
      <c r="AB86" s="92">
        <v>11527</v>
      </c>
      <c r="AC86" s="93">
        <v>21.090090749000002</v>
      </c>
      <c r="AD86" s="14">
        <v>20.750122156</v>
      </c>
      <c r="AE86" s="14">
        <v>21.434122883000001</v>
      </c>
      <c r="AF86" s="95"/>
      <c r="AG86" s="92">
        <f t="shared" si="2"/>
        <v>54656</v>
      </c>
    </row>
    <row r="87" spans="1:33" x14ac:dyDescent="0.2">
      <c r="A87" s="247" t="s">
        <v>375</v>
      </c>
      <c r="B87" s="248" t="s">
        <v>460</v>
      </c>
      <c r="C87" s="249">
        <v>182</v>
      </c>
      <c r="D87" s="250">
        <v>1.4620822622</v>
      </c>
      <c r="E87" s="251">
        <v>1.2657019075</v>
      </c>
      <c r="F87" s="251">
        <v>1.6884110245999999</v>
      </c>
      <c r="G87" s="252"/>
      <c r="H87" s="249">
        <v>9776</v>
      </c>
      <c r="I87" s="250">
        <v>78.53470437</v>
      </c>
      <c r="J87" s="251">
        <v>77.804689339999996</v>
      </c>
      <c r="K87" s="251">
        <v>79.247113186000007</v>
      </c>
      <c r="L87" s="252"/>
      <c r="M87" s="249">
        <v>1382</v>
      </c>
      <c r="N87" s="250">
        <v>11.102185090000001</v>
      </c>
      <c r="O87" s="251">
        <v>10.562255589999999</v>
      </c>
      <c r="P87" s="251">
        <v>11.666114951999999</v>
      </c>
      <c r="Q87" s="252"/>
      <c r="R87" s="249">
        <v>1108</v>
      </c>
      <c r="S87" s="250">
        <v>8.9010282776</v>
      </c>
      <c r="T87" s="251">
        <v>8.4133877953000002</v>
      </c>
      <c r="U87" s="251">
        <v>9.4140272593999992</v>
      </c>
      <c r="V87" s="252"/>
      <c r="W87" s="249">
        <v>306</v>
      </c>
      <c r="X87" s="250">
        <v>2.4582262210999999</v>
      </c>
      <c r="Y87" s="251">
        <v>2.2005175689000001</v>
      </c>
      <c r="Z87" s="251">
        <v>2.7452686495999998</v>
      </c>
      <c r="AA87" s="253"/>
      <c r="AB87" s="249">
        <v>2490</v>
      </c>
      <c r="AC87" s="250">
        <v>20.003213368000001</v>
      </c>
      <c r="AD87" s="251">
        <v>19.309791532999999</v>
      </c>
      <c r="AE87" s="251">
        <v>20.715143535999999</v>
      </c>
      <c r="AF87" s="253"/>
      <c r="AG87" s="249">
        <f t="shared" si="2"/>
        <v>12448</v>
      </c>
    </row>
    <row r="88" spans="1:33" x14ac:dyDescent="0.2">
      <c r="A88" s="58" t="s">
        <v>374</v>
      </c>
      <c r="B88" s="245" t="s">
        <v>450</v>
      </c>
      <c r="C88" s="92">
        <v>46</v>
      </c>
      <c r="D88" s="93">
        <v>0.84745762710000005</v>
      </c>
      <c r="E88" s="14">
        <v>0.63597997959999997</v>
      </c>
      <c r="F88" s="14">
        <v>1.1284577262</v>
      </c>
      <c r="G88" s="94"/>
      <c r="H88" s="92">
        <v>4030</v>
      </c>
      <c r="I88" s="93">
        <v>74.244657332000003</v>
      </c>
      <c r="J88" s="14">
        <v>73.064489000999998</v>
      </c>
      <c r="K88" s="14">
        <v>75.390533480000002</v>
      </c>
      <c r="L88" s="94"/>
      <c r="M88" s="92">
        <v>727</v>
      </c>
      <c r="N88" s="93">
        <v>13.393515107000001</v>
      </c>
      <c r="O88" s="14">
        <v>12.513307280999999</v>
      </c>
      <c r="P88" s="14">
        <v>14.325499961</v>
      </c>
      <c r="Q88" s="94"/>
      <c r="R88" s="92">
        <v>625</v>
      </c>
      <c r="S88" s="93">
        <v>11.514369933999999</v>
      </c>
      <c r="T88" s="14">
        <v>10.692301048999999</v>
      </c>
      <c r="U88" s="14">
        <v>12.390873751000001</v>
      </c>
      <c r="V88" s="94"/>
      <c r="W88" s="92">
        <v>163</v>
      </c>
      <c r="X88" s="93">
        <v>3.0029476787</v>
      </c>
      <c r="Y88" s="14">
        <v>2.5811031186000002</v>
      </c>
      <c r="Z88" s="14">
        <v>3.4912659172999998</v>
      </c>
      <c r="AA88" s="95"/>
      <c r="AB88" s="92">
        <v>1352</v>
      </c>
      <c r="AC88" s="93">
        <v>24.907885041</v>
      </c>
      <c r="AD88" s="14">
        <v>23.775381550999999</v>
      </c>
      <c r="AE88" s="14">
        <v>26.075879376</v>
      </c>
      <c r="AF88" s="95"/>
      <c r="AG88" s="92">
        <f t="shared" si="2"/>
        <v>5428</v>
      </c>
    </row>
    <row r="89" spans="1:33" x14ac:dyDescent="0.2">
      <c r="A89" s="58" t="s">
        <v>374</v>
      </c>
      <c r="B89" s="245" t="s">
        <v>451</v>
      </c>
      <c r="C89" s="92">
        <v>164</v>
      </c>
      <c r="D89" s="93">
        <v>0.61992061990000003</v>
      </c>
      <c r="E89" s="14">
        <v>0.5322427019</v>
      </c>
      <c r="F89" s="14">
        <v>0.72193715079999998</v>
      </c>
      <c r="G89" s="94"/>
      <c r="H89" s="92">
        <v>19777</v>
      </c>
      <c r="I89" s="93">
        <v>74.757134757000003</v>
      </c>
      <c r="J89" s="14">
        <v>74.230098362999996</v>
      </c>
      <c r="K89" s="14">
        <v>75.276982363000002</v>
      </c>
      <c r="L89" s="94"/>
      <c r="M89" s="92">
        <v>3722</v>
      </c>
      <c r="N89" s="93">
        <v>14.069174069000001</v>
      </c>
      <c r="O89" s="14">
        <v>13.655399301999999</v>
      </c>
      <c r="P89" s="14">
        <v>14.493382156999999</v>
      </c>
      <c r="Q89" s="94"/>
      <c r="R89" s="92">
        <v>2792</v>
      </c>
      <c r="S89" s="93">
        <v>10.553770554</v>
      </c>
      <c r="T89" s="14">
        <v>10.189243837999999</v>
      </c>
      <c r="U89" s="14">
        <v>10.929751366</v>
      </c>
      <c r="V89" s="94"/>
      <c r="W89" s="92">
        <v>705</v>
      </c>
      <c r="X89" s="93">
        <v>2.6649026649000001</v>
      </c>
      <c r="Y89" s="14">
        <v>2.4775924967999998</v>
      </c>
      <c r="Z89" s="14">
        <v>2.8659576394999999</v>
      </c>
      <c r="AA89" s="95"/>
      <c r="AB89" s="92">
        <v>6514</v>
      </c>
      <c r="AC89" s="93">
        <v>24.622944622999999</v>
      </c>
      <c r="AD89" s="14">
        <v>24.107514477999999</v>
      </c>
      <c r="AE89" s="14">
        <v>25.145743564</v>
      </c>
      <c r="AF89" s="95"/>
      <c r="AG89" s="92">
        <f t="shared" si="2"/>
        <v>26455</v>
      </c>
    </row>
    <row r="90" spans="1:33" x14ac:dyDescent="0.2">
      <c r="A90" s="58" t="s">
        <v>374</v>
      </c>
      <c r="B90" s="245" t="s">
        <v>452</v>
      </c>
      <c r="C90" s="92">
        <v>468</v>
      </c>
      <c r="D90" s="93">
        <v>0.72854073909999995</v>
      </c>
      <c r="E90" s="14">
        <v>0.66565856400000001</v>
      </c>
      <c r="F90" s="14">
        <v>0.79731546890000005</v>
      </c>
      <c r="G90" s="94"/>
      <c r="H90" s="92">
        <v>48266</v>
      </c>
      <c r="I90" s="93">
        <v>75.136212211</v>
      </c>
      <c r="J90" s="14">
        <v>74.800474253000004</v>
      </c>
      <c r="K90" s="14">
        <v>75.468944037</v>
      </c>
      <c r="L90" s="94"/>
      <c r="M90" s="92">
        <v>8934</v>
      </c>
      <c r="N90" s="93">
        <v>13.907655905</v>
      </c>
      <c r="O90" s="14">
        <v>13.642228683000001</v>
      </c>
      <c r="P90" s="14">
        <v>14.177399542</v>
      </c>
      <c r="Q90" s="94"/>
      <c r="R90" s="92">
        <v>6570</v>
      </c>
      <c r="S90" s="93">
        <v>10.227591145</v>
      </c>
      <c r="T90" s="14">
        <v>9.9956438901000002</v>
      </c>
      <c r="U90" s="14">
        <v>10.464294928999999</v>
      </c>
      <c r="V90" s="94"/>
      <c r="W90" s="92">
        <v>1536</v>
      </c>
      <c r="X90" s="93">
        <v>2.3911080669000002</v>
      </c>
      <c r="Y90" s="14">
        <v>2.2757843229999999</v>
      </c>
      <c r="Z90" s="14">
        <v>2.5121255328999998</v>
      </c>
      <c r="AA90" s="95"/>
      <c r="AB90" s="92">
        <v>15504</v>
      </c>
      <c r="AC90" s="93">
        <v>24.13524705</v>
      </c>
      <c r="AD90" s="14">
        <v>23.805899031999999</v>
      </c>
      <c r="AE90" s="14">
        <v>24.467688328000001</v>
      </c>
      <c r="AF90" s="95"/>
      <c r="AG90" s="92">
        <f t="shared" si="2"/>
        <v>64238</v>
      </c>
    </row>
    <row r="91" spans="1:33" x14ac:dyDescent="0.2">
      <c r="A91" s="58" t="s">
        <v>374</v>
      </c>
      <c r="B91" s="245" t="s">
        <v>453</v>
      </c>
      <c r="C91" s="92">
        <v>261</v>
      </c>
      <c r="D91" s="93">
        <v>0.88297980310000002</v>
      </c>
      <c r="E91" s="14">
        <v>0.78253028160000004</v>
      </c>
      <c r="F91" s="14">
        <v>0.99619406580000003</v>
      </c>
      <c r="G91" s="94"/>
      <c r="H91" s="92">
        <v>22590</v>
      </c>
      <c r="I91" s="93">
        <v>76.423424338000004</v>
      </c>
      <c r="J91" s="14">
        <v>75.936108731999994</v>
      </c>
      <c r="K91" s="14">
        <v>76.903872910999993</v>
      </c>
      <c r="L91" s="94"/>
      <c r="M91" s="92">
        <v>3947</v>
      </c>
      <c r="N91" s="93">
        <v>13.352955107</v>
      </c>
      <c r="O91" s="14">
        <v>12.969947888</v>
      </c>
      <c r="P91" s="14">
        <v>13.745486315999999</v>
      </c>
      <c r="Q91" s="94"/>
      <c r="R91" s="92">
        <v>2761</v>
      </c>
      <c r="S91" s="93">
        <v>9.3406407524000006</v>
      </c>
      <c r="T91" s="14">
        <v>9.0141635687000008</v>
      </c>
      <c r="U91" s="14">
        <v>9.6776846641999992</v>
      </c>
      <c r="V91" s="94"/>
      <c r="W91" s="92">
        <v>619</v>
      </c>
      <c r="X91" s="93">
        <v>2.0941168509999999</v>
      </c>
      <c r="Y91" s="14">
        <v>1.9370007467000001</v>
      </c>
      <c r="Z91" s="14">
        <v>2.2636829410999999</v>
      </c>
      <c r="AA91" s="95"/>
      <c r="AB91" s="92">
        <v>6708</v>
      </c>
      <c r="AC91" s="93">
        <v>22.693595858999998</v>
      </c>
      <c r="AD91" s="14">
        <v>22.219673780000001</v>
      </c>
      <c r="AE91" s="14">
        <v>23.174614442999999</v>
      </c>
      <c r="AF91" s="95"/>
      <c r="AG91" s="92">
        <f t="shared" si="2"/>
        <v>29559</v>
      </c>
    </row>
    <row r="92" spans="1:33" x14ac:dyDescent="0.2">
      <c r="A92" s="58" t="s">
        <v>374</v>
      </c>
      <c r="B92" s="245" t="s">
        <v>454</v>
      </c>
      <c r="C92" s="92">
        <v>787</v>
      </c>
      <c r="D92" s="93">
        <v>0.88341602500000005</v>
      </c>
      <c r="E92" s="14">
        <v>0.82405193249999997</v>
      </c>
      <c r="F92" s="14">
        <v>0.94701582669999995</v>
      </c>
      <c r="G92" s="94"/>
      <c r="H92" s="92">
        <v>68936</v>
      </c>
      <c r="I92" s="93">
        <v>77.381406730999998</v>
      </c>
      <c r="J92" s="14">
        <v>77.105506809000005</v>
      </c>
      <c r="K92" s="14">
        <v>77.654945338000005</v>
      </c>
      <c r="L92" s="94"/>
      <c r="M92" s="92">
        <v>11479</v>
      </c>
      <c r="N92" s="93">
        <v>12.885301843000001</v>
      </c>
      <c r="O92" s="14">
        <v>12.666894173999999</v>
      </c>
      <c r="P92" s="14">
        <v>13.106910205</v>
      </c>
      <c r="Q92" s="94"/>
      <c r="R92" s="92">
        <v>7884</v>
      </c>
      <c r="S92" s="93">
        <v>8.8498754013000003</v>
      </c>
      <c r="T92" s="14">
        <v>8.6651402913000002</v>
      </c>
      <c r="U92" s="14">
        <v>9.0381592101999999</v>
      </c>
      <c r="V92" s="94"/>
      <c r="W92" s="92">
        <v>1706</v>
      </c>
      <c r="X92" s="93">
        <v>1.9150034798</v>
      </c>
      <c r="Y92" s="14">
        <v>1.8270576223999999</v>
      </c>
      <c r="Z92" s="14">
        <v>2.0070960846000001</v>
      </c>
      <c r="AA92" s="95"/>
      <c r="AB92" s="92">
        <v>19363</v>
      </c>
      <c r="AC92" s="93">
        <v>21.735177243999999</v>
      </c>
      <c r="AD92" s="14">
        <v>21.465561925999999</v>
      </c>
      <c r="AE92" s="14">
        <v>22.007230060000001</v>
      </c>
      <c r="AF92" s="95"/>
      <c r="AG92" s="92">
        <f t="shared" si="2"/>
        <v>89086</v>
      </c>
    </row>
    <row r="93" spans="1:33" x14ac:dyDescent="0.2">
      <c r="A93" s="58" t="s">
        <v>374</v>
      </c>
      <c r="B93" s="245" t="s">
        <v>455</v>
      </c>
      <c r="C93" s="92">
        <v>832</v>
      </c>
      <c r="D93" s="93">
        <v>0.92748453259999997</v>
      </c>
      <c r="E93" s="14">
        <v>0.86682284980000002</v>
      </c>
      <c r="F93" s="14">
        <v>0.99234892379999995</v>
      </c>
      <c r="G93" s="94"/>
      <c r="H93" s="92">
        <v>69323</v>
      </c>
      <c r="I93" s="93">
        <v>77.278858481</v>
      </c>
      <c r="J93" s="14">
        <v>77.003482544999997</v>
      </c>
      <c r="K93" s="14">
        <v>77.551898178000002</v>
      </c>
      <c r="L93" s="94"/>
      <c r="M93" s="92">
        <v>11567</v>
      </c>
      <c r="N93" s="93">
        <v>12.894487486999999</v>
      </c>
      <c r="O93" s="14">
        <v>12.676762209</v>
      </c>
      <c r="P93" s="14">
        <v>13.115390585</v>
      </c>
      <c r="Q93" s="94"/>
      <c r="R93" s="92">
        <v>7983</v>
      </c>
      <c r="S93" s="93">
        <v>8.8991694999999993</v>
      </c>
      <c r="T93" s="14">
        <v>8.7145982233999995</v>
      </c>
      <c r="U93" s="14">
        <v>9.0872607674000001</v>
      </c>
      <c r="V93" s="94"/>
      <c r="W93" s="92">
        <v>1863</v>
      </c>
      <c r="X93" s="93">
        <v>2.0768073129000002</v>
      </c>
      <c r="Y93" s="14">
        <v>1.9855176162999999</v>
      </c>
      <c r="Z93" s="14">
        <v>2.1722012865</v>
      </c>
      <c r="AA93" s="95"/>
      <c r="AB93" s="92">
        <v>19550</v>
      </c>
      <c r="AC93" s="93">
        <v>21.793656986999999</v>
      </c>
      <c r="AD93" s="14">
        <v>21.524704944</v>
      </c>
      <c r="AE93" s="14">
        <v>22.065024700999999</v>
      </c>
      <c r="AF93" s="95"/>
      <c r="AG93" s="92">
        <f t="shared" si="2"/>
        <v>89705</v>
      </c>
    </row>
    <row r="94" spans="1:33" x14ac:dyDescent="0.2">
      <c r="A94" s="58" t="s">
        <v>374</v>
      </c>
      <c r="B94" s="245" t="s">
        <v>456</v>
      </c>
      <c r="C94" s="92">
        <v>998</v>
      </c>
      <c r="D94" s="93">
        <v>0.87474033890000003</v>
      </c>
      <c r="E94" s="14">
        <v>0.82233755090000005</v>
      </c>
      <c r="F94" s="14">
        <v>0.93045112320000001</v>
      </c>
      <c r="G94" s="94"/>
      <c r="H94" s="92">
        <v>87906</v>
      </c>
      <c r="I94" s="93">
        <v>77.049022272000002</v>
      </c>
      <c r="J94" s="14">
        <v>76.804104565000003</v>
      </c>
      <c r="K94" s="14">
        <v>77.292118551000002</v>
      </c>
      <c r="L94" s="94"/>
      <c r="M94" s="92">
        <v>14748</v>
      </c>
      <c r="N94" s="93">
        <v>12.926523565</v>
      </c>
      <c r="O94" s="14">
        <v>12.733097847</v>
      </c>
      <c r="P94" s="14">
        <v>13.122445734999999</v>
      </c>
      <c r="Q94" s="94"/>
      <c r="R94" s="92">
        <v>10439</v>
      </c>
      <c r="S94" s="93">
        <v>9.1497138248999992</v>
      </c>
      <c r="T94" s="14">
        <v>8.9837889328999996</v>
      </c>
      <c r="U94" s="14">
        <v>9.3183894932999998</v>
      </c>
      <c r="V94" s="94"/>
      <c r="W94" s="92">
        <v>2390</v>
      </c>
      <c r="X94" s="93">
        <v>2.0948190480000002</v>
      </c>
      <c r="Y94" s="14">
        <v>2.013318199</v>
      </c>
      <c r="Z94" s="14">
        <v>2.1795457357000001</v>
      </c>
      <c r="AA94" s="95"/>
      <c r="AB94" s="92">
        <v>25187</v>
      </c>
      <c r="AC94" s="93">
        <v>22.076237388999999</v>
      </c>
      <c r="AD94" s="14">
        <v>21.836510919999998</v>
      </c>
      <c r="AE94" s="14">
        <v>22.317844188999999</v>
      </c>
      <c r="AF94" s="95"/>
      <c r="AG94" s="92">
        <f t="shared" si="2"/>
        <v>114091</v>
      </c>
    </row>
    <row r="95" spans="1:33" x14ac:dyDescent="0.2">
      <c r="A95" s="58" t="s">
        <v>374</v>
      </c>
      <c r="B95" s="245" t="s">
        <v>457</v>
      </c>
      <c r="C95" s="92">
        <v>392</v>
      </c>
      <c r="D95" s="93">
        <v>0.80127549980000001</v>
      </c>
      <c r="E95" s="14">
        <v>0.72604475719999995</v>
      </c>
      <c r="F95" s="14">
        <v>0.88423201139999996</v>
      </c>
      <c r="G95" s="94"/>
      <c r="H95" s="92">
        <v>37478</v>
      </c>
      <c r="I95" s="93">
        <v>76.607661175000004</v>
      </c>
      <c r="J95" s="14">
        <v>76.230462086000003</v>
      </c>
      <c r="K95" s="14">
        <v>76.980682012000003</v>
      </c>
      <c r="L95" s="94"/>
      <c r="M95" s="92">
        <v>6396</v>
      </c>
      <c r="N95" s="93">
        <v>13.073872695</v>
      </c>
      <c r="O95" s="14">
        <v>12.778043466</v>
      </c>
      <c r="P95" s="14">
        <v>13.375500504</v>
      </c>
      <c r="Q95" s="94"/>
      <c r="R95" s="92">
        <v>4656</v>
      </c>
      <c r="S95" s="93">
        <v>9.51719063</v>
      </c>
      <c r="T95" s="14">
        <v>9.2603239973000004</v>
      </c>
      <c r="U95" s="14">
        <v>9.7804143548999996</v>
      </c>
      <c r="V95" s="94"/>
      <c r="W95" s="92">
        <v>1082</v>
      </c>
      <c r="X95" s="93">
        <v>2.2116839050000001</v>
      </c>
      <c r="Y95" s="14">
        <v>2.0850701799000002</v>
      </c>
      <c r="Z95" s="14">
        <v>2.34580192</v>
      </c>
      <c r="AA95" s="95"/>
      <c r="AB95" s="92">
        <v>11052</v>
      </c>
      <c r="AC95" s="93">
        <v>22.591063325</v>
      </c>
      <c r="AD95" s="14">
        <v>22.22266252</v>
      </c>
      <c r="AE95" s="14">
        <v>22.963768208000001</v>
      </c>
      <c r="AF95" s="95"/>
      <c r="AG95" s="92">
        <f t="shared" si="2"/>
        <v>48922</v>
      </c>
    </row>
    <row r="96" spans="1:33" x14ac:dyDescent="0.2">
      <c r="A96" s="58" t="s">
        <v>374</v>
      </c>
      <c r="B96" s="245" t="s">
        <v>458</v>
      </c>
      <c r="C96" s="92">
        <v>570</v>
      </c>
      <c r="D96" s="93">
        <v>0.96711798839999996</v>
      </c>
      <c r="E96" s="14">
        <v>0.89124202149999998</v>
      </c>
      <c r="F96" s="14">
        <v>1.0493852655</v>
      </c>
      <c r="G96" s="94"/>
      <c r="H96" s="92">
        <v>45840</v>
      </c>
      <c r="I96" s="93">
        <v>77.776646646000003</v>
      </c>
      <c r="J96" s="14">
        <v>77.439197691999993</v>
      </c>
      <c r="K96" s="14">
        <v>78.110474984999996</v>
      </c>
      <c r="L96" s="94"/>
      <c r="M96" s="92">
        <v>7307</v>
      </c>
      <c r="N96" s="93">
        <v>12.397773932</v>
      </c>
      <c r="O96" s="14">
        <v>12.134161848</v>
      </c>
      <c r="P96" s="14">
        <v>12.666287369000001</v>
      </c>
      <c r="Q96" s="94"/>
      <c r="R96" s="92">
        <v>5221</v>
      </c>
      <c r="S96" s="93">
        <v>8.8584614340000005</v>
      </c>
      <c r="T96" s="14">
        <v>8.6317375926000004</v>
      </c>
      <c r="U96" s="14">
        <v>9.0905479693999993</v>
      </c>
      <c r="V96" s="94"/>
      <c r="W96" s="92">
        <v>1255</v>
      </c>
      <c r="X96" s="93">
        <v>2.1293562726999999</v>
      </c>
      <c r="Y96" s="14">
        <v>2.0158913102999998</v>
      </c>
      <c r="Z96" s="14">
        <v>2.2490610504999999</v>
      </c>
      <c r="AA96" s="95"/>
      <c r="AB96" s="92">
        <v>12528</v>
      </c>
      <c r="AC96" s="93">
        <v>21.256235365999999</v>
      </c>
      <c r="AD96" s="14">
        <v>20.927819415999998</v>
      </c>
      <c r="AE96" s="14">
        <v>21.588397992000001</v>
      </c>
      <c r="AF96" s="95"/>
      <c r="AG96" s="92">
        <f t="shared" si="2"/>
        <v>58938</v>
      </c>
    </row>
    <row r="97" spans="1:33" x14ac:dyDescent="0.2">
      <c r="A97" s="58" t="s">
        <v>374</v>
      </c>
      <c r="B97" s="245" t="s">
        <v>459</v>
      </c>
      <c r="C97" s="92">
        <v>497</v>
      </c>
      <c r="D97" s="93">
        <v>0.99286813029999998</v>
      </c>
      <c r="E97" s="14">
        <v>0.90969571059999998</v>
      </c>
      <c r="F97" s="14">
        <v>1.0835617531999999</v>
      </c>
      <c r="G97" s="94"/>
      <c r="H97" s="92">
        <v>38909</v>
      </c>
      <c r="I97" s="93">
        <v>77.729388497000002</v>
      </c>
      <c r="J97" s="14">
        <v>77.362787866000005</v>
      </c>
      <c r="K97" s="14">
        <v>78.091733454000007</v>
      </c>
      <c r="L97" s="94"/>
      <c r="M97" s="92">
        <v>6104</v>
      </c>
      <c r="N97" s="93">
        <v>12.194098727</v>
      </c>
      <c r="O97" s="14">
        <v>11.91034582</v>
      </c>
      <c r="P97" s="14">
        <v>12.483653767</v>
      </c>
      <c r="Q97" s="94"/>
      <c r="R97" s="92">
        <v>4547</v>
      </c>
      <c r="S97" s="93">
        <v>9.0836446450999997</v>
      </c>
      <c r="T97" s="14">
        <v>8.8350260514999999</v>
      </c>
      <c r="U97" s="14">
        <v>9.3385427373999992</v>
      </c>
      <c r="V97" s="94"/>
      <c r="W97" s="92">
        <v>1071</v>
      </c>
      <c r="X97" s="93">
        <v>2.1395609005999998</v>
      </c>
      <c r="Y97" s="14">
        <v>2.0164253667000001</v>
      </c>
      <c r="Z97" s="14">
        <v>2.2700416527999998</v>
      </c>
      <c r="AA97" s="95"/>
      <c r="AB97" s="92">
        <v>10651</v>
      </c>
      <c r="AC97" s="93">
        <v>21.277743373</v>
      </c>
      <c r="AD97" s="14">
        <v>20.92142295</v>
      </c>
      <c r="AE97" s="14">
        <v>21.638471846000002</v>
      </c>
      <c r="AF97" s="95"/>
      <c r="AG97" s="92">
        <f t="shared" si="2"/>
        <v>50057</v>
      </c>
    </row>
    <row r="98" spans="1:33" x14ac:dyDescent="0.2">
      <c r="A98" s="247" t="s">
        <v>374</v>
      </c>
      <c r="B98" s="248" t="s">
        <v>460</v>
      </c>
      <c r="C98" s="249">
        <v>139</v>
      </c>
      <c r="D98" s="250">
        <v>1.2430692184000001</v>
      </c>
      <c r="E98" s="251">
        <v>1.053805197</v>
      </c>
      <c r="F98" s="251">
        <v>1.4658215995999999</v>
      </c>
      <c r="G98" s="252"/>
      <c r="H98" s="249">
        <v>8809</v>
      </c>
      <c r="I98" s="250">
        <v>78.778393847000004</v>
      </c>
      <c r="J98" s="251">
        <v>78.010730293999998</v>
      </c>
      <c r="K98" s="251">
        <v>79.52629116</v>
      </c>
      <c r="L98" s="252"/>
      <c r="M98" s="249">
        <v>1257</v>
      </c>
      <c r="N98" s="250">
        <v>11.24128063</v>
      </c>
      <c r="O98" s="251">
        <v>10.669074330000001</v>
      </c>
      <c r="P98" s="251">
        <v>11.840108087000001</v>
      </c>
      <c r="Q98" s="252"/>
      <c r="R98" s="249">
        <v>977</v>
      </c>
      <c r="S98" s="250">
        <v>8.7372563048000007</v>
      </c>
      <c r="T98" s="251">
        <v>8.2279382139999999</v>
      </c>
      <c r="U98" s="251">
        <v>9.2749154248999996</v>
      </c>
      <c r="V98" s="252"/>
      <c r="W98" s="249">
        <v>201</v>
      </c>
      <c r="X98" s="250">
        <v>1.7975317475000001</v>
      </c>
      <c r="Y98" s="251">
        <v>1.5673153737000001</v>
      </c>
      <c r="Z98" s="251">
        <v>2.0608556522999999</v>
      </c>
      <c r="AA98" s="253"/>
      <c r="AB98" s="249">
        <v>2234</v>
      </c>
      <c r="AC98" s="250">
        <v>19.978536934000001</v>
      </c>
      <c r="AD98" s="251">
        <v>19.247808263</v>
      </c>
      <c r="AE98" s="251">
        <v>20.729885639999999</v>
      </c>
      <c r="AF98" s="253"/>
      <c r="AG98" s="249">
        <f t="shared" si="2"/>
        <v>11182</v>
      </c>
    </row>
    <row r="99" spans="1:33" x14ac:dyDescent="0.2">
      <c r="A99" s="58" t="s">
        <v>373</v>
      </c>
      <c r="B99" s="245" t="s">
        <v>450</v>
      </c>
      <c r="C99" s="92">
        <v>25</v>
      </c>
      <c r="D99" s="93">
        <v>0.67695640400000001</v>
      </c>
      <c r="E99" s="14">
        <v>0.4589609691</v>
      </c>
      <c r="F99" s="14">
        <v>0.99745687890000001</v>
      </c>
      <c r="G99" s="94"/>
      <c r="H99" s="92">
        <v>2798</v>
      </c>
      <c r="I99" s="93">
        <v>75.764960736999996</v>
      </c>
      <c r="J99" s="14">
        <v>74.356626109999993</v>
      </c>
      <c r="K99" s="14">
        <v>77.119749634000001</v>
      </c>
      <c r="L99" s="94"/>
      <c r="M99" s="92">
        <v>516</v>
      </c>
      <c r="N99" s="93">
        <v>13.972380179</v>
      </c>
      <c r="O99" s="14">
        <v>12.891589199</v>
      </c>
      <c r="P99" s="14">
        <v>15.128045138999999</v>
      </c>
      <c r="Q99" s="94"/>
      <c r="R99" s="92">
        <v>354</v>
      </c>
      <c r="S99" s="93">
        <v>9.5857026807000008</v>
      </c>
      <c r="T99" s="14">
        <v>8.6777757685000001</v>
      </c>
      <c r="U99" s="14">
        <v>10.577620135</v>
      </c>
      <c r="V99" s="94"/>
      <c r="W99" s="92">
        <v>85</v>
      </c>
      <c r="X99" s="93">
        <v>2.3016517736000002</v>
      </c>
      <c r="Y99" s="14">
        <v>1.8652933876</v>
      </c>
      <c r="Z99" s="14">
        <v>2.8371386955000002</v>
      </c>
      <c r="AA99" s="95"/>
      <c r="AB99" s="92">
        <v>870</v>
      </c>
      <c r="AC99" s="93">
        <v>23.558082858999999</v>
      </c>
      <c r="AD99" s="14">
        <v>22.21733888</v>
      </c>
      <c r="AE99" s="14">
        <v>24.953779444999999</v>
      </c>
      <c r="AF99" s="95"/>
      <c r="AG99" s="92">
        <f t="shared" si="2"/>
        <v>3693</v>
      </c>
    </row>
    <row r="100" spans="1:33" x14ac:dyDescent="0.2">
      <c r="A100" s="58" t="s">
        <v>373</v>
      </c>
      <c r="B100" s="245" t="s">
        <v>451</v>
      </c>
      <c r="C100" s="92">
        <v>164</v>
      </c>
      <c r="D100" s="93">
        <v>0.8332486536</v>
      </c>
      <c r="E100" s="14">
        <v>0.71549922970000002</v>
      </c>
      <c r="F100" s="14">
        <v>0.97018669589999995</v>
      </c>
      <c r="G100" s="94"/>
      <c r="H100" s="92">
        <v>14882</v>
      </c>
      <c r="I100" s="93">
        <v>75.612234529000006</v>
      </c>
      <c r="J100" s="14">
        <v>75.007351313000001</v>
      </c>
      <c r="K100" s="14">
        <v>76.207121896999993</v>
      </c>
      <c r="L100" s="94"/>
      <c r="M100" s="92">
        <v>2606</v>
      </c>
      <c r="N100" s="93">
        <v>13.240524337</v>
      </c>
      <c r="O100" s="14">
        <v>12.774184424</v>
      </c>
      <c r="P100" s="14">
        <v>13.721210602999999</v>
      </c>
      <c r="Q100" s="94"/>
      <c r="R100" s="92">
        <v>2030</v>
      </c>
      <c r="S100" s="93">
        <v>10.31399248</v>
      </c>
      <c r="T100" s="14">
        <v>9.8968051768999992</v>
      </c>
      <c r="U100" s="14">
        <v>10.746668293000001</v>
      </c>
      <c r="V100" s="94"/>
      <c r="W100" s="92">
        <v>482</v>
      </c>
      <c r="X100" s="93">
        <v>2.4489381159999999</v>
      </c>
      <c r="Y100" s="14">
        <v>2.2421062318999998</v>
      </c>
      <c r="Z100" s="14">
        <v>2.6743280533</v>
      </c>
      <c r="AA100" s="95"/>
      <c r="AB100" s="92">
        <v>4636</v>
      </c>
      <c r="AC100" s="93">
        <v>23.554516817</v>
      </c>
      <c r="AD100" s="14">
        <v>22.966887746000001</v>
      </c>
      <c r="AE100" s="14">
        <v>24.152466935</v>
      </c>
      <c r="AF100" s="95"/>
      <c r="AG100" s="92">
        <f t="shared" si="2"/>
        <v>19682</v>
      </c>
    </row>
    <row r="101" spans="1:33" x14ac:dyDescent="0.2">
      <c r="A101" s="58" t="s">
        <v>373</v>
      </c>
      <c r="B101" s="245" t="s">
        <v>452</v>
      </c>
      <c r="C101" s="92">
        <v>513</v>
      </c>
      <c r="D101" s="93">
        <v>0.73921438660000005</v>
      </c>
      <c r="E101" s="14">
        <v>0.67815378209999999</v>
      </c>
      <c r="F101" s="14">
        <v>0.805728255</v>
      </c>
      <c r="G101" s="94"/>
      <c r="H101" s="92">
        <v>52301</v>
      </c>
      <c r="I101" s="93">
        <v>75.363843337999995</v>
      </c>
      <c r="J101" s="14">
        <v>75.041860657000001</v>
      </c>
      <c r="K101" s="14">
        <v>75.683018193999999</v>
      </c>
      <c r="L101" s="94"/>
      <c r="M101" s="92">
        <v>9671</v>
      </c>
      <c r="N101" s="93">
        <v>13.935560103</v>
      </c>
      <c r="O101" s="14">
        <v>13.679894694</v>
      </c>
      <c r="P101" s="14">
        <v>14.195217914000001</v>
      </c>
      <c r="Q101" s="94"/>
      <c r="R101" s="92">
        <v>6913</v>
      </c>
      <c r="S101" s="93">
        <v>9.9613821724000005</v>
      </c>
      <c r="T101" s="14">
        <v>9.7407762363000003</v>
      </c>
      <c r="U101" s="14">
        <v>10.186420461000001</v>
      </c>
      <c r="V101" s="94"/>
      <c r="W101" s="92">
        <v>1687</v>
      </c>
      <c r="X101" s="93">
        <v>2.4309057898000002</v>
      </c>
      <c r="Y101" s="14">
        <v>2.3189301252000001</v>
      </c>
      <c r="Z101" s="14">
        <v>2.5481474448000001</v>
      </c>
      <c r="AA101" s="95"/>
      <c r="AB101" s="92">
        <v>16584</v>
      </c>
      <c r="AC101" s="93">
        <v>23.896942275000001</v>
      </c>
      <c r="AD101" s="14">
        <v>23.581109572999999</v>
      </c>
      <c r="AE101" s="14">
        <v>24.215664636</v>
      </c>
      <c r="AF101" s="95"/>
      <c r="AG101" s="92">
        <f t="shared" si="2"/>
        <v>69398</v>
      </c>
    </row>
    <row r="102" spans="1:33" x14ac:dyDescent="0.2">
      <c r="A102" s="58" t="s">
        <v>373</v>
      </c>
      <c r="B102" s="245" t="s">
        <v>453</v>
      </c>
      <c r="C102" s="92">
        <v>258</v>
      </c>
      <c r="D102" s="93">
        <v>0.94170894620000001</v>
      </c>
      <c r="E102" s="14">
        <v>0.83402115460000004</v>
      </c>
      <c r="F102" s="14">
        <v>1.0631521844</v>
      </c>
      <c r="G102" s="94"/>
      <c r="H102" s="92">
        <v>20756</v>
      </c>
      <c r="I102" s="93">
        <v>75.760119720999995</v>
      </c>
      <c r="J102" s="14">
        <v>75.249093982999995</v>
      </c>
      <c r="K102" s="14">
        <v>76.263922583999999</v>
      </c>
      <c r="L102" s="94"/>
      <c r="M102" s="92">
        <v>3710</v>
      </c>
      <c r="N102" s="93">
        <v>13.541628644999999</v>
      </c>
      <c r="O102" s="14">
        <v>13.14156769</v>
      </c>
      <c r="P102" s="14">
        <v>13.951912158000001</v>
      </c>
      <c r="Q102" s="94"/>
      <c r="R102" s="92">
        <v>2673</v>
      </c>
      <c r="S102" s="93">
        <v>9.7565426871999996</v>
      </c>
      <c r="T102" s="14">
        <v>9.4108038634</v>
      </c>
      <c r="U102" s="14">
        <v>10.113565368</v>
      </c>
      <c r="V102" s="94"/>
      <c r="W102" s="92">
        <v>649</v>
      </c>
      <c r="X102" s="93">
        <v>2.3688725043000001</v>
      </c>
      <c r="Y102" s="14">
        <v>2.1953606111999999</v>
      </c>
      <c r="Z102" s="14">
        <v>2.5557396818</v>
      </c>
      <c r="AA102" s="95"/>
      <c r="AB102" s="92">
        <v>6383</v>
      </c>
      <c r="AC102" s="93">
        <v>23.298171332999999</v>
      </c>
      <c r="AD102" s="14">
        <v>22.801371020000001</v>
      </c>
      <c r="AE102" s="14">
        <v>23.802458566999999</v>
      </c>
      <c r="AF102" s="95"/>
      <c r="AG102" s="92">
        <f t="shared" si="2"/>
        <v>27397</v>
      </c>
    </row>
    <row r="103" spans="1:33" x14ac:dyDescent="0.2">
      <c r="A103" s="58" t="s">
        <v>373</v>
      </c>
      <c r="B103" s="245" t="s">
        <v>454</v>
      </c>
      <c r="C103" s="92">
        <v>782</v>
      </c>
      <c r="D103" s="93">
        <v>0.83774344909999998</v>
      </c>
      <c r="E103" s="14">
        <v>0.78126330519999998</v>
      </c>
      <c r="F103" s="14">
        <v>0.89826976560000005</v>
      </c>
      <c r="G103" s="94"/>
      <c r="H103" s="92">
        <v>71254</v>
      </c>
      <c r="I103" s="93">
        <v>76.333211921</v>
      </c>
      <c r="J103" s="14">
        <v>76.059468448999993</v>
      </c>
      <c r="K103" s="14">
        <v>76.604788107000005</v>
      </c>
      <c r="L103" s="94"/>
      <c r="M103" s="92">
        <v>12346</v>
      </c>
      <c r="N103" s="93">
        <v>13.226062176999999</v>
      </c>
      <c r="O103" s="14">
        <v>13.010249432</v>
      </c>
      <c r="P103" s="14">
        <v>13.444901506000001</v>
      </c>
      <c r="Q103" s="94"/>
      <c r="R103" s="92">
        <v>8964</v>
      </c>
      <c r="S103" s="93">
        <v>9.6029824523999991</v>
      </c>
      <c r="T103" s="14">
        <v>9.4156333442999998</v>
      </c>
      <c r="U103" s="14">
        <v>9.7936563326999995</v>
      </c>
      <c r="V103" s="94"/>
      <c r="W103" s="92">
        <v>2064</v>
      </c>
      <c r="X103" s="93">
        <v>2.2111284897000001</v>
      </c>
      <c r="Y103" s="14">
        <v>2.1187460453</v>
      </c>
      <c r="Z103" s="14">
        <v>2.3074440738000002</v>
      </c>
      <c r="AA103" s="95"/>
      <c r="AB103" s="92">
        <v>21310</v>
      </c>
      <c r="AC103" s="93">
        <v>22.829044629999999</v>
      </c>
      <c r="AD103" s="14">
        <v>22.560906461999998</v>
      </c>
      <c r="AE103" s="14">
        <v>23.099419033</v>
      </c>
      <c r="AF103" s="95"/>
      <c r="AG103" s="92">
        <f t="shared" si="2"/>
        <v>93346</v>
      </c>
    </row>
    <row r="104" spans="1:33" x14ac:dyDescent="0.2">
      <c r="A104" s="58" t="s">
        <v>373</v>
      </c>
      <c r="B104" s="245" t="s">
        <v>455</v>
      </c>
      <c r="C104" s="92">
        <v>743</v>
      </c>
      <c r="D104" s="93">
        <v>0.8092800349</v>
      </c>
      <c r="E104" s="14">
        <v>0.7533482198</v>
      </c>
      <c r="F104" s="14">
        <v>0.86932809470000005</v>
      </c>
      <c r="G104" s="94"/>
      <c r="H104" s="92">
        <v>70193</v>
      </c>
      <c r="I104" s="93">
        <v>76.454634571</v>
      </c>
      <c r="J104" s="14">
        <v>76.179084711000002</v>
      </c>
      <c r="K104" s="14">
        <v>76.727970725999995</v>
      </c>
      <c r="L104" s="94"/>
      <c r="M104" s="92">
        <v>12261</v>
      </c>
      <c r="N104" s="93">
        <v>13.354754384</v>
      </c>
      <c r="O104" s="14">
        <v>13.136251033000001</v>
      </c>
      <c r="P104" s="14">
        <v>13.576324183000001</v>
      </c>
      <c r="Q104" s="94"/>
      <c r="R104" s="92">
        <v>8613</v>
      </c>
      <c r="S104" s="93">
        <v>9.3813310097000002</v>
      </c>
      <c r="T104" s="14">
        <v>9.1944256928999994</v>
      </c>
      <c r="U104" s="14">
        <v>9.5716352680999996</v>
      </c>
      <c r="V104" s="94"/>
      <c r="W104" s="92">
        <v>1982</v>
      </c>
      <c r="X104" s="93">
        <v>2.1588062303000002</v>
      </c>
      <c r="Y104" s="14">
        <v>2.0667792518999999</v>
      </c>
      <c r="Z104" s="14">
        <v>2.2548365261000001</v>
      </c>
      <c r="AA104" s="95"/>
      <c r="AB104" s="92">
        <v>20874</v>
      </c>
      <c r="AC104" s="93">
        <v>22.736085394</v>
      </c>
      <c r="AD104" s="14">
        <v>22.466117031</v>
      </c>
      <c r="AE104" s="14">
        <v>23.008335182</v>
      </c>
      <c r="AF104" s="95"/>
      <c r="AG104" s="92">
        <f t="shared" si="2"/>
        <v>91810</v>
      </c>
    </row>
    <row r="105" spans="1:33" x14ac:dyDescent="0.2">
      <c r="A105" s="58" t="s">
        <v>373</v>
      </c>
      <c r="B105" s="245" t="s">
        <v>456</v>
      </c>
      <c r="C105" s="92">
        <v>957</v>
      </c>
      <c r="D105" s="93">
        <v>0.92547821210000003</v>
      </c>
      <c r="E105" s="14">
        <v>0.86891061729999997</v>
      </c>
      <c r="F105" s="14">
        <v>0.98569183810000005</v>
      </c>
      <c r="G105" s="94"/>
      <c r="H105" s="92">
        <v>80032</v>
      </c>
      <c r="I105" s="93">
        <v>77.395895788999994</v>
      </c>
      <c r="J105" s="14">
        <v>77.139946748</v>
      </c>
      <c r="K105" s="14">
        <v>77.649809430999994</v>
      </c>
      <c r="L105" s="94"/>
      <c r="M105" s="92">
        <v>13100</v>
      </c>
      <c r="N105" s="93">
        <v>12.668510531000001</v>
      </c>
      <c r="O105" s="14">
        <v>12.467163813000001</v>
      </c>
      <c r="P105" s="14">
        <v>12.872630822</v>
      </c>
      <c r="Q105" s="94"/>
      <c r="R105" s="92">
        <v>9317</v>
      </c>
      <c r="S105" s="93">
        <v>9.0101154672000003</v>
      </c>
      <c r="T105" s="14">
        <v>8.8371180683000006</v>
      </c>
      <c r="U105" s="14">
        <v>9.1861582425999995</v>
      </c>
      <c r="V105" s="94"/>
      <c r="W105" s="92">
        <v>2156</v>
      </c>
      <c r="X105" s="93">
        <v>2.0849853974000001</v>
      </c>
      <c r="Y105" s="14">
        <v>1.9996621606</v>
      </c>
      <c r="Z105" s="14">
        <v>2.1738685188</v>
      </c>
      <c r="AA105" s="95"/>
      <c r="AB105" s="92">
        <v>22417</v>
      </c>
      <c r="AC105" s="93">
        <v>21.678625998000001</v>
      </c>
      <c r="AD105" s="14">
        <v>21.428531659000001</v>
      </c>
      <c r="AE105" s="14">
        <v>21.930824498</v>
      </c>
      <c r="AF105" s="95"/>
      <c r="AG105" s="92">
        <f t="shared" si="2"/>
        <v>103406</v>
      </c>
    </row>
    <row r="106" spans="1:33" x14ac:dyDescent="0.2">
      <c r="A106" s="58" t="s">
        <v>373</v>
      </c>
      <c r="B106" s="245" t="s">
        <v>457</v>
      </c>
      <c r="C106" s="92">
        <v>338</v>
      </c>
      <c r="D106" s="93">
        <v>0.88326756740000001</v>
      </c>
      <c r="E106" s="14">
        <v>0.79432624259999995</v>
      </c>
      <c r="F106" s="14">
        <v>0.98206913539999996</v>
      </c>
      <c r="G106" s="94"/>
      <c r="H106" s="92">
        <v>29121</v>
      </c>
      <c r="I106" s="93">
        <v>76.099511328000006</v>
      </c>
      <c r="J106" s="14">
        <v>75.669607631000005</v>
      </c>
      <c r="K106" s="14">
        <v>76.524175517000003</v>
      </c>
      <c r="L106" s="94"/>
      <c r="M106" s="92">
        <v>5158</v>
      </c>
      <c r="N106" s="93">
        <v>13.478976663999999</v>
      </c>
      <c r="O106" s="14">
        <v>13.140483225000001</v>
      </c>
      <c r="P106" s="14">
        <v>13.824801743</v>
      </c>
      <c r="Q106" s="94"/>
      <c r="R106" s="92">
        <v>3650</v>
      </c>
      <c r="S106" s="93">
        <v>9.5382444403999997</v>
      </c>
      <c r="T106" s="14">
        <v>9.2479841921000006</v>
      </c>
      <c r="U106" s="14">
        <v>9.8366274350000005</v>
      </c>
      <c r="V106" s="94"/>
      <c r="W106" s="92">
        <v>878</v>
      </c>
      <c r="X106" s="93">
        <v>2.2944051010000002</v>
      </c>
      <c r="Y106" s="14">
        <v>2.1491110932000002</v>
      </c>
      <c r="Z106" s="14">
        <v>2.4492760644999998</v>
      </c>
      <c r="AA106" s="95"/>
      <c r="AB106" s="92">
        <v>8808</v>
      </c>
      <c r="AC106" s="93">
        <v>23.017221104000001</v>
      </c>
      <c r="AD106" s="14">
        <v>22.598188076</v>
      </c>
      <c r="AE106" s="14">
        <v>23.441670958</v>
      </c>
      <c r="AF106" s="95"/>
      <c r="AG106" s="92">
        <f t="shared" si="2"/>
        <v>38267</v>
      </c>
    </row>
    <row r="107" spans="1:33" x14ac:dyDescent="0.2">
      <c r="A107" s="58" t="s">
        <v>373</v>
      </c>
      <c r="B107" s="245" t="s">
        <v>458</v>
      </c>
      <c r="C107" s="92">
        <v>838</v>
      </c>
      <c r="D107" s="93">
        <v>1.1026170708</v>
      </c>
      <c r="E107" s="14">
        <v>1.0308083144</v>
      </c>
      <c r="F107" s="14">
        <v>1.1793685988</v>
      </c>
      <c r="G107" s="94"/>
      <c r="H107" s="92">
        <v>58574</v>
      </c>
      <c r="I107" s="93">
        <v>77.070038552</v>
      </c>
      <c r="J107" s="14">
        <v>76.769804402999995</v>
      </c>
      <c r="K107" s="14">
        <v>77.367536337999994</v>
      </c>
      <c r="L107" s="94"/>
      <c r="M107" s="92">
        <v>9448</v>
      </c>
      <c r="N107" s="93">
        <v>12.431415376</v>
      </c>
      <c r="O107" s="14">
        <v>12.198742191999999</v>
      </c>
      <c r="P107" s="14">
        <v>12.667886165000001</v>
      </c>
      <c r="Q107" s="94"/>
      <c r="R107" s="92">
        <v>7141</v>
      </c>
      <c r="S107" s="93">
        <v>9.3959290009000007</v>
      </c>
      <c r="T107" s="14">
        <v>9.1905412563999995</v>
      </c>
      <c r="U107" s="14">
        <v>9.6054211909999996</v>
      </c>
      <c r="V107" s="94"/>
      <c r="W107" s="92">
        <v>1751</v>
      </c>
      <c r="X107" s="93">
        <v>2.3039170537000002</v>
      </c>
      <c r="Y107" s="14">
        <v>2.1996410051000002</v>
      </c>
      <c r="Z107" s="14">
        <v>2.4130144409000001</v>
      </c>
      <c r="AA107" s="95"/>
      <c r="AB107" s="92">
        <v>16589</v>
      </c>
      <c r="AC107" s="93">
        <v>21.827344376999999</v>
      </c>
      <c r="AD107" s="14">
        <v>21.535097701000002</v>
      </c>
      <c r="AE107" s="14">
        <v>22.122438874</v>
      </c>
      <c r="AF107" s="95"/>
      <c r="AG107" s="92">
        <f t="shared" si="2"/>
        <v>76001</v>
      </c>
    </row>
    <row r="108" spans="1:33" x14ac:dyDescent="0.2">
      <c r="A108" s="58" t="s">
        <v>373</v>
      </c>
      <c r="B108" s="245" t="s">
        <v>459</v>
      </c>
      <c r="C108" s="92">
        <v>385</v>
      </c>
      <c r="D108" s="93">
        <v>1.2089810017</v>
      </c>
      <c r="E108" s="14">
        <v>1.0946973057</v>
      </c>
      <c r="F108" s="14">
        <v>1.3350345883000001</v>
      </c>
      <c r="G108" s="94"/>
      <c r="H108" s="92">
        <v>24621</v>
      </c>
      <c r="I108" s="93">
        <v>77.315120113000006</v>
      </c>
      <c r="J108" s="14">
        <v>76.851873108000007</v>
      </c>
      <c r="K108" s="14">
        <v>77.771777873000005</v>
      </c>
      <c r="L108" s="94"/>
      <c r="M108" s="92">
        <v>3828</v>
      </c>
      <c r="N108" s="93">
        <v>12.020725389000001</v>
      </c>
      <c r="O108" s="14">
        <v>11.668121843</v>
      </c>
      <c r="P108" s="14">
        <v>12.3824907</v>
      </c>
      <c r="Q108" s="94"/>
      <c r="R108" s="92">
        <v>3011</v>
      </c>
      <c r="S108" s="93">
        <v>9.4551734966000005</v>
      </c>
      <c r="T108" s="14">
        <v>9.1386843557000006</v>
      </c>
      <c r="U108" s="14">
        <v>9.7814432936000006</v>
      </c>
      <c r="V108" s="94"/>
      <c r="W108" s="92">
        <v>762</v>
      </c>
      <c r="X108" s="93">
        <v>2.3928403202999999</v>
      </c>
      <c r="Y108" s="14">
        <v>2.2306429263999998</v>
      </c>
      <c r="Z108" s="14">
        <v>2.5665220216</v>
      </c>
      <c r="AA108" s="95"/>
      <c r="AB108" s="92">
        <v>6839</v>
      </c>
      <c r="AC108" s="93">
        <v>21.475898884999999</v>
      </c>
      <c r="AD108" s="14">
        <v>21.028324242</v>
      </c>
      <c r="AE108" s="14">
        <v>21.930354416</v>
      </c>
      <c r="AF108" s="95"/>
      <c r="AG108" s="92">
        <f t="shared" si="2"/>
        <v>31845</v>
      </c>
    </row>
    <row r="109" spans="1:33" x14ac:dyDescent="0.2">
      <c r="A109" s="247" t="s">
        <v>373</v>
      </c>
      <c r="B109" s="248" t="s">
        <v>460</v>
      </c>
      <c r="C109" s="249">
        <v>149</v>
      </c>
      <c r="D109" s="250">
        <v>1.3797573849</v>
      </c>
      <c r="E109" s="251">
        <v>1.1763981816</v>
      </c>
      <c r="F109" s="251">
        <v>1.6176950204</v>
      </c>
      <c r="G109" s="252"/>
      <c r="H109" s="249">
        <v>8359</v>
      </c>
      <c r="I109" s="250">
        <v>77.405315306999995</v>
      </c>
      <c r="J109" s="251">
        <v>76.606890141999997</v>
      </c>
      <c r="K109" s="251">
        <v>78.184249972000003</v>
      </c>
      <c r="L109" s="252"/>
      <c r="M109" s="249">
        <v>1291</v>
      </c>
      <c r="N109" s="250">
        <v>11.954810631000001</v>
      </c>
      <c r="O109" s="251">
        <v>11.356398581000001</v>
      </c>
      <c r="P109" s="251">
        <v>12.580280196</v>
      </c>
      <c r="Q109" s="252"/>
      <c r="R109" s="249">
        <v>1000</v>
      </c>
      <c r="S109" s="250">
        <v>9.2601166774999992</v>
      </c>
      <c r="T109" s="251">
        <v>8.7277905769000004</v>
      </c>
      <c r="U109" s="251">
        <v>9.8214167447000005</v>
      </c>
      <c r="V109" s="252"/>
      <c r="W109" s="249">
        <v>258</v>
      </c>
      <c r="X109" s="250">
        <v>2.3891101028000001</v>
      </c>
      <c r="Y109" s="251">
        <v>2.1175737644999999</v>
      </c>
      <c r="Z109" s="251">
        <v>2.6945070273999998</v>
      </c>
      <c r="AA109" s="253"/>
      <c r="AB109" s="249">
        <v>2291</v>
      </c>
      <c r="AC109" s="250">
        <v>21.214927308</v>
      </c>
      <c r="AD109" s="251">
        <v>20.454153021</v>
      </c>
      <c r="AE109" s="251">
        <v>21.996173371000001</v>
      </c>
      <c r="AF109" s="253"/>
      <c r="AG109" s="249">
        <f t="shared" si="2"/>
        <v>10799</v>
      </c>
    </row>
    <row r="110" spans="1:33" x14ac:dyDescent="0.2">
      <c r="A110" s="58" t="s">
        <v>372</v>
      </c>
      <c r="B110" s="245" t="s">
        <v>450</v>
      </c>
      <c r="C110" s="92">
        <v>50</v>
      </c>
      <c r="D110" s="93">
        <v>1.0197838057999999</v>
      </c>
      <c r="E110" s="14">
        <v>0.77441670520000006</v>
      </c>
      <c r="F110" s="14">
        <v>1.3418419856999999</v>
      </c>
      <c r="G110" s="94"/>
      <c r="H110" s="92">
        <v>3688</v>
      </c>
      <c r="I110" s="93">
        <v>75.219253518000002</v>
      </c>
      <c r="J110" s="14">
        <v>73.991343448999999</v>
      </c>
      <c r="K110" s="14">
        <v>76.407676383999998</v>
      </c>
      <c r="L110" s="94"/>
      <c r="M110" s="92">
        <v>647</v>
      </c>
      <c r="N110" s="93">
        <v>13.196002447</v>
      </c>
      <c r="O110" s="14">
        <v>12.277403080999999</v>
      </c>
      <c r="P110" s="14">
        <v>14.172227903</v>
      </c>
      <c r="Q110" s="94"/>
      <c r="R110" s="92">
        <v>518</v>
      </c>
      <c r="S110" s="93">
        <v>10.564960228</v>
      </c>
      <c r="T110" s="14">
        <v>9.7352070293999997</v>
      </c>
      <c r="U110" s="14">
        <v>11.456459087000001</v>
      </c>
      <c r="V110" s="94"/>
      <c r="W110" s="92">
        <v>125</v>
      </c>
      <c r="X110" s="93">
        <v>2.5494595146000001</v>
      </c>
      <c r="Y110" s="14">
        <v>2.1440207070000001</v>
      </c>
      <c r="Z110" s="14">
        <v>3.0291943021000001</v>
      </c>
      <c r="AA110" s="95"/>
      <c r="AB110" s="92">
        <v>1165</v>
      </c>
      <c r="AC110" s="93">
        <v>23.760962675999998</v>
      </c>
      <c r="AD110" s="14">
        <v>22.590448052999999</v>
      </c>
      <c r="AE110" s="14">
        <v>24.972561235000001</v>
      </c>
      <c r="AF110" s="95"/>
      <c r="AG110" s="92">
        <f t="shared" si="2"/>
        <v>4903</v>
      </c>
    </row>
    <row r="111" spans="1:33" x14ac:dyDescent="0.2">
      <c r="A111" s="58" t="s">
        <v>372</v>
      </c>
      <c r="B111" s="245" t="s">
        <v>451</v>
      </c>
      <c r="C111" s="92">
        <v>150</v>
      </c>
      <c r="D111" s="93">
        <v>0.83812929540000003</v>
      </c>
      <c r="E111" s="14">
        <v>0.71471463469999996</v>
      </c>
      <c r="F111" s="14">
        <v>0.9826438918</v>
      </c>
      <c r="G111" s="94"/>
      <c r="H111" s="92">
        <v>13442</v>
      </c>
      <c r="I111" s="93">
        <v>75.107559925999993</v>
      </c>
      <c r="J111" s="14">
        <v>74.468736078000006</v>
      </c>
      <c r="K111" s="14">
        <v>75.735607783000006</v>
      </c>
      <c r="L111" s="94"/>
      <c r="M111" s="92">
        <v>2461</v>
      </c>
      <c r="N111" s="93">
        <v>13.750907973</v>
      </c>
      <c r="O111" s="14">
        <v>13.25413489</v>
      </c>
      <c r="P111" s="14">
        <v>14.263238917000001</v>
      </c>
      <c r="Q111" s="94"/>
      <c r="R111" s="92">
        <v>1844</v>
      </c>
      <c r="S111" s="93">
        <v>10.303402804999999</v>
      </c>
      <c r="T111" s="14">
        <v>9.8665021537000008</v>
      </c>
      <c r="U111" s="14">
        <v>10.757340962000001</v>
      </c>
      <c r="V111" s="94"/>
      <c r="W111" s="92">
        <v>441</v>
      </c>
      <c r="X111" s="93">
        <v>2.4641001285000002</v>
      </c>
      <c r="Y111" s="14">
        <v>2.2469692201</v>
      </c>
      <c r="Z111" s="14">
        <v>2.7016331171000001</v>
      </c>
      <c r="AA111" s="95"/>
      <c r="AB111" s="92">
        <v>4305</v>
      </c>
      <c r="AC111" s="93">
        <v>24.054310778000001</v>
      </c>
      <c r="AD111" s="14">
        <v>23.433731262999999</v>
      </c>
      <c r="AE111" s="14">
        <v>24.686026004999999</v>
      </c>
      <c r="AF111" s="95"/>
      <c r="AG111" s="92">
        <f t="shared" ref="AG111:AG142" si="3">SUM(C111,H111,M111,R111)</f>
        <v>17897</v>
      </c>
    </row>
    <row r="112" spans="1:33" x14ac:dyDescent="0.2">
      <c r="A112" s="58" t="s">
        <v>372</v>
      </c>
      <c r="B112" s="245" t="s">
        <v>452</v>
      </c>
      <c r="C112" s="92">
        <v>552</v>
      </c>
      <c r="D112" s="93">
        <v>0.9582834227</v>
      </c>
      <c r="E112" s="14">
        <v>0.88193160039999996</v>
      </c>
      <c r="F112" s="14">
        <v>1.0411758479</v>
      </c>
      <c r="G112" s="94"/>
      <c r="H112" s="92">
        <v>43256</v>
      </c>
      <c r="I112" s="93">
        <v>75.093311111999995</v>
      </c>
      <c r="J112" s="14">
        <v>74.738475307000002</v>
      </c>
      <c r="K112" s="14">
        <v>75.444800268999998</v>
      </c>
      <c r="L112" s="94"/>
      <c r="M112" s="92">
        <v>8060</v>
      </c>
      <c r="N112" s="93">
        <v>13.992326789</v>
      </c>
      <c r="O112" s="14">
        <v>13.711432067000001</v>
      </c>
      <c r="P112" s="14">
        <v>14.278023787</v>
      </c>
      <c r="Q112" s="94"/>
      <c r="R112" s="92">
        <v>5735</v>
      </c>
      <c r="S112" s="93">
        <v>9.9560786765000007</v>
      </c>
      <c r="T112" s="14">
        <v>9.7142323854000008</v>
      </c>
      <c r="U112" s="14">
        <v>10.203265550999999</v>
      </c>
      <c r="V112" s="94"/>
      <c r="W112" s="92">
        <v>1345</v>
      </c>
      <c r="X112" s="93">
        <v>2.3349478326000002</v>
      </c>
      <c r="Y112" s="14">
        <v>2.2147694285999999</v>
      </c>
      <c r="Z112" s="14">
        <v>2.4614832361999999</v>
      </c>
      <c r="AA112" s="95"/>
      <c r="AB112" s="92">
        <v>13795</v>
      </c>
      <c r="AC112" s="93">
        <v>23.948405465</v>
      </c>
      <c r="AD112" s="14">
        <v>23.601637768</v>
      </c>
      <c r="AE112" s="14">
        <v>24.298647615</v>
      </c>
      <c r="AF112" s="95"/>
      <c r="AG112" s="92">
        <f t="shared" si="3"/>
        <v>57603</v>
      </c>
    </row>
    <row r="113" spans="1:33" x14ac:dyDescent="0.2">
      <c r="A113" s="58" t="s">
        <v>372</v>
      </c>
      <c r="B113" s="245" t="s">
        <v>453</v>
      </c>
      <c r="C113" s="92">
        <v>199</v>
      </c>
      <c r="D113" s="93">
        <v>1.0679403241000001</v>
      </c>
      <c r="E113" s="14">
        <v>0.93011346949999996</v>
      </c>
      <c r="F113" s="14">
        <v>1.2259380223</v>
      </c>
      <c r="G113" s="94"/>
      <c r="H113" s="92">
        <v>14300</v>
      </c>
      <c r="I113" s="93">
        <v>76.741440377999993</v>
      </c>
      <c r="J113" s="14">
        <v>76.129367522999999</v>
      </c>
      <c r="K113" s="14">
        <v>77.342489838000006</v>
      </c>
      <c r="L113" s="94"/>
      <c r="M113" s="92">
        <v>2436</v>
      </c>
      <c r="N113" s="93">
        <v>13.072877536</v>
      </c>
      <c r="O113" s="14">
        <v>12.596464237999999</v>
      </c>
      <c r="P113" s="14">
        <v>13.564512985</v>
      </c>
      <c r="Q113" s="94"/>
      <c r="R113" s="92">
        <v>1699</v>
      </c>
      <c r="S113" s="93">
        <v>9.1177417623999997</v>
      </c>
      <c r="T113" s="14">
        <v>8.7128125176999998</v>
      </c>
      <c r="U113" s="14">
        <v>9.5395235499000002</v>
      </c>
      <c r="V113" s="94"/>
      <c r="W113" s="92">
        <v>409</v>
      </c>
      <c r="X113" s="93">
        <v>2.1949125254999999</v>
      </c>
      <c r="Y113" s="14">
        <v>1.9941864273000001</v>
      </c>
      <c r="Z113" s="14">
        <v>2.4153449051</v>
      </c>
      <c r="AA113" s="95"/>
      <c r="AB113" s="92">
        <v>4135</v>
      </c>
      <c r="AC113" s="93">
        <v>22.190619298000001</v>
      </c>
      <c r="AD113" s="14">
        <v>21.599767908</v>
      </c>
      <c r="AE113" s="14">
        <v>22.792934311</v>
      </c>
      <c r="AF113" s="95"/>
      <c r="AG113" s="92">
        <f t="shared" si="3"/>
        <v>18634</v>
      </c>
    </row>
    <row r="114" spans="1:33" x14ac:dyDescent="0.2">
      <c r="A114" s="58" t="s">
        <v>372</v>
      </c>
      <c r="B114" s="245" t="s">
        <v>454</v>
      </c>
      <c r="C114" s="92">
        <v>784</v>
      </c>
      <c r="D114" s="93">
        <v>1.0463378176</v>
      </c>
      <c r="E114" s="14">
        <v>0.97594802089999999</v>
      </c>
      <c r="F114" s="14">
        <v>1.1217469353</v>
      </c>
      <c r="G114" s="94"/>
      <c r="H114" s="92">
        <v>57747</v>
      </c>
      <c r="I114" s="93">
        <v>77.069987187999999</v>
      </c>
      <c r="J114" s="14">
        <v>76.767600940999998</v>
      </c>
      <c r="K114" s="14">
        <v>77.369597892000002</v>
      </c>
      <c r="L114" s="94"/>
      <c r="M114" s="92">
        <v>9536</v>
      </c>
      <c r="N114" s="93">
        <v>12.726884476</v>
      </c>
      <c r="O114" s="14">
        <v>12.49016254</v>
      </c>
      <c r="P114" s="14">
        <v>12.967428102</v>
      </c>
      <c r="Q114" s="94"/>
      <c r="R114" s="92">
        <v>6861</v>
      </c>
      <c r="S114" s="93">
        <v>9.1567905188999994</v>
      </c>
      <c r="T114" s="14">
        <v>8.9523677316000008</v>
      </c>
      <c r="U114" s="14">
        <v>9.3654010454000005</v>
      </c>
      <c r="V114" s="94"/>
      <c r="W114" s="92">
        <v>1647</v>
      </c>
      <c r="X114" s="93">
        <v>2.1981101858000001</v>
      </c>
      <c r="Y114" s="14">
        <v>2.0955505877</v>
      </c>
      <c r="Z114" s="14">
        <v>2.3055710111000001</v>
      </c>
      <c r="AA114" s="95"/>
      <c r="AB114" s="92">
        <v>16397</v>
      </c>
      <c r="AC114" s="93">
        <v>21.883674995</v>
      </c>
      <c r="AD114" s="14">
        <v>21.589075950000002</v>
      </c>
      <c r="AE114" s="14">
        <v>22.181156863999998</v>
      </c>
      <c r="AF114" s="95"/>
      <c r="AG114" s="92">
        <f t="shared" si="3"/>
        <v>74928</v>
      </c>
    </row>
    <row r="115" spans="1:33" x14ac:dyDescent="0.2">
      <c r="A115" s="58" t="s">
        <v>372</v>
      </c>
      <c r="B115" s="245" t="s">
        <v>455</v>
      </c>
      <c r="C115" s="92">
        <v>675</v>
      </c>
      <c r="D115" s="93">
        <v>0.92274883460000001</v>
      </c>
      <c r="E115" s="14">
        <v>0.85599047409999995</v>
      </c>
      <c r="F115" s="14">
        <v>0.99466141959999999</v>
      </c>
      <c r="G115" s="94"/>
      <c r="H115" s="92">
        <v>56046</v>
      </c>
      <c r="I115" s="93">
        <v>76.616861013999994</v>
      </c>
      <c r="J115" s="14">
        <v>76.308741525000002</v>
      </c>
      <c r="K115" s="14">
        <v>76.922185127999995</v>
      </c>
      <c r="L115" s="94"/>
      <c r="M115" s="92">
        <v>9556</v>
      </c>
      <c r="N115" s="93">
        <v>13.063389427000001</v>
      </c>
      <c r="O115" s="14">
        <v>12.82111559</v>
      </c>
      <c r="P115" s="14">
        <v>13.309542447</v>
      </c>
      <c r="Q115" s="94"/>
      <c r="R115" s="92">
        <v>6874</v>
      </c>
      <c r="S115" s="93">
        <v>9.3970007244999998</v>
      </c>
      <c r="T115" s="14">
        <v>9.1876795021</v>
      </c>
      <c r="U115" s="14">
        <v>9.6105861829000006</v>
      </c>
      <c r="V115" s="94"/>
      <c r="W115" s="92">
        <v>1670</v>
      </c>
      <c r="X115" s="93">
        <v>2.2829489686</v>
      </c>
      <c r="Y115" s="14">
        <v>2.1771926206000001</v>
      </c>
      <c r="Z115" s="14">
        <v>2.3937166892000001</v>
      </c>
      <c r="AA115" s="95"/>
      <c r="AB115" s="92">
        <v>16430</v>
      </c>
      <c r="AC115" s="93">
        <v>22.460390151999999</v>
      </c>
      <c r="AD115" s="14">
        <v>22.159422237000001</v>
      </c>
      <c r="AE115" s="14">
        <v>22.764250350000001</v>
      </c>
      <c r="AF115" s="95"/>
      <c r="AG115" s="92">
        <f t="shared" si="3"/>
        <v>73151</v>
      </c>
    </row>
    <row r="116" spans="1:33" x14ac:dyDescent="0.2">
      <c r="A116" s="58" t="s">
        <v>372</v>
      </c>
      <c r="B116" s="245" t="s">
        <v>456</v>
      </c>
      <c r="C116" s="92">
        <v>982</v>
      </c>
      <c r="D116" s="93">
        <v>0.84555309680000001</v>
      </c>
      <c r="E116" s="14">
        <v>0.79449367410000005</v>
      </c>
      <c r="F116" s="14">
        <v>0.89986417119999995</v>
      </c>
      <c r="G116" s="94"/>
      <c r="H116" s="92">
        <v>88268</v>
      </c>
      <c r="I116" s="93">
        <v>76.003340882000003</v>
      </c>
      <c r="J116" s="14">
        <v>75.756868561000005</v>
      </c>
      <c r="K116" s="14">
        <v>76.248093037000004</v>
      </c>
      <c r="L116" s="94"/>
      <c r="M116" s="92">
        <v>15961</v>
      </c>
      <c r="N116" s="93">
        <v>13.743251505</v>
      </c>
      <c r="O116" s="14">
        <v>13.546432641000001</v>
      </c>
      <c r="P116" s="14">
        <v>13.942468815</v>
      </c>
      <c r="Q116" s="94"/>
      <c r="R116" s="92">
        <v>10926</v>
      </c>
      <c r="S116" s="93">
        <v>9.4078545166000005</v>
      </c>
      <c r="T116" s="14">
        <v>9.2412935164000007</v>
      </c>
      <c r="U116" s="14">
        <v>9.5771007576000002</v>
      </c>
      <c r="V116" s="94"/>
      <c r="W116" s="92">
        <v>2549</v>
      </c>
      <c r="X116" s="93">
        <v>2.1948216331000001</v>
      </c>
      <c r="Y116" s="14">
        <v>2.1121251456999999</v>
      </c>
      <c r="Z116" s="14">
        <v>2.2806805156999999</v>
      </c>
      <c r="AA116" s="95"/>
      <c r="AB116" s="92">
        <v>26887</v>
      </c>
      <c r="AC116" s="93">
        <v>23.151106021</v>
      </c>
      <c r="AD116" s="14">
        <v>22.909409487000001</v>
      </c>
      <c r="AE116" s="14">
        <v>23.394578656</v>
      </c>
      <c r="AF116" s="95"/>
      <c r="AG116" s="92">
        <f t="shared" si="3"/>
        <v>116137</v>
      </c>
    </row>
    <row r="117" spans="1:33" x14ac:dyDescent="0.2">
      <c r="A117" s="58" t="s">
        <v>372</v>
      </c>
      <c r="B117" s="245" t="s">
        <v>457</v>
      </c>
      <c r="C117" s="92">
        <v>354</v>
      </c>
      <c r="D117" s="93">
        <v>1.0503827666000001</v>
      </c>
      <c r="E117" s="14">
        <v>0.94698172589999996</v>
      </c>
      <c r="F117" s="14">
        <v>1.1649413949</v>
      </c>
      <c r="G117" s="94"/>
      <c r="H117" s="92">
        <v>26006</v>
      </c>
      <c r="I117" s="93">
        <v>77.164559967000002</v>
      </c>
      <c r="J117" s="14">
        <v>76.713318041999997</v>
      </c>
      <c r="K117" s="14">
        <v>77.609609996000003</v>
      </c>
      <c r="L117" s="94"/>
      <c r="M117" s="92">
        <v>4307</v>
      </c>
      <c r="N117" s="93">
        <v>12.779656994</v>
      </c>
      <c r="O117" s="14">
        <v>12.427452172000001</v>
      </c>
      <c r="P117" s="14">
        <v>13.140345828999999</v>
      </c>
      <c r="Q117" s="94"/>
      <c r="R117" s="92">
        <v>3035</v>
      </c>
      <c r="S117" s="93">
        <v>9.0054002729999993</v>
      </c>
      <c r="T117" s="14">
        <v>8.7044356820999997</v>
      </c>
      <c r="U117" s="14">
        <v>9.3157091827999992</v>
      </c>
      <c r="V117" s="94"/>
      <c r="W117" s="92">
        <v>689</v>
      </c>
      <c r="X117" s="93">
        <v>2.0443890570000001</v>
      </c>
      <c r="Y117" s="14">
        <v>1.8986809636999999</v>
      </c>
      <c r="Z117" s="14">
        <v>2.2010281638999998</v>
      </c>
      <c r="AA117" s="95"/>
      <c r="AB117" s="92">
        <v>7342</v>
      </c>
      <c r="AC117" s="93">
        <v>21.785057266999999</v>
      </c>
      <c r="AD117" s="14">
        <v>21.347584865999998</v>
      </c>
      <c r="AE117" s="14">
        <v>22.228960988000001</v>
      </c>
      <c r="AF117" s="95"/>
      <c r="AG117" s="92">
        <f t="shared" si="3"/>
        <v>33702</v>
      </c>
    </row>
    <row r="118" spans="1:33" x14ac:dyDescent="0.2">
      <c r="A118" s="58" t="s">
        <v>372</v>
      </c>
      <c r="B118" s="245" t="s">
        <v>458</v>
      </c>
      <c r="C118" s="92">
        <v>685</v>
      </c>
      <c r="D118" s="93">
        <v>0.92335481090000004</v>
      </c>
      <c r="E118" s="14">
        <v>0.85702410669999995</v>
      </c>
      <c r="F118" s="14">
        <v>0.99476777179999998</v>
      </c>
      <c r="G118" s="94"/>
      <c r="H118" s="92">
        <v>56544</v>
      </c>
      <c r="I118" s="93">
        <v>76.219232739000006</v>
      </c>
      <c r="J118" s="14">
        <v>75.911519873000003</v>
      </c>
      <c r="K118" s="14">
        <v>76.524230407000005</v>
      </c>
      <c r="L118" s="94"/>
      <c r="M118" s="92">
        <v>9867</v>
      </c>
      <c r="N118" s="93">
        <v>13.300353166000001</v>
      </c>
      <c r="O118" s="14">
        <v>13.057893914999999</v>
      </c>
      <c r="P118" s="14">
        <v>13.546612943</v>
      </c>
      <c r="Q118" s="94"/>
      <c r="R118" s="92">
        <v>7090</v>
      </c>
      <c r="S118" s="93">
        <v>9.5570592833999992</v>
      </c>
      <c r="T118" s="14">
        <v>9.3475870052999994</v>
      </c>
      <c r="U118" s="14">
        <v>9.7707197331</v>
      </c>
      <c r="V118" s="94"/>
      <c r="W118" s="92">
        <v>1706</v>
      </c>
      <c r="X118" s="93">
        <v>2.2996252662000001</v>
      </c>
      <c r="Y118" s="14">
        <v>2.1942088187</v>
      </c>
      <c r="Z118" s="14">
        <v>2.4099814473999999</v>
      </c>
      <c r="AA118" s="95"/>
      <c r="AB118" s="92">
        <v>16957</v>
      </c>
      <c r="AC118" s="93">
        <v>22.857412450000002</v>
      </c>
      <c r="AD118" s="14">
        <v>22.556654916999999</v>
      </c>
      <c r="AE118" s="14">
        <v>23.160980802000001</v>
      </c>
      <c r="AF118" s="95"/>
      <c r="AG118" s="92">
        <f t="shared" si="3"/>
        <v>74186</v>
      </c>
    </row>
    <row r="119" spans="1:33" x14ac:dyDescent="0.2">
      <c r="A119" s="58" t="s">
        <v>372</v>
      </c>
      <c r="B119" s="245" t="s">
        <v>459</v>
      </c>
      <c r="C119" s="92">
        <v>570</v>
      </c>
      <c r="D119" s="93">
        <v>1.1499122435</v>
      </c>
      <c r="E119" s="14">
        <v>1.0597686221</v>
      </c>
      <c r="F119" s="14">
        <v>1.2476267685</v>
      </c>
      <c r="G119" s="94"/>
      <c r="H119" s="92">
        <v>38231</v>
      </c>
      <c r="I119" s="93">
        <v>77.126833302999998</v>
      </c>
      <c r="J119" s="14">
        <v>76.754988944000004</v>
      </c>
      <c r="K119" s="14">
        <v>77.494473481</v>
      </c>
      <c r="L119" s="94"/>
      <c r="M119" s="92">
        <v>6087</v>
      </c>
      <c r="N119" s="93">
        <v>12.279852327</v>
      </c>
      <c r="O119" s="14">
        <v>11.993843962</v>
      </c>
      <c r="P119" s="14">
        <v>12.571706651</v>
      </c>
      <c r="Q119" s="94"/>
      <c r="R119" s="92">
        <v>4681</v>
      </c>
      <c r="S119" s="93">
        <v>9.4434021263000005</v>
      </c>
      <c r="T119" s="14">
        <v>9.1891008678000006</v>
      </c>
      <c r="U119" s="14">
        <v>9.7039889435000006</v>
      </c>
      <c r="V119" s="94"/>
      <c r="W119" s="92">
        <v>1166</v>
      </c>
      <c r="X119" s="93">
        <v>2.3522766245</v>
      </c>
      <c r="Y119" s="14">
        <v>2.2225038095</v>
      </c>
      <c r="Z119" s="14">
        <v>2.4894339977</v>
      </c>
      <c r="AA119" s="95"/>
      <c r="AB119" s="92">
        <v>10768</v>
      </c>
      <c r="AC119" s="93">
        <v>21.723254452999999</v>
      </c>
      <c r="AD119" s="14">
        <v>21.362440389</v>
      </c>
      <c r="AE119" s="14">
        <v>22.088450915999999</v>
      </c>
      <c r="AF119" s="95"/>
      <c r="AG119" s="92">
        <f t="shared" si="3"/>
        <v>49569</v>
      </c>
    </row>
    <row r="120" spans="1:33" x14ac:dyDescent="0.2">
      <c r="A120" s="247" t="s">
        <v>372</v>
      </c>
      <c r="B120" s="248" t="s">
        <v>460</v>
      </c>
      <c r="C120" s="249">
        <v>217</v>
      </c>
      <c r="D120" s="250">
        <v>1.3707283179</v>
      </c>
      <c r="E120" s="251">
        <v>1.2010411343</v>
      </c>
      <c r="F120" s="251">
        <v>1.5640099713</v>
      </c>
      <c r="G120" s="252"/>
      <c r="H120" s="249">
        <v>12409</v>
      </c>
      <c r="I120" s="250">
        <v>78.384182932000002</v>
      </c>
      <c r="J120" s="251">
        <v>77.736137202999998</v>
      </c>
      <c r="K120" s="251">
        <v>79.018456920999995</v>
      </c>
      <c r="L120" s="252"/>
      <c r="M120" s="249">
        <v>1799</v>
      </c>
      <c r="N120" s="250">
        <v>11.363779924999999</v>
      </c>
      <c r="O120" s="251">
        <v>10.878743958999999</v>
      </c>
      <c r="P120" s="251">
        <v>11.867561825999999</v>
      </c>
      <c r="Q120" s="252"/>
      <c r="R120" s="249">
        <v>1406</v>
      </c>
      <c r="S120" s="250">
        <v>8.8813088244999996</v>
      </c>
      <c r="T120" s="251">
        <v>8.4480904215999999</v>
      </c>
      <c r="U120" s="251">
        <v>9.3344776335000006</v>
      </c>
      <c r="V120" s="252"/>
      <c r="W120" s="249">
        <v>366</v>
      </c>
      <c r="X120" s="250">
        <v>2.3119196513000002</v>
      </c>
      <c r="Y120" s="251">
        <v>2.0891314186000001</v>
      </c>
      <c r="Z120" s="251">
        <v>2.5578456965999998</v>
      </c>
      <c r="AA120" s="253"/>
      <c r="AB120" s="249">
        <v>3205</v>
      </c>
      <c r="AC120" s="250">
        <v>20.245088750000001</v>
      </c>
      <c r="AD120" s="251">
        <v>19.626401785999999</v>
      </c>
      <c r="AE120" s="251">
        <v>20.878212519000002</v>
      </c>
      <c r="AF120" s="253"/>
      <c r="AG120" s="249">
        <f t="shared" si="3"/>
        <v>15831</v>
      </c>
    </row>
    <row r="121" spans="1:33" x14ac:dyDescent="0.2">
      <c r="A121" s="58" t="s">
        <v>371</v>
      </c>
      <c r="B121" s="245" t="s">
        <v>450</v>
      </c>
      <c r="C121" s="92">
        <v>62</v>
      </c>
      <c r="D121" s="93">
        <v>0.73355418839999997</v>
      </c>
      <c r="E121" s="14">
        <v>0.57268297310000005</v>
      </c>
      <c r="F121" s="14">
        <v>0.9391885472</v>
      </c>
      <c r="G121" s="94"/>
      <c r="H121" s="92">
        <v>6369</v>
      </c>
      <c r="I121" s="93">
        <v>75.354945575000002</v>
      </c>
      <c r="J121" s="14">
        <v>74.424830822999994</v>
      </c>
      <c r="K121" s="14">
        <v>76.262023002999996</v>
      </c>
      <c r="L121" s="94"/>
      <c r="M121" s="92">
        <v>1187</v>
      </c>
      <c r="N121" s="93">
        <v>14.044013251000001</v>
      </c>
      <c r="O121" s="14">
        <v>13.319619556999999</v>
      </c>
      <c r="P121" s="14">
        <v>14.801076301</v>
      </c>
      <c r="Q121" s="94"/>
      <c r="R121" s="92">
        <v>834</v>
      </c>
      <c r="S121" s="93">
        <v>9.8674869852999993</v>
      </c>
      <c r="T121" s="14">
        <v>9.2498139982000005</v>
      </c>
      <c r="U121" s="14">
        <v>10.521624088999999</v>
      </c>
      <c r="V121" s="94"/>
      <c r="W121" s="92">
        <v>190</v>
      </c>
      <c r="X121" s="93">
        <v>2.2479886417000001</v>
      </c>
      <c r="Y121" s="14">
        <v>1.952980186</v>
      </c>
      <c r="Z121" s="14">
        <v>2.5863842366999998</v>
      </c>
      <c r="AA121" s="95"/>
      <c r="AB121" s="92">
        <v>2021</v>
      </c>
      <c r="AC121" s="93">
        <v>23.911500236999998</v>
      </c>
      <c r="AD121" s="14">
        <v>23.014131065000001</v>
      </c>
      <c r="AE121" s="14">
        <v>24.832573235000002</v>
      </c>
      <c r="AF121" s="95"/>
      <c r="AG121" s="92">
        <f t="shared" si="3"/>
        <v>8452</v>
      </c>
    </row>
    <row r="122" spans="1:33" x14ac:dyDescent="0.2">
      <c r="A122" s="58" t="s">
        <v>371</v>
      </c>
      <c r="B122" s="245" t="s">
        <v>451</v>
      </c>
      <c r="C122" s="92">
        <v>157</v>
      </c>
      <c r="D122" s="93">
        <v>0.92598053670000002</v>
      </c>
      <c r="E122" s="14">
        <v>0.79251329199999998</v>
      </c>
      <c r="F122" s="14">
        <v>1.0816799399000001</v>
      </c>
      <c r="G122" s="94"/>
      <c r="H122" s="92">
        <v>12612</v>
      </c>
      <c r="I122" s="93">
        <v>74.385137127999997</v>
      </c>
      <c r="J122" s="14">
        <v>73.722630004999999</v>
      </c>
      <c r="K122" s="14">
        <v>75.036596974999995</v>
      </c>
      <c r="L122" s="94"/>
      <c r="M122" s="92">
        <v>2333</v>
      </c>
      <c r="N122" s="93">
        <v>13.759952816</v>
      </c>
      <c r="O122" s="14">
        <v>13.249639537</v>
      </c>
      <c r="P122" s="14">
        <v>14.286684039000001</v>
      </c>
      <c r="Q122" s="94"/>
      <c r="R122" s="92">
        <v>1853</v>
      </c>
      <c r="S122" s="93">
        <v>10.928929519</v>
      </c>
      <c r="T122" s="14">
        <v>10.468119011000001</v>
      </c>
      <c r="U122" s="14">
        <v>11.407440518</v>
      </c>
      <c r="V122" s="94"/>
      <c r="W122" s="92">
        <v>394</v>
      </c>
      <c r="X122" s="93">
        <v>2.3237982896</v>
      </c>
      <c r="Y122" s="14">
        <v>2.1075926415000001</v>
      </c>
      <c r="Z122" s="14">
        <v>2.5616028382999998</v>
      </c>
      <c r="AA122" s="95"/>
      <c r="AB122" s="92">
        <v>4186</v>
      </c>
      <c r="AC122" s="93">
        <v>24.688882335999999</v>
      </c>
      <c r="AD122" s="14">
        <v>24.045611967999999</v>
      </c>
      <c r="AE122" s="14">
        <v>25.343619479000001</v>
      </c>
      <c r="AF122" s="95"/>
      <c r="AG122" s="92">
        <f t="shared" si="3"/>
        <v>16955</v>
      </c>
    </row>
    <row r="123" spans="1:33" x14ac:dyDescent="0.2">
      <c r="A123" s="58" t="s">
        <v>371</v>
      </c>
      <c r="B123" s="245" t="s">
        <v>452</v>
      </c>
      <c r="C123" s="92">
        <v>364</v>
      </c>
      <c r="D123" s="93">
        <v>0.84507696239999996</v>
      </c>
      <c r="E123" s="14">
        <v>0.7629060554</v>
      </c>
      <c r="F123" s="14">
        <v>0.9360148358</v>
      </c>
      <c r="G123" s="94"/>
      <c r="H123" s="92">
        <v>32474</v>
      </c>
      <c r="I123" s="93">
        <v>75.392937571000004</v>
      </c>
      <c r="J123" s="14">
        <v>74.983922590999995</v>
      </c>
      <c r="K123" s="14">
        <v>75.797423624999993</v>
      </c>
      <c r="L123" s="94"/>
      <c r="M123" s="92">
        <v>5874</v>
      </c>
      <c r="N123" s="93">
        <v>13.637313398</v>
      </c>
      <c r="O123" s="14">
        <v>13.316458829</v>
      </c>
      <c r="P123" s="14">
        <v>13.96465339</v>
      </c>
      <c r="Q123" s="94"/>
      <c r="R123" s="92">
        <v>4361</v>
      </c>
      <c r="S123" s="93">
        <v>10.124672068000001</v>
      </c>
      <c r="T123" s="14">
        <v>9.8433422760999996</v>
      </c>
      <c r="U123" s="14">
        <v>10.413113775999999</v>
      </c>
      <c r="V123" s="94"/>
      <c r="W123" s="92">
        <v>1009</v>
      </c>
      <c r="X123" s="93">
        <v>2.3425347666</v>
      </c>
      <c r="Y123" s="14">
        <v>2.2038906823</v>
      </c>
      <c r="Z123" s="14">
        <v>2.48967874</v>
      </c>
      <c r="AA123" s="95"/>
      <c r="AB123" s="92">
        <v>10235</v>
      </c>
      <c r="AC123" s="93">
        <v>23.761985466999999</v>
      </c>
      <c r="AD123" s="14">
        <v>23.362385802999999</v>
      </c>
      <c r="AE123" s="14">
        <v>24.166264779999999</v>
      </c>
      <c r="AF123" s="95"/>
      <c r="AG123" s="92">
        <f t="shared" si="3"/>
        <v>43073</v>
      </c>
    </row>
    <row r="124" spans="1:33" x14ac:dyDescent="0.2">
      <c r="A124" s="58" t="s">
        <v>371</v>
      </c>
      <c r="B124" s="245" t="s">
        <v>453</v>
      </c>
      <c r="C124" s="92">
        <v>257</v>
      </c>
      <c r="D124" s="93">
        <v>1.0333319931</v>
      </c>
      <c r="E124" s="14">
        <v>0.91499646840000004</v>
      </c>
      <c r="F124" s="14">
        <v>1.1667915087</v>
      </c>
      <c r="G124" s="94"/>
      <c r="H124" s="92">
        <v>18773</v>
      </c>
      <c r="I124" s="93">
        <v>75.481484460000004</v>
      </c>
      <c r="J124" s="14">
        <v>74.942927104999995</v>
      </c>
      <c r="K124" s="14">
        <v>76.012171527999996</v>
      </c>
      <c r="L124" s="94"/>
      <c r="M124" s="92">
        <v>3334</v>
      </c>
      <c r="N124" s="93">
        <v>13.405170681</v>
      </c>
      <c r="O124" s="14">
        <v>12.98738511</v>
      </c>
      <c r="P124" s="14">
        <v>13.834259039999999</v>
      </c>
      <c r="Q124" s="94"/>
      <c r="R124" s="92">
        <v>2507</v>
      </c>
      <c r="S124" s="93">
        <v>10.080012866000001</v>
      </c>
      <c r="T124" s="14">
        <v>9.7119934853000007</v>
      </c>
      <c r="U124" s="14">
        <v>10.460362054000001</v>
      </c>
      <c r="V124" s="94"/>
      <c r="W124" s="92">
        <v>619</v>
      </c>
      <c r="X124" s="93">
        <v>2.4888424268999998</v>
      </c>
      <c r="Y124" s="14">
        <v>2.3024458116000002</v>
      </c>
      <c r="Z124" s="14">
        <v>2.6899134799</v>
      </c>
      <c r="AA124" s="95"/>
      <c r="AB124" s="92">
        <v>5841</v>
      </c>
      <c r="AC124" s="93">
        <v>23.485183546999998</v>
      </c>
      <c r="AD124" s="14">
        <v>22.962472164000001</v>
      </c>
      <c r="AE124" s="14">
        <v>24.016084374999998</v>
      </c>
      <c r="AF124" s="95"/>
      <c r="AG124" s="92">
        <f t="shared" si="3"/>
        <v>24871</v>
      </c>
    </row>
    <row r="125" spans="1:33" x14ac:dyDescent="0.2">
      <c r="A125" s="58" t="s">
        <v>371</v>
      </c>
      <c r="B125" s="245" t="s">
        <v>454</v>
      </c>
      <c r="C125" s="92">
        <v>533</v>
      </c>
      <c r="D125" s="93">
        <v>0.88215822580000003</v>
      </c>
      <c r="E125" s="14">
        <v>0.81065773839999999</v>
      </c>
      <c r="F125" s="14">
        <v>0.95990406800000005</v>
      </c>
      <c r="G125" s="94"/>
      <c r="H125" s="92">
        <v>45686</v>
      </c>
      <c r="I125" s="93">
        <v>75.614035087999994</v>
      </c>
      <c r="J125" s="14">
        <v>75.270017502000002</v>
      </c>
      <c r="K125" s="14">
        <v>75.954795837999995</v>
      </c>
      <c r="L125" s="94"/>
      <c r="M125" s="92">
        <v>8240</v>
      </c>
      <c r="N125" s="93">
        <v>13.637868256000001</v>
      </c>
      <c r="O125" s="14">
        <v>13.366530684000001</v>
      </c>
      <c r="P125" s="14">
        <v>13.913829288000001</v>
      </c>
      <c r="Q125" s="94"/>
      <c r="R125" s="92">
        <v>5961</v>
      </c>
      <c r="S125" s="93">
        <v>9.865938431</v>
      </c>
      <c r="T125" s="14">
        <v>9.6307059779999999</v>
      </c>
      <c r="U125" s="14">
        <v>10.106273947</v>
      </c>
      <c r="V125" s="94"/>
      <c r="W125" s="92">
        <v>1427</v>
      </c>
      <c r="X125" s="93">
        <v>2.3618007282</v>
      </c>
      <c r="Y125" s="14">
        <v>2.2437106238000002</v>
      </c>
      <c r="Z125" s="14">
        <v>2.4859480504000002</v>
      </c>
      <c r="AA125" s="95"/>
      <c r="AB125" s="92">
        <v>14201</v>
      </c>
      <c r="AC125" s="93">
        <v>23.503806687000001</v>
      </c>
      <c r="AD125" s="14">
        <v>23.167396513</v>
      </c>
      <c r="AE125" s="14">
        <v>23.843585863000001</v>
      </c>
      <c r="AF125" s="95"/>
      <c r="AG125" s="92">
        <f t="shared" si="3"/>
        <v>60420</v>
      </c>
    </row>
    <row r="126" spans="1:33" x14ac:dyDescent="0.2">
      <c r="A126" s="58" t="s">
        <v>371</v>
      </c>
      <c r="B126" s="245" t="s">
        <v>455</v>
      </c>
      <c r="C126" s="92">
        <v>607</v>
      </c>
      <c r="D126" s="93">
        <v>0.88151149449999999</v>
      </c>
      <c r="E126" s="14">
        <v>0.8143830702</v>
      </c>
      <c r="F126" s="14">
        <v>0.95411999039999995</v>
      </c>
      <c r="G126" s="94"/>
      <c r="H126" s="92">
        <v>52132</v>
      </c>
      <c r="I126" s="93">
        <v>75.708331517999994</v>
      </c>
      <c r="J126" s="14">
        <v>75.386594783999996</v>
      </c>
      <c r="K126" s="14">
        <v>76.027200015000005</v>
      </c>
      <c r="L126" s="94"/>
      <c r="M126" s="92">
        <v>9330</v>
      </c>
      <c r="N126" s="93">
        <v>13.54942709</v>
      </c>
      <c r="O126" s="14">
        <v>13.295829311</v>
      </c>
      <c r="P126" s="14">
        <v>13.807091601</v>
      </c>
      <c r="Q126" s="94"/>
      <c r="R126" s="92">
        <v>6790</v>
      </c>
      <c r="S126" s="93">
        <v>9.8607298973000006</v>
      </c>
      <c r="T126" s="14">
        <v>9.6402849761000002</v>
      </c>
      <c r="U126" s="14">
        <v>10.085653092999999</v>
      </c>
      <c r="V126" s="94"/>
      <c r="W126" s="92">
        <v>1614</v>
      </c>
      <c r="X126" s="93">
        <v>2.3439201847</v>
      </c>
      <c r="Y126" s="14">
        <v>2.2335478340999999</v>
      </c>
      <c r="Z126" s="14">
        <v>2.4596094483000002</v>
      </c>
      <c r="AA126" s="95"/>
      <c r="AB126" s="92">
        <v>16120</v>
      </c>
      <c r="AC126" s="93">
        <v>23.410156987000001</v>
      </c>
      <c r="AD126" s="14">
        <v>23.095377452000001</v>
      </c>
      <c r="AE126" s="14">
        <v>23.727903109</v>
      </c>
      <c r="AF126" s="95"/>
      <c r="AG126" s="92">
        <f t="shared" si="3"/>
        <v>68859</v>
      </c>
    </row>
    <row r="127" spans="1:33" x14ac:dyDescent="0.2">
      <c r="A127" s="58" t="s">
        <v>371</v>
      </c>
      <c r="B127" s="245" t="s">
        <v>456</v>
      </c>
      <c r="C127" s="92">
        <v>944</v>
      </c>
      <c r="D127" s="93">
        <v>0.8508107036</v>
      </c>
      <c r="E127" s="14">
        <v>0.79844343920000005</v>
      </c>
      <c r="F127" s="14">
        <v>0.90658117579999997</v>
      </c>
      <c r="G127" s="94"/>
      <c r="H127" s="92">
        <v>84045</v>
      </c>
      <c r="I127" s="93">
        <v>75.748289815999996</v>
      </c>
      <c r="J127" s="14">
        <v>75.495206347000007</v>
      </c>
      <c r="K127" s="14">
        <v>75.999590413000007</v>
      </c>
      <c r="L127" s="94"/>
      <c r="M127" s="92">
        <v>15102</v>
      </c>
      <c r="N127" s="93">
        <v>13.611168693</v>
      </c>
      <c r="O127" s="14">
        <v>13.410658784000001</v>
      </c>
      <c r="P127" s="14">
        <v>13.814198252000001</v>
      </c>
      <c r="Q127" s="94"/>
      <c r="R127" s="92">
        <v>10862</v>
      </c>
      <c r="S127" s="93">
        <v>9.7897307868999999</v>
      </c>
      <c r="T127" s="14">
        <v>9.6162598135999993</v>
      </c>
      <c r="U127" s="14">
        <v>9.9659860156000004</v>
      </c>
      <c r="V127" s="94"/>
      <c r="W127" s="92">
        <v>2517</v>
      </c>
      <c r="X127" s="93">
        <v>2.2685281155000001</v>
      </c>
      <c r="Y127" s="14">
        <v>2.1825537070999999</v>
      </c>
      <c r="Z127" s="14">
        <v>2.3578075654999999</v>
      </c>
      <c r="AA127" s="95"/>
      <c r="AB127" s="92">
        <v>25964</v>
      </c>
      <c r="AC127" s="93">
        <v>23.40089948</v>
      </c>
      <c r="AD127" s="14">
        <v>23.152704083</v>
      </c>
      <c r="AE127" s="14">
        <v>23.650936661999999</v>
      </c>
      <c r="AF127" s="95"/>
      <c r="AG127" s="92">
        <f t="shared" si="3"/>
        <v>110953</v>
      </c>
    </row>
    <row r="128" spans="1:33" x14ac:dyDescent="0.2">
      <c r="A128" s="58" t="s">
        <v>371</v>
      </c>
      <c r="B128" s="245" t="s">
        <v>457</v>
      </c>
      <c r="C128" s="92">
        <v>391</v>
      </c>
      <c r="D128" s="93">
        <v>0.86571460200000006</v>
      </c>
      <c r="E128" s="14">
        <v>0.784357729</v>
      </c>
      <c r="F128" s="14">
        <v>0.95542888820000005</v>
      </c>
      <c r="G128" s="94"/>
      <c r="H128" s="92">
        <v>34020</v>
      </c>
      <c r="I128" s="93">
        <v>75.323812687</v>
      </c>
      <c r="J128" s="14">
        <v>74.924064669000003</v>
      </c>
      <c r="K128" s="14">
        <v>75.719253293999998</v>
      </c>
      <c r="L128" s="94"/>
      <c r="M128" s="92">
        <v>6183</v>
      </c>
      <c r="N128" s="93">
        <v>13.689804052</v>
      </c>
      <c r="O128" s="14">
        <v>13.375877787</v>
      </c>
      <c r="P128" s="14">
        <v>14.009906438</v>
      </c>
      <c r="Q128" s="94"/>
      <c r="R128" s="92">
        <v>4571</v>
      </c>
      <c r="S128" s="93">
        <v>10.120668659</v>
      </c>
      <c r="T128" s="14">
        <v>9.8458997873000005</v>
      </c>
      <c r="U128" s="14">
        <v>10.402220739000001</v>
      </c>
      <c r="V128" s="94"/>
      <c r="W128" s="92">
        <v>1024</v>
      </c>
      <c r="X128" s="93">
        <v>2.2672423337000001</v>
      </c>
      <c r="Y128" s="14">
        <v>2.1339648716999999</v>
      </c>
      <c r="Z128" s="14">
        <v>2.4086388182</v>
      </c>
      <c r="AA128" s="95"/>
      <c r="AB128" s="92">
        <v>10754</v>
      </c>
      <c r="AC128" s="93">
        <v>23.810472710999999</v>
      </c>
      <c r="AD128" s="14">
        <v>23.419903871999999</v>
      </c>
      <c r="AE128" s="14">
        <v>24.205496214</v>
      </c>
      <c r="AF128" s="95"/>
      <c r="AG128" s="92">
        <f t="shared" si="3"/>
        <v>45165</v>
      </c>
    </row>
    <row r="129" spans="1:33" x14ac:dyDescent="0.2">
      <c r="A129" s="58" t="s">
        <v>371</v>
      </c>
      <c r="B129" s="245" t="s">
        <v>458</v>
      </c>
      <c r="C129" s="92">
        <v>701</v>
      </c>
      <c r="D129" s="93">
        <v>0.90994054879999997</v>
      </c>
      <c r="E129" s="14">
        <v>0.8452924503</v>
      </c>
      <c r="F129" s="14">
        <v>0.97948410249999995</v>
      </c>
      <c r="G129" s="94"/>
      <c r="H129" s="92">
        <v>59072</v>
      </c>
      <c r="I129" s="93">
        <v>76.679041511999998</v>
      </c>
      <c r="J129" s="14">
        <v>76.379103813</v>
      </c>
      <c r="K129" s="14">
        <v>76.976318672000005</v>
      </c>
      <c r="L129" s="94"/>
      <c r="M129" s="92">
        <v>9923</v>
      </c>
      <c r="N129" s="93">
        <v>12.880656299</v>
      </c>
      <c r="O129" s="14">
        <v>12.645956382</v>
      </c>
      <c r="P129" s="14">
        <v>13.119057905</v>
      </c>
      <c r="Q129" s="94"/>
      <c r="R129" s="92">
        <v>7342</v>
      </c>
      <c r="S129" s="93">
        <v>9.5303616397000006</v>
      </c>
      <c r="T129" s="14">
        <v>9.3250259993999993</v>
      </c>
      <c r="U129" s="14">
        <v>9.7397330727</v>
      </c>
      <c r="V129" s="94"/>
      <c r="W129" s="92">
        <v>1847</v>
      </c>
      <c r="X129" s="93">
        <v>2.3975181078999999</v>
      </c>
      <c r="Y129" s="14">
        <v>2.2918475847000002</v>
      </c>
      <c r="Z129" s="14">
        <v>2.5079357393000001</v>
      </c>
      <c r="AA129" s="95"/>
      <c r="AB129" s="92">
        <v>17265</v>
      </c>
      <c r="AC129" s="93">
        <v>22.411017939000001</v>
      </c>
      <c r="AD129" s="14">
        <v>22.117937639000001</v>
      </c>
      <c r="AE129" s="14">
        <v>22.706849521999999</v>
      </c>
      <c r="AF129" s="95"/>
      <c r="AG129" s="92">
        <f t="shared" si="3"/>
        <v>77038</v>
      </c>
    </row>
    <row r="130" spans="1:33" x14ac:dyDescent="0.2">
      <c r="A130" s="58" t="s">
        <v>371</v>
      </c>
      <c r="B130" s="245" t="s">
        <v>459</v>
      </c>
      <c r="C130" s="92">
        <v>573</v>
      </c>
      <c r="D130" s="93">
        <v>1.0946604259999999</v>
      </c>
      <c r="E130" s="14">
        <v>1.0090428258999999</v>
      </c>
      <c r="F130" s="14">
        <v>1.1874555622</v>
      </c>
      <c r="G130" s="94"/>
      <c r="H130" s="92">
        <v>40547</v>
      </c>
      <c r="I130" s="93">
        <v>77.461075555999997</v>
      </c>
      <c r="J130" s="14">
        <v>77.101120773999995</v>
      </c>
      <c r="K130" s="14">
        <v>77.817000045</v>
      </c>
      <c r="L130" s="94"/>
      <c r="M130" s="92">
        <v>6399</v>
      </c>
      <c r="N130" s="93">
        <v>12.224663292000001</v>
      </c>
      <c r="O130" s="14">
        <v>11.946814137</v>
      </c>
      <c r="P130" s="14">
        <v>12.5080565</v>
      </c>
      <c r="Q130" s="94"/>
      <c r="R130" s="92">
        <v>4826</v>
      </c>
      <c r="S130" s="93">
        <v>9.2196007259999995</v>
      </c>
      <c r="T130" s="14">
        <v>8.9747493243999994</v>
      </c>
      <c r="U130" s="14">
        <v>9.4704372160000005</v>
      </c>
      <c r="V130" s="94"/>
      <c r="W130" s="92">
        <v>1202</v>
      </c>
      <c r="X130" s="93">
        <v>2.2963033719000001</v>
      </c>
      <c r="Y130" s="14">
        <v>2.1714449838999998</v>
      </c>
      <c r="Z130" s="14">
        <v>2.4281629380999998</v>
      </c>
      <c r="AA130" s="95"/>
      <c r="AB130" s="92">
        <v>11225</v>
      </c>
      <c r="AC130" s="93">
        <v>21.444264017999998</v>
      </c>
      <c r="AD130" s="14">
        <v>21.094761172999998</v>
      </c>
      <c r="AE130" s="14">
        <v>21.797957812</v>
      </c>
      <c r="AF130" s="95"/>
      <c r="AG130" s="92">
        <f t="shared" si="3"/>
        <v>52345</v>
      </c>
    </row>
    <row r="131" spans="1:33" x14ac:dyDescent="0.2">
      <c r="A131" s="247" t="s">
        <v>371</v>
      </c>
      <c r="B131" s="248" t="s">
        <v>460</v>
      </c>
      <c r="C131" s="249">
        <v>197</v>
      </c>
      <c r="D131" s="250">
        <v>1.4202292553</v>
      </c>
      <c r="E131" s="251">
        <v>1.2363378702000001</v>
      </c>
      <c r="F131" s="251">
        <v>1.6310207227</v>
      </c>
      <c r="G131" s="252"/>
      <c r="H131" s="249">
        <v>10871</v>
      </c>
      <c r="I131" s="250">
        <v>78.372143320999996</v>
      </c>
      <c r="J131" s="251">
        <v>77.679193961999999</v>
      </c>
      <c r="K131" s="251">
        <v>79.049382168999998</v>
      </c>
      <c r="L131" s="252"/>
      <c r="M131" s="249">
        <v>1535</v>
      </c>
      <c r="N131" s="250">
        <v>11.066253334000001</v>
      </c>
      <c r="O131" s="251">
        <v>10.554924841</v>
      </c>
      <c r="P131" s="251">
        <v>11.599140616</v>
      </c>
      <c r="Q131" s="252"/>
      <c r="R131" s="249">
        <v>1268</v>
      </c>
      <c r="S131" s="250">
        <v>9.1413740897999993</v>
      </c>
      <c r="T131" s="251">
        <v>8.6730151465999992</v>
      </c>
      <c r="U131" s="251">
        <v>9.6323576849000005</v>
      </c>
      <c r="V131" s="252"/>
      <c r="W131" s="249">
        <v>324</v>
      </c>
      <c r="X131" s="250">
        <v>2.3358085214000002</v>
      </c>
      <c r="Y131" s="251">
        <v>2.0973426985999999</v>
      </c>
      <c r="Z131" s="251">
        <v>2.6006674426999998</v>
      </c>
      <c r="AA131" s="253"/>
      <c r="AB131" s="249">
        <v>2803</v>
      </c>
      <c r="AC131" s="250">
        <v>20.207627423999998</v>
      </c>
      <c r="AD131" s="251">
        <v>19.547677354000001</v>
      </c>
      <c r="AE131" s="251">
        <v>20.884074429000002</v>
      </c>
      <c r="AF131" s="253"/>
      <c r="AG131" s="249">
        <f t="shared" si="3"/>
        <v>13871</v>
      </c>
    </row>
    <row r="132" spans="1:33" x14ac:dyDescent="0.2">
      <c r="A132" s="58" t="s">
        <v>370</v>
      </c>
      <c r="B132" s="245" t="s">
        <v>450</v>
      </c>
      <c r="C132" s="92">
        <v>91</v>
      </c>
      <c r="D132" s="93">
        <v>1.4920478767000001</v>
      </c>
      <c r="E132" s="14">
        <v>1.2168878152</v>
      </c>
      <c r="F132" s="14">
        <v>1.8282750007999999</v>
      </c>
      <c r="G132" s="94"/>
      <c r="H132" s="92">
        <v>4585</v>
      </c>
      <c r="I132" s="93">
        <v>75.176258403000006</v>
      </c>
      <c r="J132" s="14">
        <v>74.076478094999999</v>
      </c>
      <c r="K132" s="14">
        <v>76.24434411</v>
      </c>
      <c r="L132" s="94"/>
      <c r="M132" s="92">
        <v>753</v>
      </c>
      <c r="N132" s="93">
        <v>12.346286276000001</v>
      </c>
      <c r="O132" s="14">
        <v>11.544302596</v>
      </c>
      <c r="P132" s="14">
        <v>13.195672527999999</v>
      </c>
      <c r="Q132" s="94"/>
      <c r="R132" s="92">
        <v>670</v>
      </c>
      <c r="S132" s="93">
        <v>10.985407444</v>
      </c>
      <c r="T132" s="14">
        <v>10.225030883000001</v>
      </c>
      <c r="U132" s="14">
        <v>11.794899797999999</v>
      </c>
      <c r="V132" s="94"/>
      <c r="W132" s="92">
        <v>183</v>
      </c>
      <c r="X132" s="93">
        <v>3.0004918839000001</v>
      </c>
      <c r="Y132" s="14">
        <v>2.6010357415000001</v>
      </c>
      <c r="Z132" s="14">
        <v>3.4591160961999998</v>
      </c>
      <c r="AA132" s="95"/>
      <c r="AB132" s="92">
        <v>1423</v>
      </c>
      <c r="AC132" s="93">
        <v>23.331693720000001</v>
      </c>
      <c r="AD132" s="14">
        <v>22.287230811000001</v>
      </c>
      <c r="AE132" s="14">
        <v>24.409729581000001</v>
      </c>
      <c r="AF132" s="95"/>
      <c r="AG132" s="92">
        <f t="shared" si="3"/>
        <v>6099</v>
      </c>
    </row>
    <row r="133" spans="1:33" x14ac:dyDescent="0.2">
      <c r="A133" s="86" t="s">
        <v>370</v>
      </c>
      <c r="B133" s="245" t="s">
        <v>451</v>
      </c>
      <c r="C133" s="92">
        <v>156</v>
      </c>
      <c r="D133" s="93">
        <v>0.96828253990000002</v>
      </c>
      <c r="E133" s="14">
        <v>0.8283295343</v>
      </c>
      <c r="F133" s="14">
        <v>1.1316119248000001</v>
      </c>
      <c r="G133" s="94"/>
      <c r="H133" s="92">
        <v>12035</v>
      </c>
      <c r="I133" s="93">
        <v>74.700515175999996</v>
      </c>
      <c r="J133" s="14">
        <v>74.023400058999997</v>
      </c>
      <c r="K133" s="14">
        <v>75.365854065999997</v>
      </c>
      <c r="L133" s="94"/>
      <c r="M133" s="92">
        <v>2262</v>
      </c>
      <c r="N133" s="93">
        <v>14.040096827999999</v>
      </c>
      <c r="O133" s="14">
        <v>13.512226011999999</v>
      </c>
      <c r="P133" s="14">
        <v>14.585111900999999</v>
      </c>
      <c r="Q133" s="94"/>
      <c r="R133" s="92">
        <v>1658</v>
      </c>
      <c r="S133" s="93">
        <v>10.291105456</v>
      </c>
      <c r="T133" s="14">
        <v>9.8313558974999999</v>
      </c>
      <c r="U133" s="14">
        <v>10.769786641</v>
      </c>
      <c r="V133" s="94"/>
      <c r="W133" s="92">
        <v>382</v>
      </c>
      <c r="X133" s="93">
        <v>2.3710508348000001</v>
      </c>
      <c r="Y133" s="14">
        <v>2.1472240291000002</v>
      </c>
      <c r="Z133" s="14">
        <v>2.6175852356</v>
      </c>
      <c r="AA133" s="95"/>
      <c r="AB133" s="92">
        <v>3920</v>
      </c>
      <c r="AC133" s="93">
        <v>24.331202284</v>
      </c>
      <c r="AD133" s="14">
        <v>23.674809142000001</v>
      </c>
      <c r="AE133" s="14">
        <v>24.999833292000002</v>
      </c>
      <c r="AF133" s="95"/>
      <c r="AG133" s="92">
        <f t="shared" si="3"/>
        <v>16111</v>
      </c>
    </row>
    <row r="134" spans="1:33" x14ac:dyDescent="0.2">
      <c r="A134" s="58" t="s">
        <v>370</v>
      </c>
      <c r="B134" s="245" t="s">
        <v>452</v>
      </c>
      <c r="C134" s="92">
        <v>434</v>
      </c>
      <c r="D134" s="93">
        <v>1.0332841292999999</v>
      </c>
      <c r="E134" s="14">
        <v>0.94095381170000003</v>
      </c>
      <c r="F134" s="14">
        <v>1.1345705167</v>
      </c>
      <c r="G134" s="94"/>
      <c r="H134" s="92">
        <v>31381</v>
      </c>
      <c r="I134" s="93">
        <v>74.713108899999995</v>
      </c>
      <c r="J134" s="14">
        <v>74.295181639000006</v>
      </c>
      <c r="K134" s="14">
        <v>75.126516103</v>
      </c>
      <c r="L134" s="94"/>
      <c r="M134" s="92">
        <v>5837</v>
      </c>
      <c r="N134" s="93">
        <v>13.896957287999999</v>
      </c>
      <c r="O134" s="14">
        <v>13.56944485</v>
      </c>
      <c r="P134" s="14">
        <v>14.231073014</v>
      </c>
      <c r="Q134" s="94"/>
      <c r="R134" s="92">
        <v>4350</v>
      </c>
      <c r="S134" s="93">
        <v>10.356649683000001</v>
      </c>
      <c r="T134" s="14">
        <v>10.068871068</v>
      </c>
      <c r="U134" s="14">
        <v>10.651679114</v>
      </c>
      <c r="V134" s="94"/>
      <c r="W134" s="92">
        <v>1025</v>
      </c>
      <c r="X134" s="93">
        <v>2.4403599829</v>
      </c>
      <c r="Y134" s="14">
        <v>2.2970897912999999</v>
      </c>
      <c r="Z134" s="14">
        <v>2.5923288883</v>
      </c>
      <c r="AA134" s="95"/>
      <c r="AB134" s="92">
        <v>10187</v>
      </c>
      <c r="AC134" s="93">
        <v>24.253606971</v>
      </c>
      <c r="AD134" s="14">
        <v>23.846069384</v>
      </c>
      <c r="AE134" s="14">
        <v>24.665853602999999</v>
      </c>
      <c r="AF134" s="95"/>
      <c r="AG134" s="92">
        <f t="shared" si="3"/>
        <v>42002</v>
      </c>
    </row>
    <row r="135" spans="1:33" x14ac:dyDescent="0.2">
      <c r="A135" s="58" t="s">
        <v>370</v>
      </c>
      <c r="B135" s="245" t="s">
        <v>453</v>
      </c>
      <c r="C135" s="92">
        <v>207</v>
      </c>
      <c r="D135" s="93">
        <v>1.0300557324999999</v>
      </c>
      <c r="E135" s="14">
        <v>0.89951799210000005</v>
      </c>
      <c r="F135" s="14">
        <v>1.1793116329</v>
      </c>
      <c r="G135" s="94"/>
      <c r="H135" s="92">
        <v>15233</v>
      </c>
      <c r="I135" s="93">
        <v>75.801154459000003</v>
      </c>
      <c r="J135" s="14">
        <v>75.204113816000003</v>
      </c>
      <c r="K135" s="14">
        <v>76.388332926999993</v>
      </c>
      <c r="L135" s="94"/>
      <c r="M135" s="92">
        <v>2723</v>
      </c>
      <c r="N135" s="93">
        <v>13.549960191</v>
      </c>
      <c r="O135" s="14">
        <v>13.083720255999999</v>
      </c>
      <c r="P135" s="14">
        <v>14.030132706</v>
      </c>
      <c r="Q135" s="94"/>
      <c r="R135" s="92">
        <v>1933</v>
      </c>
      <c r="S135" s="93">
        <v>9.6188296177999995</v>
      </c>
      <c r="T135" s="14">
        <v>9.2188575582999999</v>
      </c>
      <c r="U135" s="14">
        <v>10.034236884</v>
      </c>
      <c r="V135" s="94"/>
      <c r="W135" s="92">
        <v>437</v>
      </c>
      <c r="X135" s="93">
        <v>2.1745621018999999</v>
      </c>
      <c r="Y135" s="14">
        <v>1.9818614642000001</v>
      </c>
      <c r="Z135" s="14">
        <v>2.3855434260999999</v>
      </c>
      <c r="AA135" s="95"/>
      <c r="AB135" s="92">
        <v>4656</v>
      </c>
      <c r="AC135" s="93">
        <v>23.168789809</v>
      </c>
      <c r="AD135" s="14">
        <v>22.590621662</v>
      </c>
      <c r="AE135" s="14">
        <v>23.757213856</v>
      </c>
      <c r="AF135" s="95"/>
      <c r="AG135" s="92">
        <f t="shared" si="3"/>
        <v>20096</v>
      </c>
    </row>
    <row r="136" spans="1:33" x14ac:dyDescent="0.2">
      <c r="A136" s="58" t="s">
        <v>370</v>
      </c>
      <c r="B136" s="245" t="s">
        <v>454</v>
      </c>
      <c r="C136" s="92">
        <v>522</v>
      </c>
      <c r="D136" s="93">
        <v>0.9627621314</v>
      </c>
      <c r="E136" s="14">
        <v>0.88397343959999997</v>
      </c>
      <c r="F136" s="14">
        <v>1.0484989845999999</v>
      </c>
      <c r="G136" s="94"/>
      <c r="H136" s="92">
        <v>41353</v>
      </c>
      <c r="I136" s="93">
        <v>76.270311145999997</v>
      </c>
      <c r="J136" s="14">
        <v>75.910364615000006</v>
      </c>
      <c r="K136" s="14">
        <v>76.626535395000005</v>
      </c>
      <c r="L136" s="94"/>
      <c r="M136" s="92">
        <v>7122</v>
      </c>
      <c r="N136" s="93">
        <v>13.135616666000001</v>
      </c>
      <c r="O136" s="14">
        <v>12.853899205999999</v>
      </c>
      <c r="P136" s="14">
        <v>13.422557497</v>
      </c>
      <c r="Q136" s="94"/>
      <c r="R136" s="92">
        <v>5222</v>
      </c>
      <c r="S136" s="93">
        <v>9.6313100574000003</v>
      </c>
      <c r="T136" s="14">
        <v>9.3858352942999996</v>
      </c>
      <c r="U136" s="14">
        <v>9.8825047220000002</v>
      </c>
      <c r="V136" s="94"/>
      <c r="W136" s="92">
        <v>1227</v>
      </c>
      <c r="X136" s="93">
        <v>2.2630443203000001</v>
      </c>
      <c r="Y136" s="14">
        <v>2.1412011982000001</v>
      </c>
      <c r="Z136" s="14">
        <v>2.3916513648</v>
      </c>
      <c r="AA136" s="95"/>
      <c r="AB136" s="92">
        <v>12344</v>
      </c>
      <c r="AC136" s="93">
        <v>22.766926723000001</v>
      </c>
      <c r="AD136" s="14">
        <v>22.415902721999998</v>
      </c>
      <c r="AE136" s="14">
        <v>23.121809420000002</v>
      </c>
      <c r="AF136" s="95"/>
      <c r="AG136" s="92">
        <f t="shared" si="3"/>
        <v>54219</v>
      </c>
    </row>
    <row r="137" spans="1:33" x14ac:dyDescent="0.2">
      <c r="A137" s="58" t="s">
        <v>370</v>
      </c>
      <c r="B137" s="245" t="s">
        <v>455</v>
      </c>
      <c r="C137" s="92">
        <v>536</v>
      </c>
      <c r="D137" s="93">
        <v>0.94949602310000003</v>
      </c>
      <c r="E137" s="14">
        <v>0.87276729580000001</v>
      </c>
      <c r="F137" s="14">
        <v>1.0329000146</v>
      </c>
      <c r="G137" s="94"/>
      <c r="H137" s="92">
        <v>43003</v>
      </c>
      <c r="I137" s="93">
        <v>76.177569927999997</v>
      </c>
      <c r="J137" s="14">
        <v>75.824382283999995</v>
      </c>
      <c r="K137" s="14">
        <v>76.527195075999998</v>
      </c>
      <c r="L137" s="94"/>
      <c r="M137" s="92">
        <v>7575</v>
      </c>
      <c r="N137" s="93">
        <v>13.418717118</v>
      </c>
      <c r="O137" s="14">
        <v>13.140027842</v>
      </c>
      <c r="P137" s="14">
        <v>13.702384726</v>
      </c>
      <c r="Q137" s="94"/>
      <c r="R137" s="92">
        <v>5337</v>
      </c>
      <c r="S137" s="93">
        <v>9.4542169314999995</v>
      </c>
      <c r="T137" s="14">
        <v>9.2156117112999993</v>
      </c>
      <c r="U137" s="14">
        <v>9.6983400117999992</v>
      </c>
      <c r="V137" s="94"/>
      <c r="W137" s="92">
        <v>1254</v>
      </c>
      <c r="X137" s="93">
        <v>2.2213955466000002</v>
      </c>
      <c r="Y137" s="14">
        <v>2.1030315059000002</v>
      </c>
      <c r="Z137" s="14">
        <v>2.3462617590999999</v>
      </c>
      <c r="AA137" s="95"/>
      <c r="AB137" s="92">
        <v>12912</v>
      </c>
      <c r="AC137" s="93">
        <v>22.872934049000001</v>
      </c>
      <c r="AD137" s="14">
        <v>22.528308017000001</v>
      </c>
      <c r="AE137" s="14">
        <v>23.221251793</v>
      </c>
      <c r="AF137" s="95"/>
      <c r="AG137" s="92">
        <f t="shared" si="3"/>
        <v>56451</v>
      </c>
    </row>
    <row r="138" spans="1:33" x14ac:dyDescent="0.2">
      <c r="A138" s="58" t="s">
        <v>370</v>
      </c>
      <c r="B138" s="245" t="s">
        <v>456</v>
      </c>
      <c r="C138" s="92">
        <v>885</v>
      </c>
      <c r="D138" s="93">
        <v>0.8815443462</v>
      </c>
      <c r="E138" s="14">
        <v>0.82557170619999998</v>
      </c>
      <c r="F138" s="14">
        <v>0.94127583749999999</v>
      </c>
      <c r="G138" s="94"/>
      <c r="H138" s="92">
        <v>76186</v>
      </c>
      <c r="I138" s="93">
        <v>75.888517012999998</v>
      </c>
      <c r="J138" s="14">
        <v>75.622924350000005</v>
      </c>
      <c r="K138" s="14">
        <v>76.152128525999998</v>
      </c>
      <c r="L138" s="94"/>
      <c r="M138" s="92">
        <v>13823</v>
      </c>
      <c r="N138" s="93">
        <v>13.76902542</v>
      </c>
      <c r="O138" s="14">
        <v>13.557263043000001</v>
      </c>
      <c r="P138" s="14">
        <v>13.983560418</v>
      </c>
      <c r="Q138" s="94"/>
      <c r="R138" s="92">
        <v>9498</v>
      </c>
      <c r="S138" s="93">
        <v>9.4609132202000001</v>
      </c>
      <c r="T138" s="14">
        <v>9.2814176138000004</v>
      </c>
      <c r="U138" s="14">
        <v>9.6435111309000003</v>
      </c>
      <c r="V138" s="94"/>
      <c r="W138" s="92">
        <v>2081</v>
      </c>
      <c r="X138" s="93">
        <v>2.0728743326000001</v>
      </c>
      <c r="Y138" s="14">
        <v>1.9865581940000001</v>
      </c>
      <c r="Z138" s="14">
        <v>2.1628581545999999</v>
      </c>
      <c r="AA138" s="95"/>
      <c r="AB138" s="92">
        <v>23321</v>
      </c>
      <c r="AC138" s="93">
        <v>23.229938641</v>
      </c>
      <c r="AD138" s="14">
        <v>22.969738665000001</v>
      </c>
      <c r="AE138" s="14">
        <v>23.492187227999999</v>
      </c>
      <c r="AF138" s="95"/>
      <c r="AG138" s="92">
        <f t="shared" si="3"/>
        <v>100392</v>
      </c>
    </row>
    <row r="139" spans="1:33" x14ac:dyDescent="0.2">
      <c r="A139" s="58" t="s">
        <v>370</v>
      </c>
      <c r="B139" s="245" t="s">
        <v>457</v>
      </c>
      <c r="C139" s="92">
        <v>458</v>
      </c>
      <c r="D139" s="93">
        <v>0.97430224639999996</v>
      </c>
      <c r="E139" s="14">
        <v>0.88942768969999997</v>
      </c>
      <c r="F139" s="14">
        <v>1.0671888355000001</v>
      </c>
      <c r="G139" s="94"/>
      <c r="H139" s="92">
        <v>35738</v>
      </c>
      <c r="I139" s="93">
        <v>76.025357385999996</v>
      </c>
      <c r="J139" s="14">
        <v>75.637302723999994</v>
      </c>
      <c r="K139" s="14">
        <v>76.409158849999997</v>
      </c>
      <c r="L139" s="94"/>
      <c r="M139" s="92">
        <v>6308</v>
      </c>
      <c r="N139" s="93">
        <v>13.418992512000001</v>
      </c>
      <c r="O139" s="14">
        <v>13.113850091</v>
      </c>
      <c r="P139" s="14">
        <v>13.730113190000001</v>
      </c>
      <c r="Q139" s="94"/>
      <c r="R139" s="92">
        <v>4504</v>
      </c>
      <c r="S139" s="93">
        <v>9.5813478557000007</v>
      </c>
      <c r="T139" s="14">
        <v>9.3185656646999995</v>
      </c>
      <c r="U139" s="14">
        <v>9.8507354713000002</v>
      </c>
      <c r="V139" s="94"/>
      <c r="W139" s="92">
        <v>1060</v>
      </c>
      <c r="X139" s="93">
        <v>2.2549353301999999</v>
      </c>
      <c r="Y139" s="14">
        <v>2.124578026</v>
      </c>
      <c r="Z139" s="14">
        <v>2.393095379</v>
      </c>
      <c r="AA139" s="95"/>
      <c r="AB139" s="92">
        <v>10812</v>
      </c>
      <c r="AC139" s="93">
        <v>23.000340368</v>
      </c>
      <c r="AD139" s="14">
        <v>22.622126617999999</v>
      </c>
      <c r="AE139" s="14">
        <v>23.382966540999998</v>
      </c>
      <c r="AF139" s="95"/>
      <c r="AG139" s="92">
        <f t="shared" si="3"/>
        <v>47008</v>
      </c>
    </row>
    <row r="140" spans="1:33" x14ac:dyDescent="0.2">
      <c r="A140" s="98" t="s">
        <v>370</v>
      </c>
      <c r="B140" s="245" t="s">
        <v>458</v>
      </c>
      <c r="C140" s="92">
        <v>542</v>
      </c>
      <c r="D140" s="93">
        <v>0.89043683979999999</v>
      </c>
      <c r="E140" s="14">
        <v>0.81884469729999998</v>
      </c>
      <c r="F140" s="14">
        <v>0.96822722630000002</v>
      </c>
      <c r="G140" s="94"/>
      <c r="H140" s="92">
        <v>46219</v>
      </c>
      <c r="I140" s="93">
        <v>75.931919367999996</v>
      </c>
      <c r="J140" s="14">
        <v>75.590677753999998</v>
      </c>
      <c r="K140" s="14">
        <v>76.269888047999999</v>
      </c>
      <c r="L140" s="94"/>
      <c r="M140" s="92">
        <v>8104</v>
      </c>
      <c r="N140" s="93">
        <v>13.313837914</v>
      </c>
      <c r="O140" s="14">
        <v>13.046268007</v>
      </c>
      <c r="P140" s="14">
        <v>13.586038077</v>
      </c>
      <c r="Q140" s="94"/>
      <c r="R140" s="92">
        <v>6004</v>
      </c>
      <c r="S140" s="93">
        <v>9.8638058782000009</v>
      </c>
      <c r="T140" s="14">
        <v>9.6294562133999992</v>
      </c>
      <c r="U140" s="14">
        <v>10.103221234999999</v>
      </c>
      <c r="V140" s="94"/>
      <c r="W140" s="92">
        <v>1322</v>
      </c>
      <c r="X140" s="93">
        <v>2.1718773103000002</v>
      </c>
      <c r="Y140" s="14">
        <v>2.0590623019000001</v>
      </c>
      <c r="Z140" s="14">
        <v>2.2907288288999998</v>
      </c>
      <c r="AA140" s="95"/>
      <c r="AB140" s="92">
        <v>14108</v>
      </c>
      <c r="AC140" s="93">
        <v>23.177643792000001</v>
      </c>
      <c r="AD140" s="14">
        <v>22.844123883000002</v>
      </c>
      <c r="AE140" s="14">
        <v>23.51454902</v>
      </c>
      <c r="AF140" s="95"/>
      <c r="AG140" s="92">
        <f t="shared" si="3"/>
        <v>60869</v>
      </c>
    </row>
    <row r="141" spans="1:33" x14ac:dyDescent="0.2">
      <c r="A141" s="58" t="s">
        <v>370</v>
      </c>
      <c r="B141" s="245" t="s">
        <v>459</v>
      </c>
      <c r="C141" s="92">
        <v>925</v>
      </c>
      <c r="D141" s="93">
        <v>1.1889765804000001</v>
      </c>
      <c r="E141" s="14">
        <v>1.1151857691</v>
      </c>
      <c r="F141" s="14">
        <v>1.2675874712999999</v>
      </c>
      <c r="G141" s="94"/>
      <c r="H141" s="92">
        <v>60343</v>
      </c>
      <c r="I141" s="93">
        <v>77.563690582999996</v>
      </c>
      <c r="J141" s="14">
        <v>77.269197934999994</v>
      </c>
      <c r="K141" s="14">
        <v>77.855461321999996</v>
      </c>
      <c r="L141" s="94"/>
      <c r="M141" s="92">
        <v>9334</v>
      </c>
      <c r="N141" s="93">
        <v>11.997737731000001</v>
      </c>
      <c r="O141" s="14">
        <v>11.771283331999999</v>
      </c>
      <c r="P141" s="14">
        <v>12.227944847</v>
      </c>
      <c r="Q141" s="94"/>
      <c r="R141" s="92">
        <v>7196</v>
      </c>
      <c r="S141" s="93">
        <v>9.2495951052999992</v>
      </c>
      <c r="T141" s="14">
        <v>9.0480154807000002</v>
      </c>
      <c r="U141" s="14">
        <v>9.4551988249000001</v>
      </c>
      <c r="V141" s="94"/>
      <c r="W141" s="92">
        <v>1756</v>
      </c>
      <c r="X141" s="93">
        <v>2.2571274325999999</v>
      </c>
      <c r="Y141" s="14">
        <v>2.1550885814999998</v>
      </c>
      <c r="Z141" s="14">
        <v>2.3638808835999998</v>
      </c>
      <c r="AA141" s="95"/>
      <c r="AB141" s="92">
        <v>16530</v>
      </c>
      <c r="AC141" s="93">
        <v>21.247332835999998</v>
      </c>
      <c r="AD141" s="14">
        <v>20.961315082999999</v>
      </c>
      <c r="AE141" s="14">
        <v>21.536189910000001</v>
      </c>
      <c r="AF141" s="95"/>
      <c r="AG141" s="92">
        <f t="shared" si="3"/>
        <v>77798</v>
      </c>
    </row>
    <row r="142" spans="1:33" x14ac:dyDescent="0.2">
      <c r="A142" s="247" t="s">
        <v>370</v>
      </c>
      <c r="B142" s="248" t="s">
        <v>460</v>
      </c>
      <c r="C142" s="249">
        <v>252</v>
      </c>
      <c r="D142" s="250">
        <v>1.3101117754</v>
      </c>
      <c r="E142" s="251">
        <v>1.1588646216</v>
      </c>
      <c r="F142" s="251">
        <v>1.4808029483</v>
      </c>
      <c r="G142" s="252"/>
      <c r="H142" s="249">
        <v>15245</v>
      </c>
      <c r="I142" s="250">
        <v>79.256563556000003</v>
      </c>
      <c r="J142" s="251">
        <v>78.677742214999995</v>
      </c>
      <c r="K142" s="251">
        <v>79.823701460999999</v>
      </c>
      <c r="L142" s="252"/>
      <c r="M142" s="249">
        <v>2165</v>
      </c>
      <c r="N142" s="250">
        <v>11.255523784999999</v>
      </c>
      <c r="O142" s="251">
        <v>10.816599724</v>
      </c>
      <c r="P142" s="251">
        <v>11.709920222999999</v>
      </c>
      <c r="Q142" s="252"/>
      <c r="R142" s="249">
        <v>1573</v>
      </c>
      <c r="S142" s="250">
        <v>8.1778008837999998</v>
      </c>
      <c r="T142" s="251">
        <v>7.7988478455000001</v>
      </c>
      <c r="U142" s="251">
        <v>8.5734553701999996</v>
      </c>
      <c r="V142" s="252"/>
      <c r="W142" s="249">
        <v>384</v>
      </c>
      <c r="X142" s="250">
        <v>1.9963608006</v>
      </c>
      <c r="Y142" s="251">
        <v>1.8080624054000001</v>
      </c>
      <c r="Z142" s="251">
        <v>2.2038291655000002</v>
      </c>
      <c r="AA142" s="253"/>
      <c r="AB142" s="249">
        <v>3738</v>
      </c>
      <c r="AC142" s="250">
        <v>19.433324669000001</v>
      </c>
      <c r="AD142" s="251">
        <v>18.880268386000001</v>
      </c>
      <c r="AE142" s="251">
        <v>19.998587572000002</v>
      </c>
      <c r="AF142" s="253"/>
      <c r="AG142" s="249">
        <f t="shared" si="3"/>
        <v>19235</v>
      </c>
    </row>
    <row r="143" spans="1:33" x14ac:dyDescent="0.2">
      <c r="A143" s="58" t="s">
        <v>369</v>
      </c>
      <c r="B143" s="245" t="s">
        <v>450</v>
      </c>
      <c r="C143" s="92">
        <v>70</v>
      </c>
      <c r="D143" s="93">
        <v>1.6003657979000001</v>
      </c>
      <c r="E143" s="14">
        <v>1.2686899140000001</v>
      </c>
      <c r="F143" s="14">
        <v>2.0169808937</v>
      </c>
      <c r="G143" s="94"/>
      <c r="H143" s="92">
        <v>3312</v>
      </c>
      <c r="I143" s="93">
        <v>75.720164608999994</v>
      </c>
      <c r="J143" s="14">
        <v>74.42726949</v>
      </c>
      <c r="K143" s="14">
        <v>76.967921978999996</v>
      </c>
      <c r="L143" s="94"/>
      <c r="M143" s="92">
        <v>556</v>
      </c>
      <c r="N143" s="93">
        <v>12.711476909</v>
      </c>
      <c r="O143" s="14">
        <v>11.756932767</v>
      </c>
      <c r="P143" s="14">
        <v>13.731460755000001</v>
      </c>
      <c r="Q143" s="94"/>
      <c r="R143" s="92">
        <v>436</v>
      </c>
      <c r="S143" s="93">
        <v>9.9679926840000004</v>
      </c>
      <c r="T143" s="14">
        <v>9.1150229226999997</v>
      </c>
      <c r="U143" s="14">
        <v>10.891216843</v>
      </c>
      <c r="V143" s="94"/>
      <c r="W143" s="92">
        <v>117</v>
      </c>
      <c r="X143" s="93">
        <v>2.6748971193000002</v>
      </c>
      <c r="Y143" s="14">
        <v>2.2366714724999999</v>
      </c>
      <c r="Z143" s="14">
        <v>3.1961762233000002</v>
      </c>
      <c r="AA143" s="95"/>
      <c r="AB143" s="92">
        <v>992</v>
      </c>
      <c r="AC143" s="93">
        <v>22.679469593</v>
      </c>
      <c r="AD143" s="14">
        <v>21.462753490000001</v>
      </c>
      <c r="AE143" s="14">
        <v>23.944132016000001</v>
      </c>
      <c r="AF143" s="95"/>
      <c r="AG143" s="92">
        <f t="shared" ref="AG143:AG153" si="4">SUM(C143,H143,M143,R143)</f>
        <v>4374</v>
      </c>
    </row>
    <row r="144" spans="1:33" x14ac:dyDescent="0.2">
      <c r="A144" s="58" t="s">
        <v>369</v>
      </c>
      <c r="B144" s="245" t="s">
        <v>451</v>
      </c>
      <c r="C144" s="92">
        <v>210</v>
      </c>
      <c r="D144" s="93">
        <v>1.4591439689000001</v>
      </c>
      <c r="E144" s="14">
        <v>1.2757905396</v>
      </c>
      <c r="F144" s="14">
        <v>1.668403171</v>
      </c>
      <c r="G144" s="94"/>
      <c r="H144" s="92">
        <v>10762</v>
      </c>
      <c r="I144" s="93">
        <v>74.777654252000005</v>
      </c>
      <c r="J144" s="14">
        <v>74.061583820999999</v>
      </c>
      <c r="K144" s="14">
        <v>75.480501094999994</v>
      </c>
      <c r="L144" s="94"/>
      <c r="M144" s="92">
        <v>1863</v>
      </c>
      <c r="N144" s="93">
        <v>12.944691495000001</v>
      </c>
      <c r="O144" s="14">
        <v>12.40612119</v>
      </c>
      <c r="P144" s="14">
        <v>13.503037851</v>
      </c>
      <c r="Q144" s="94"/>
      <c r="R144" s="92">
        <v>1557</v>
      </c>
      <c r="S144" s="93">
        <v>10.818510283</v>
      </c>
      <c r="T144" s="14">
        <v>10.321457734999999</v>
      </c>
      <c r="U144" s="14">
        <v>11.336473604</v>
      </c>
      <c r="V144" s="94"/>
      <c r="W144" s="92">
        <v>431</v>
      </c>
      <c r="X144" s="93">
        <v>2.9947192884999998</v>
      </c>
      <c r="Y144" s="14">
        <v>2.7285568897000001</v>
      </c>
      <c r="Z144" s="14">
        <v>3.2859679388999998</v>
      </c>
      <c r="AA144" s="95"/>
      <c r="AB144" s="92">
        <v>3420</v>
      </c>
      <c r="AC144" s="93">
        <v>23.763201778999999</v>
      </c>
      <c r="AD144" s="14">
        <v>23.074880279999999</v>
      </c>
      <c r="AE144" s="14">
        <v>24.465525595999999</v>
      </c>
      <c r="AF144" s="95"/>
      <c r="AG144" s="92">
        <f t="shared" si="4"/>
        <v>14392</v>
      </c>
    </row>
    <row r="145" spans="1:34" x14ac:dyDescent="0.2">
      <c r="A145" s="58" t="s">
        <v>369</v>
      </c>
      <c r="B145" s="245" t="s">
        <v>452</v>
      </c>
      <c r="C145" s="92">
        <v>526</v>
      </c>
      <c r="D145" s="93">
        <v>1.3750914985</v>
      </c>
      <c r="E145" s="14">
        <v>1.2631754337000001</v>
      </c>
      <c r="F145" s="14">
        <v>1.4967728998000001</v>
      </c>
      <c r="G145" s="94"/>
      <c r="H145" s="92">
        <v>28625</v>
      </c>
      <c r="I145" s="93">
        <v>74.832688486999999</v>
      </c>
      <c r="J145" s="14">
        <v>74.395313909999999</v>
      </c>
      <c r="K145" s="14">
        <v>75.265075917000004</v>
      </c>
      <c r="L145" s="94"/>
      <c r="M145" s="92">
        <v>5168</v>
      </c>
      <c r="N145" s="93">
        <v>13.510404684999999</v>
      </c>
      <c r="O145" s="14">
        <v>13.171506011</v>
      </c>
      <c r="P145" s="14">
        <v>13.856631561</v>
      </c>
      <c r="Q145" s="94"/>
      <c r="R145" s="92">
        <v>3933</v>
      </c>
      <c r="S145" s="93">
        <v>10.281815330000001</v>
      </c>
      <c r="T145" s="14">
        <v>9.9814267675000004</v>
      </c>
      <c r="U145" s="14">
        <v>10.590180492</v>
      </c>
      <c r="V145" s="94"/>
      <c r="W145" s="92">
        <v>923</v>
      </c>
      <c r="X145" s="93">
        <v>2.4129457283</v>
      </c>
      <c r="Y145" s="14">
        <v>2.2638808448000001</v>
      </c>
      <c r="Z145" s="14">
        <v>2.5715675162</v>
      </c>
      <c r="AA145" s="95"/>
      <c r="AB145" s="92">
        <v>9101</v>
      </c>
      <c r="AC145" s="93">
        <v>23.792220015000002</v>
      </c>
      <c r="AD145" s="14">
        <v>23.368149734999999</v>
      </c>
      <c r="AE145" s="14">
        <v>24.221553601</v>
      </c>
      <c r="AF145" s="95"/>
      <c r="AG145" s="92">
        <f t="shared" si="4"/>
        <v>38252</v>
      </c>
    </row>
    <row r="146" spans="1:34" x14ac:dyDescent="0.2">
      <c r="A146" s="58" t="s">
        <v>369</v>
      </c>
      <c r="B146" s="245" t="s">
        <v>453</v>
      </c>
      <c r="C146" s="92">
        <v>177</v>
      </c>
      <c r="D146" s="93">
        <v>1.1847389558000001</v>
      </c>
      <c r="E146" s="14">
        <v>1.0233577721</v>
      </c>
      <c r="F146" s="14">
        <v>1.3712170083999999</v>
      </c>
      <c r="G146" s="94"/>
      <c r="H146" s="92">
        <v>11429</v>
      </c>
      <c r="I146" s="93">
        <v>76.499330655999998</v>
      </c>
      <c r="J146" s="14">
        <v>75.812677202000003</v>
      </c>
      <c r="K146" s="14">
        <v>77.172360291999993</v>
      </c>
      <c r="L146" s="94"/>
      <c r="M146" s="92">
        <v>1948</v>
      </c>
      <c r="N146" s="93">
        <v>13.038821953999999</v>
      </c>
      <c r="O146" s="14">
        <v>12.508357582</v>
      </c>
      <c r="P146" s="14">
        <v>13.588288782999999</v>
      </c>
      <c r="Q146" s="94"/>
      <c r="R146" s="92">
        <v>1386</v>
      </c>
      <c r="S146" s="93">
        <v>9.2771084337000005</v>
      </c>
      <c r="T146" s="14">
        <v>8.8223209690999997</v>
      </c>
      <c r="U146" s="14">
        <v>9.7528323237999999</v>
      </c>
      <c r="V146" s="94"/>
      <c r="W146" s="92">
        <v>345</v>
      </c>
      <c r="X146" s="93">
        <v>2.3092369478000001</v>
      </c>
      <c r="Y146" s="14">
        <v>2.0803725565</v>
      </c>
      <c r="Z146" s="14">
        <v>2.5626200818</v>
      </c>
      <c r="AA146" s="95"/>
      <c r="AB146" s="92">
        <v>3334</v>
      </c>
      <c r="AC146" s="93">
        <v>22.315930388000002</v>
      </c>
      <c r="AD146" s="14">
        <v>21.655448695</v>
      </c>
      <c r="AE146" s="14">
        <v>22.990644996</v>
      </c>
      <c r="AF146" s="95"/>
      <c r="AG146" s="92">
        <f t="shared" si="4"/>
        <v>14940</v>
      </c>
    </row>
    <row r="147" spans="1:34" x14ac:dyDescent="0.2">
      <c r="A147" s="58" t="s">
        <v>369</v>
      </c>
      <c r="B147" s="245" t="s">
        <v>454</v>
      </c>
      <c r="C147" s="92">
        <v>591</v>
      </c>
      <c r="D147" s="93">
        <v>1.2545373496000001</v>
      </c>
      <c r="E147" s="14">
        <v>1.1579304166</v>
      </c>
      <c r="F147" s="14">
        <v>1.3590934395000001</v>
      </c>
      <c r="G147" s="94"/>
      <c r="H147" s="92">
        <v>35987</v>
      </c>
      <c r="I147" s="93">
        <v>76.390923177999994</v>
      </c>
      <c r="J147" s="14">
        <v>76.005288731999997</v>
      </c>
      <c r="K147" s="14">
        <v>76.772253929000001</v>
      </c>
      <c r="L147" s="94"/>
      <c r="M147" s="92">
        <v>6149</v>
      </c>
      <c r="N147" s="93">
        <v>13.052707550999999</v>
      </c>
      <c r="O147" s="14">
        <v>12.751506923999999</v>
      </c>
      <c r="P147" s="14">
        <v>13.35993335</v>
      </c>
      <c r="Q147" s="94"/>
      <c r="R147" s="92">
        <v>4382</v>
      </c>
      <c r="S147" s="93">
        <v>9.3018319216999998</v>
      </c>
      <c r="T147" s="14">
        <v>9.0428513042999992</v>
      </c>
      <c r="U147" s="14">
        <v>9.5674493851999998</v>
      </c>
      <c r="V147" s="94"/>
      <c r="W147" s="92">
        <v>1032</v>
      </c>
      <c r="X147" s="93">
        <v>2.1906642043</v>
      </c>
      <c r="Y147" s="14">
        <v>2.0623277948999998</v>
      </c>
      <c r="Z147" s="14">
        <v>2.3267971119999999</v>
      </c>
      <c r="AA147" s="95"/>
      <c r="AB147" s="92">
        <v>10531</v>
      </c>
      <c r="AC147" s="93">
        <v>22.354539471999999</v>
      </c>
      <c r="AD147" s="14">
        <v>21.980586381999998</v>
      </c>
      <c r="AE147" s="14">
        <v>22.733000840999999</v>
      </c>
      <c r="AF147" s="95"/>
      <c r="AG147" s="92">
        <f t="shared" si="4"/>
        <v>47109</v>
      </c>
    </row>
    <row r="148" spans="1:34" x14ac:dyDescent="0.2">
      <c r="A148" s="58" t="s">
        <v>369</v>
      </c>
      <c r="B148" s="245" t="s">
        <v>455</v>
      </c>
      <c r="C148" s="92">
        <v>644</v>
      </c>
      <c r="D148" s="93">
        <v>1.2437474652</v>
      </c>
      <c r="E148" s="14">
        <v>1.1518398276999999</v>
      </c>
      <c r="F148" s="14">
        <v>1.3428889713000001</v>
      </c>
      <c r="G148" s="94"/>
      <c r="H148" s="92">
        <v>38970</v>
      </c>
      <c r="I148" s="93">
        <v>75.262171922999997</v>
      </c>
      <c r="J148" s="14">
        <v>74.888651558999996</v>
      </c>
      <c r="K148" s="14">
        <v>75.631944188999995</v>
      </c>
      <c r="L148" s="94"/>
      <c r="M148" s="92">
        <v>7018</v>
      </c>
      <c r="N148" s="93">
        <v>13.553757315</v>
      </c>
      <c r="O148" s="14">
        <v>13.261627882999999</v>
      </c>
      <c r="P148" s="14">
        <v>13.851294203</v>
      </c>
      <c r="Q148" s="94"/>
      <c r="R148" s="92">
        <v>5147</v>
      </c>
      <c r="S148" s="93">
        <v>9.9403232971000008</v>
      </c>
      <c r="T148" s="14">
        <v>9.6855742828999993</v>
      </c>
      <c r="U148" s="14">
        <v>10.201015886</v>
      </c>
      <c r="V148" s="94"/>
      <c r="W148" s="92">
        <v>1219</v>
      </c>
      <c r="X148" s="93">
        <v>2.3542362734000002</v>
      </c>
      <c r="Y148" s="14">
        <v>2.2271339174000002</v>
      </c>
      <c r="Z148" s="14">
        <v>2.4884077370000002</v>
      </c>
      <c r="AA148" s="95"/>
      <c r="AB148" s="92">
        <v>12165</v>
      </c>
      <c r="AC148" s="93">
        <v>23.494080612000001</v>
      </c>
      <c r="AD148" s="14">
        <v>23.130882725999999</v>
      </c>
      <c r="AE148" s="14">
        <v>23.861211129000001</v>
      </c>
      <c r="AF148" s="95"/>
      <c r="AG148" s="92">
        <f t="shared" si="4"/>
        <v>51779</v>
      </c>
    </row>
    <row r="149" spans="1:34" x14ac:dyDescent="0.2">
      <c r="A149" s="58" t="s">
        <v>369</v>
      </c>
      <c r="B149" s="245" t="s">
        <v>456</v>
      </c>
      <c r="C149" s="92">
        <v>707</v>
      </c>
      <c r="D149" s="93">
        <v>1.1739505845</v>
      </c>
      <c r="E149" s="14">
        <v>1.0909863544</v>
      </c>
      <c r="F149" s="14">
        <v>1.2631432714999999</v>
      </c>
      <c r="G149" s="94"/>
      <c r="H149" s="92">
        <v>45304</v>
      </c>
      <c r="I149" s="93">
        <v>75.225823591999998</v>
      </c>
      <c r="J149" s="14">
        <v>74.879438450999999</v>
      </c>
      <c r="K149" s="14">
        <v>75.568990819999996</v>
      </c>
      <c r="L149" s="94"/>
      <c r="M149" s="92">
        <v>8249</v>
      </c>
      <c r="N149" s="93">
        <v>13.697197130999999</v>
      </c>
      <c r="O149" s="14">
        <v>13.424917246</v>
      </c>
      <c r="P149" s="14">
        <v>13.974107954999999</v>
      </c>
      <c r="Q149" s="94"/>
      <c r="R149" s="92">
        <v>5964</v>
      </c>
      <c r="S149" s="93">
        <v>9.9030286928999995</v>
      </c>
      <c r="T149" s="14">
        <v>9.6670174358000001</v>
      </c>
      <c r="U149" s="14">
        <v>10.144154888999999</v>
      </c>
      <c r="V149" s="94"/>
      <c r="W149" s="92">
        <v>1355</v>
      </c>
      <c r="X149" s="93">
        <v>2.2499335813000001</v>
      </c>
      <c r="Y149" s="14">
        <v>2.1345015506</v>
      </c>
      <c r="Z149" s="14">
        <v>2.3714568119999999</v>
      </c>
      <c r="AA149" s="95"/>
      <c r="AB149" s="92">
        <v>14213</v>
      </c>
      <c r="AC149" s="93">
        <v>23.600225823999999</v>
      </c>
      <c r="AD149" s="14">
        <v>23.262785355999998</v>
      </c>
      <c r="AE149" s="14">
        <v>23.941033957999998</v>
      </c>
      <c r="AF149" s="95"/>
      <c r="AG149" s="92">
        <f t="shared" si="4"/>
        <v>60224</v>
      </c>
    </row>
    <row r="150" spans="1:34" x14ac:dyDescent="0.2">
      <c r="A150" s="58" t="s">
        <v>369</v>
      </c>
      <c r="B150" s="245" t="s">
        <v>457</v>
      </c>
      <c r="C150" s="92">
        <v>624</v>
      </c>
      <c r="D150" s="93">
        <v>1.1637014658</v>
      </c>
      <c r="E150" s="14">
        <v>1.0763629137999999</v>
      </c>
      <c r="F150" s="14">
        <v>1.2580367427000001</v>
      </c>
      <c r="G150" s="94"/>
      <c r="H150" s="92">
        <v>40528</v>
      </c>
      <c r="I150" s="93">
        <v>75.580918280000006</v>
      </c>
      <c r="J150" s="14">
        <v>75.215474569999998</v>
      </c>
      <c r="K150" s="14">
        <v>75.942697038000006</v>
      </c>
      <c r="L150" s="94"/>
      <c r="M150" s="92">
        <v>7109</v>
      </c>
      <c r="N150" s="93">
        <v>13.257618142</v>
      </c>
      <c r="O150" s="14">
        <v>12.973219882</v>
      </c>
      <c r="P150" s="14">
        <v>13.547280443</v>
      </c>
      <c r="Q150" s="94"/>
      <c r="R150" s="92">
        <v>5361</v>
      </c>
      <c r="S150" s="93">
        <v>9.9977621126000003</v>
      </c>
      <c r="T150" s="14">
        <v>9.7467252873000003</v>
      </c>
      <c r="U150" s="14">
        <v>10.254530016</v>
      </c>
      <c r="V150" s="94"/>
      <c r="W150" s="92">
        <v>1265</v>
      </c>
      <c r="X150" s="93">
        <v>2.3591063370000001</v>
      </c>
      <c r="Y150" s="14">
        <v>2.2340188451</v>
      </c>
      <c r="Z150" s="14">
        <v>2.4910192893000001</v>
      </c>
      <c r="AA150" s="95"/>
      <c r="AB150" s="92">
        <v>12470</v>
      </c>
      <c r="AC150" s="93">
        <v>23.255380253999999</v>
      </c>
      <c r="AD150" s="14">
        <v>22.899732774</v>
      </c>
      <c r="AE150" s="14">
        <v>23.614859408000001</v>
      </c>
      <c r="AF150" s="95"/>
      <c r="AG150" s="92">
        <f t="shared" si="4"/>
        <v>53622</v>
      </c>
    </row>
    <row r="151" spans="1:34" x14ac:dyDescent="0.2">
      <c r="A151" s="58" t="s">
        <v>369</v>
      </c>
      <c r="B151" s="245" t="s">
        <v>458</v>
      </c>
      <c r="C151" s="92">
        <v>953</v>
      </c>
      <c r="D151" s="93">
        <v>1.3064458641000001</v>
      </c>
      <c r="E151" s="14">
        <v>1.2265703533000001</v>
      </c>
      <c r="F151" s="14">
        <v>1.3914496733999999</v>
      </c>
      <c r="G151" s="94"/>
      <c r="H151" s="92">
        <v>56175</v>
      </c>
      <c r="I151" s="93">
        <v>77.009020371000005</v>
      </c>
      <c r="J151" s="14">
        <v>76.702253561999996</v>
      </c>
      <c r="K151" s="14">
        <v>77.312942648999993</v>
      </c>
      <c r="L151" s="94"/>
      <c r="M151" s="92">
        <v>9116</v>
      </c>
      <c r="N151" s="93">
        <v>12.496915527000001</v>
      </c>
      <c r="O151" s="14">
        <v>12.258916658</v>
      </c>
      <c r="P151" s="14">
        <v>12.738864138</v>
      </c>
      <c r="Q151" s="94"/>
      <c r="R151" s="92">
        <v>6702</v>
      </c>
      <c r="S151" s="93">
        <v>9.1876182381000007</v>
      </c>
      <c r="T151" s="14">
        <v>8.9801473598000001</v>
      </c>
      <c r="U151" s="14">
        <v>9.3993873872000009</v>
      </c>
      <c r="V151" s="94"/>
      <c r="W151" s="92">
        <v>1636</v>
      </c>
      <c r="X151" s="93">
        <v>2.2427549145999999</v>
      </c>
      <c r="Y151" s="14">
        <v>2.1377915993999999</v>
      </c>
      <c r="Z151" s="14">
        <v>2.3527479183</v>
      </c>
      <c r="AA151" s="95"/>
      <c r="AB151" s="92">
        <v>15818</v>
      </c>
      <c r="AC151" s="93">
        <v>21.684533765000001</v>
      </c>
      <c r="AD151" s="14">
        <v>21.386977359999999</v>
      </c>
      <c r="AE151" s="14">
        <v>21.985072292000002</v>
      </c>
      <c r="AF151" s="95"/>
      <c r="AG151" s="92">
        <f t="shared" si="4"/>
        <v>72946</v>
      </c>
    </row>
    <row r="152" spans="1:34" x14ac:dyDescent="0.2">
      <c r="A152" s="58" t="s">
        <v>369</v>
      </c>
      <c r="B152" s="245" t="s">
        <v>459</v>
      </c>
      <c r="C152" s="92">
        <v>1128</v>
      </c>
      <c r="D152" s="93">
        <v>1.1834195369</v>
      </c>
      <c r="E152" s="14">
        <v>1.1167090094000001</v>
      </c>
      <c r="F152" s="14">
        <v>1.2540647104</v>
      </c>
      <c r="G152" s="94"/>
      <c r="H152" s="92">
        <v>73551</v>
      </c>
      <c r="I152" s="93">
        <v>77.164619113000001</v>
      </c>
      <c r="J152" s="14">
        <v>76.897040419000007</v>
      </c>
      <c r="K152" s="14">
        <v>77.430008322999996</v>
      </c>
      <c r="L152" s="94"/>
      <c r="M152" s="92">
        <v>11705</v>
      </c>
      <c r="N152" s="93">
        <v>12.280075956999999</v>
      </c>
      <c r="O152" s="14">
        <v>12.073235594</v>
      </c>
      <c r="P152" s="14">
        <v>12.489956569</v>
      </c>
      <c r="Q152" s="94"/>
      <c r="R152" s="92">
        <v>8933</v>
      </c>
      <c r="S152" s="93">
        <v>9.3718853929999995</v>
      </c>
      <c r="T152" s="14">
        <v>9.1885038072</v>
      </c>
      <c r="U152" s="14">
        <v>9.5585416294000005</v>
      </c>
      <c r="V152" s="94"/>
      <c r="W152" s="92">
        <v>2226</v>
      </c>
      <c r="X152" s="93">
        <v>2.3353651499999999</v>
      </c>
      <c r="Y152" s="14">
        <v>2.2413929463</v>
      </c>
      <c r="Z152" s="14">
        <v>2.4331791521000001</v>
      </c>
      <c r="AA152" s="95"/>
      <c r="AB152" s="92">
        <v>20638</v>
      </c>
      <c r="AC152" s="93">
        <v>21.651961350000001</v>
      </c>
      <c r="AD152" s="14">
        <v>21.391634313000001</v>
      </c>
      <c r="AE152" s="14">
        <v>21.914573256000001</v>
      </c>
      <c r="AF152" s="95"/>
      <c r="AG152" s="92">
        <f t="shared" si="4"/>
        <v>95317</v>
      </c>
    </row>
    <row r="153" spans="1:34" x14ac:dyDescent="0.2">
      <c r="A153" s="58" t="s">
        <v>369</v>
      </c>
      <c r="B153" s="245" t="s">
        <v>460</v>
      </c>
      <c r="C153" s="92">
        <v>306</v>
      </c>
      <c r="D153" s="93">
        <v>1.4017407237999999</v>
      </c>
      <c r="E153" s="14">
        <v>1.2541190580999999</v>
      </c>
      <c r="F153" s="14">
        <v>1.5664632017</v>
      </c>
      <c r="G153" s="94"/>
      <c r="H153" s="92">
        <v>16884</v>
      </c>
      <c r="I153" s="93">
        <v>77.343105817999998</v>
      </c>
      <c r="J153" s="14">
        <v>76.783017260999998</v>
      </c>
      <c r="K153" s="14">
        <v>77.893572849999998</v>
      </c>
      <c r="L153" s="94"/>
      <c r="M153" s="92">
        <v>2678</v>
      </c>
      <c r="N153" s="93">
        <v>12.267521758999999</v>
      </c>
      <c r="O153" s="14">
        <v>11.838957147</v>
      </c>
      <c r="P153" s="14">
        <v>12.709363719000001</v>
      </c>
      <c r="Q153" s="94"/>
      <c r="R153" s="92">
        <v>1962</v>
      </c>
      <c r="S153" s="93">
        <v>8.9876316994999996</v>
      </c>
      <c r="T153" s="14">
        <v>8.6154150484999992</v>
      </c>
      <c r="U153" s="14">
        <v>9.3742798306000008</v>
      </c>
      <c r="V153" s="94"/>
      <c r="W153" s="92">
        <v>550</v>
      </c>
      <c r="X153" s="93">
        <v>2.5194686212000001</v>
      </c>
      <c r="Y153" s="14">
        <v>2.3197823741999999</v>
      </c>
      <c r="Z153" s="14">
        <v>2.7358623729999998</v>
      </c>
      <c r="AA153" s="95"/>
      <c r="AB153" s="92">
        <v>4640</v>
      </c>
      <c r="AC153" s="93">
        <v>21.255153458999999</v>
      </c>
      <c r="AD153" s="14">
        <v>20.717529280000001</v>
      </c>
      <c r="AE153" s="14">
        <v>21.802892407000002</v>
      </c>
      <c r="AF153" s="95"/>
      <c r="AG153" s="92">
        <f t="shared" si="4"/>
        <v>21830</v>
      </c>
    </row>
    <row r="154" spans="1:34" ht="16" thickBot="1" x14ac:dyDescent="0.25">
      <c r="A154" s="99"/>
      <c r="B154" s="99"/>
      <c r="C154" s="99"/>
      <c r="D154" s="100"/>
      <c r="E154" s="101"/>
      <c r="F154" s="101"/>
      <c r="G154" s="101"/>
      <c r="H154" s="101"/>
      <c r="I154" s="100"/>
      <c r="J154" s="101"/>
      <c r="K154" s="101"/>
      <c r="L154" s="101"/>
      <c r="M154" s="101"/>
      <c r="N154" s="100"/>
      <c r="O154" s="101"/>
      <c r="P154" s="101"/>
      <c r="Q154" s="101"/>
      <c r="R154" s="101"/>
      <c r="S154" s="100"/>
      <c r="T154" s="101"/>
      <c r="U154" s="101"/>
      <c r="V154" s="101"/>
      <c r="W154" s="101"/>
      <c r="X154" s="100"/>
      <c r="Y154" s="101"/>
      <c r="Z154" s="101"/>
      <c r="AA154" s="101"/>
      <c r="AB154" s="101"/>
      <c r="AC154" s="100"/>
      <c r="AD154" s="101"/>
      <c r="AE154" s="101"/>
      <c r="AF154" s="101"/>
      <c r="AG154" s="102"/>
    </row>
    <row r="155" spans="1:34" x14ac:dyDescent="0.2">
      <c r="B155" s="103"/>
      <c r="C155" s="103"/>
      <c r="D155" s="104"/>
      <c r="E155" s="104"/>
      <c r="F155" s="104"/>
      <c r="G155" s="104"/>
      <c r="H155" s="104"/>
      <c r="I155" s="104"/>
      <c r="J155" s="104"/>
      <c r="K155" s="104"/>
      <c r="L155" s="104"/>
      <c r="M155" s="104"/>
      <c r="N155" s="104"/>
      <c r="O155" s="104"/>
      <c r="P155" s="104"/>
      <c r="Q155" s="104"/>
      <c r="R155" s="104"/>
      <c r="S155" s="105"/>
      <c r="T155" s="104"/>
      <c r="U155" s="104"/>
      <c r="V155" s="104"/>
      <c r="W155" s="104"/>
      <c r="X155" s="104"/>
      <c r="Y155" s="104"/>
      <c r="Z155" s="104"/>
      <c r="AA155" s="104"/>
      <c r="AB155" s="104"/>
      <c r="AC155" s="104"/>
      <c r="AD155" s="104"/>
      <c r="AE155" s="104"/>
      <c r="AF155" s="104"/>
      <c r="AG155" s="85"/>
    </row>
    <row r="156" spans="1:34" x14ac:dyDescent="0.2">
      <c r="A156" s="91" t="s">
        <v>332</v>
      </c>
      <c r="B156" s="91"/>
      <c r="C156" s="91"/>
      <c r="D156" s="91"/>
      <c r="E156" s="91"/>
      <c r="F156" s="91"/>
      <c r="G156" s="91"/>
      <c r="H156" s="91"/>
      <c r="I156" s="91"/>
      <c r="J156" s="91"/>
      <c r="K156" s="91"/>
      <c r="L156" s="91"/>
      <c r="M156" s="91"/>
      <c r="N156" s="91"/>
      <c r="O156" s="91"/>
      <c r="P156" s="91"/>
      <c r="Q156" s="91"/>
      <c r="R156" s="91"/>
      <c r="S156" s="91"/>
      <c r="T156" s="91"/>
      <c r="U156" s="91"/>
      <c r="V156" s="85"/>
      <c r="W156" s="58"/>
    </row>
    <row r="157" spans="1:34" s="86" customFormat="1" ht="20.5" customHeight="1" x14ac:dyDescent="0.2">
      <c r="A157" s="437" t="s">
        <v>667</v>
      </c>
      <c r="B157" s="437"/>
      <c r="C157" s="437"/>
      <c r="D157" s="437"/>
      <c r="E157" s="437"/>
      <c r="F157" s="437"/>
      <c r="G157" s="437"/>
      <c r="H157" s="437"/>
      <c r="I157" s="437"/>
      <c r="J157" s="437"/>
      <c r="K157" s="437"/>
      <c r="L157" s="437"/>
      <c r="M157" s="437"/>
      <c r="N157" s="437"/>
      <c r="O157" s="437"/>
      <c r="P157" s="177"/>
      <c r="Q157" s="177"/>
      <c r="R157" s="177"/>
      <c r="S157" s="177"/>
      <c r="T157" s="177"/>
      <c r="U157" s="177"/>
      <c r="V157" s="177"/>
      <c r="AC157" s="106"/>
      <c r="AD157" s="106"/>
      <c r="AE157" s="106"/>
      <c r="AG157" s="107"/>
      <c r="AH157" s="58"/>
    </row>
    <row r="158" spans="1:34" s="86" customFormat="1" ht="46.5" customHeight="1" x14ac:dyDescent="0.2">
      <c r="A158" s="437" t="s">
        <v>670</v>
      </c>
      <c r="B158" s="437"/>
      <c r="C158" s="437"/>
      <c r="D158" s="437"/>
      <c r="E158" s="437"/>
      <c r="F158" s="437"/>
      <c r="G158" s="437"/>
      <c r="H158" s="437"/>
      <c r="I158" s="437"/>
      <c r="J158" s="437"/>
      <c r="K158" s="437"/>
      <c r="L158" s="437"/>
      <c r="M158" s="437"/>
      <c r="N158" s="437"/>
      <c r="O158" s="437"/>
      <c r="P158" s="177"/>
      <c r="Q158" s="177"/>
      <c r="R158" s="177"/>
      <c r="S158" s="177"/>
      <c r="T158" s="177"/>
      <c r="U158" s="177"/>
      <c r="V158" s="177"/>
      <c r="AC158" s="106"/>
      <c r="AD158" s="106"/>
      <c r="AE158" s="106"/>
      <c r="AG158" s="107"/>
      <c r="AH158" s="58"/>
    </row>
    <row r="159" spans="1:34" s="86" customFormat="1" ht="19" customHeight="1" x14ac:dyDescent="0.2">
      <c r="A159" s="437" t="s">
        <v>462</v>
      </c>
      <c r="B159" s="437"/>
      <c r="C159" s="437"/>
      <c r="D159" s="437"/>
      <c r="E159" s="437"/>
      <c r="F159" s="437"/>
      <c r="G159" s="437"/>
      <c r="H159" s="437"/>
      <c r="I159" s="437"/>
      <c r="J159" s="437"/>
      <c r="K159" s="437"/>
      <c r="L159" s="437"/>
      <c r="M159" s="437"/>
      <c r="N159" s="437"/>
      <c r="O159" s="437"/>
      <c r="P159" s="177"/>
      <c r="Q159" s="177"/>
      <c r="R159" s="177"/>
      <c r="S159" s="177"/>
      <c r="T159" s="177"/>
      <c r="U159" s="177"/>
      <c r="V159" s="177"/>
      <c r="AC159" s="106"/>
      <c r="AD159" s="106"/>
      <c r="AE159" s="106"/>
      <c r="AG159" s="107"/>
      <c r="AH159" s="58"/>
    </row>
    <row r="160" spans="1:34" s="86" customFormat="1" ht="30.75" customHeight="1" x14ac:dyDescent="0.2">
      <c r="A160" s="437" t="s">
        <v>669</v>
      </c>
      <c r="B160" s="437"/>
      <c r="C160" s="437"/>
      <c r="D160" s="437"/>
      <c r="E160" s="437"/>
      <c r="F160" s="437"/>
      <c r="G160" s="437"/>
      <c r="H160" s="437"/>
      <c r="I160" s="437"/>
      <c r="J160" s="437"/>
      <c r="K160" s="437"/>
      <c r="L160" s="437"/>
      <c r="M160" s="437"/>
      <c r="N160" s="437"/>
      <c r="O160" s="437"/>
      <c r="P160" s="177"/>
      <c r="Q160" s="177"/>
      <c r="R160" s="177"/>
      <c r="S160" s="177"/>
      <c r="T160" s="177"/>
      <c r="U160" s="177"/>
      <c r="V160" s="177"/>
      <c r="AC160" s="106"/>
      <c r="AD160" s="106"/>
      <c r="AE160" s="106"/>
      <c r="AG160" s="107"/>
      <c r="AH160" s="58"/>
    </row>
    <row r="161" spans="1:23" x14ac:dyDescent="0.2">
      <c r="A161" s="177"/>
      <c r="B161" s="91"/>
      <c r="C161" s="91"/>
      <c r="D161" s="91"/>
      <c r="E161" s="91"/>
      <c r="F161" s="91"/>
      <c r="G161" s="91"/>
      <c r="H161" s="91"/>
      <c r="I161" s="91"/>
      <c r="J161" s="91"/>
      <c r="K161" s="91"/>
      <c r="L161" s="91"/>
      <c r="M161" s="91"/>
      <c r="N161" s="91"/>
      <c r="O161" s="91"/>
      <c r="P161" s="91"/>
      <c r="Q161" s="91"/>
      <c r="R161" s="91"/>
      <c r="S161" s="91"/>
      <c r="T161" s="91"/>
      <c r="U161" s="91"/>
      <c r="V161" s="85"/>
      <c r="W161" s="58"/>
    </row>
    <row r="162" spans="1:23" x14ac:dyDescent="0.2">
      <c r="A162" s="91" t="s">
        <v>333</v>
      </c>
      <c r="B162" s="91"/>
      <c r="C162" s="91"/>
      <c r="D162" s="91"/>
      <c r="E162" s="91"/>
      <c r="F162" s="91"/>
      <c r="G162" s="91"/>
      <c r="H162" s="91"/>
      <c r="I162" s="91"/>
      <c r="J162" s="91"/>
      <c r="K162" s="91"/>
      <c r="L162" s="91"/>
      <c r="M162" s="91"/>
      <c r="N162" s="91"/>
      <c r="O162" s="91"/>
      <c r="P162" s="91"/>
      <c r="Q162" s="91"/>
      <c r="R162" s="91"/>
      <c r="S162" s="91"/>
      <c r="T162" s="91"/>
      <c r="U162" s="91"/>
      <c r="V162" s="91"/>
      <c r="W162" s="58"/>
    </row>
    <row r="163" spans="1:23" ht="15" customHeight="1" x14ac:dyDescent="0.2">
      <c r="A163" s="389" t="s">
        <v>653</v>
      </c>
      <c r="B163" s="177"/>
      <c r="C163" s="177"/>
      <c r="D163" s="177"/>
      <c r="E163" s="177"/>
      <c r="F163" s="177"/>
      <c r="G163" s="177"/>
      <c r="H163" s="177"/>
      <c r="I163" s="177"/>
      <c r="J163" s="177"/>
      <c r="K163" s="177"/>
      <c r="L163" s="177"/>
      <c r="M163" s="177"/>
      <c r="N163" s="177"/>
      <c r="O163" s="177"/>
      <c r="P163" s="91"/>
      <c r="Q163" s="91"/>
      <c r="R163" s="91"/>
      <c r="S163" s="178"/>
      <c r="T163" s="178"/>
      <c r="U163" s="91"/>
      <c r="V163" s="91"/>
      <c r="W163" s="58"/>
    </row>
  </sheetData>
  <mergeCells count="15">
    <mergeCell ref="A157:O157"/>
    <mergeCell ref="A158:O158"/>
    <mergeCell ref="A159:O159"/>
    <mergeCell ref="A160:O160"/>
    <mergeCell ref="A10:V10"/>
    <mergeCell ref="C12:AE12"/>
    <mergeCell ref="AG12:AG14"/>
    <mergeCell ref="A13:A14"/>
    <mergeCell ref="B13:B14"/>
    <mergeCell ref="C13:F13"/>
    <mergeCell ref="H13:K13"/>
    <mergeCell ref="M13:P13"/>
    <mergeCell ref="R13:U13"/>
    <mergeCell ref="W13:Z13"/>
    <mergeCell ref="AB13:AE13"/>
  </mergeCells>
  <hyperlinks>
    <hyperlink ref="A6" location="Contents!A1" display="Return to Contents" xr:uid="{F30DFFB6-CB85-4C94-A64F-DA48378DF27E}"/>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128E-DBA3-406D-91EA-084665B8DE8C}">
  <sheetPr>
    <pageSetUpPr fitToPage="1"/>
  </sheetPr>
  <dimension ref="A1:AH165"/>
  <sheetViews>
    <sheetView zoomScale="80" zoomScaleNormal="80" workbookViewId="0">
      <pane xSplit="2" ySplit="14" topLeftCell="C15" activePane="bottomRight" state="frozen"/>
      <selection activeCell="A2" sqref="A2"/>
      <selection pane="topRight" activeCell="C2" sqref="C2"/>
      <selection pane="bottomLeft" activeCell="A10" sqref="A10"/>
      <selection pane="bottomRight"/>
    </sheetView>
  </sheetViews>
  <sheetFormatPr baseColWidth="10" defaultColWidth="9.1640625" defaultRowHeight="15" x14ac:dyDescent="0.2"/>
  <cols>
    <col min="1" max="1" width="15" style="58" customWidth="1"/>
    <col min="2" max="2" width="14" style="108" customWidth="1"/>
    <col min="3" max="3" width="8.83203125" style="106" customWidth="1"/>
    <col min="4" max="4" width="12.33203125" style="106" customWidth="1"/>
    <col min="5" max="6" width="8.33203125" style="106" customWidth="1"/>
    <col min="7" max="7" width="1.83203125" style="106" customWidth="1"/>
    <col min="8" max="8" width="9.6640625" style="106" bestFit="1" customWidth="1"/>
    <col min="9" max="9" width="12.1640625" style="106" customWidth="1"/>
    <col min="10" max="11" width="8.33203125" style="106" customWidth="1"/>
    <col min="12" max="12" width="1.83203125" style="106" customWidth="1"/>
    <col min="13" max="13" width="8.33203125" style="106" customWidth="1"/>
    <col min="14" max="14" width="12.1640625" style="106" customWidth="1"/>
    <col min="15" max="16" width="8.33203125" style="106" customWidth="1"/>
    <col min="17" max="17" width="1.83203125" style="106" customWidth="1"/>
    <col min="18" max="18" width="9.6640625" style="106" bestFit="1" customWidth="1"/>
    <col min="19" max="19" width="12.1640625" style="106" customWidth="1"/>
    <col min="20" max="21" width="8.33203125" style="106" customWidth="1"/>
    <col min="22" max="22" width="1.83203125" style="86" customWidth="1"/>
    <col min="23" max="23" width="8.33203125" style="86" customWidth="1"/>
    <col min="24" max="24" width="12.1640625" style="86" customWidth="1"/>
    <col min="25" max="26" width="8.33203125" style="86" customWidth="1"/>
    <col min="27" max="27" width="1.6640625" style="86" customWidth="1"/>
    <col min="28" max="28" width="9.6640625" style="86" bestFit="1" customWidth="1"/>
    <col min="29" max="29" width="12.1640625" style="106" customWidth="1"/>
    <col min="30" max="31" width="8.33203125" style="106" customWidth="1"/>
    <col min="32" max="32" width="2.1640625" style="86" customWidth="1"/>
    <col min="33" max="33" width="11" style="107" customWidth="1"/>
    <col min="34" max="34" width="14" style="58" customWidth="1"/>
    <col min="35" max="16384" width="9.1640625" style="58"/>
  </cols>
  <sheetData>
    <row r="1" spans="1:34" s="367" customFormat="1" ht="13" x14ac:dyDescent="0.15"/>
    <row r="2" spans="1:34" s="367" customFormat="1" ht="13" x14ac:dyDescent="0.15"/>
    <row r="3" spans="1:34" s="367" customFormat="1" ht="13" x14ac:dyDescent="0.15"/>
    <row r="4" spans="1:34" s="367" customFormat="1" ht="13" x14ac:dyDescent="0.15"/>
    <row r="5" spans="1:34" s="367" customFormat="1" ht="13" x14ac:dyDescent="0.15"/>
    <row r="6" spans="1:34" s="19" customFormat="1" ht="21" customHeight="1" x14ac:dyDescent="0.15">
      <c r="A6" s="366" t="s">
        <v>648</v>
      </c>
    </row>
    <row r="7" spans="1:34" ht="18" x14ac:dyDescent="0.2">
      <c r="A7" s="368" t="s">
        <v>473</v>
      </c>
      <c r="B7" s="368"/>
      <c r="C7" s="368"/>
      <c r="D7" s="368"/>
      <c r="E7" s="368"/>
      <c r="F7" s="368"/>
      <c r="G7" s="368"/>
      <c r="H7" s="368"/>
      <c r="I7" s="368"/>
      <c r="J7" s="368"/>
      <c r="K7" s="368"/>
      <c r="L7" s="368"/>
      <c r="M7" s="368"/>
      <c r="N7" s="368"/>
      <c r="O7" s="368"/>
      <c r="P7" s="368"/>
      <c r="Q7" s="368"/>
      <c r="R7" s="368"/>
      <c r="S7" s="368"/>
      <c r="T7" s="368"/>
      <c r="U7" s="368"/>
      <c r="V7" s="368"/>
      <c r="X7" s="244"/>
      <c r="Y7" s="244"/>
      <c r="Z7" s="244"/>
      <c r="AA7" s="244"/>
      <c r="AB7" s="244"/>
      <c r="AC7" s="56"/>
      <c r="AD7" s="56"/>
      <c r="AE7" s="56"/>
      <c r="AF7" s="56"/>
      <c r="AG7" s="57"/>
      <c r="AH7" s="56"/>
    </row>
    <row r="8" spans="1:34" ht="18" x14ac:dyDescent="0.2">
      <c r="A8" s="176" t="s">
        <v>576</v>
      </c>
      <c r="C8" s="60"/>
      <c r="D8" s="60"/>
      <c r="E8" s="60"/>
      <c r="F8" s="60"/>
      <c r="G8" s="60"/>
      <c r="H8" s="60"/>
      <c r="I8" s="60"/>
      <c r="J8" s="60"/>
      <c r="K8" s="60"/>
      <c r="L8" s="60"/>
      <c r="M8" s="60"/>
      <c r="N8" s="60"/>
      <c r="O8" s="60"/>
      <c r="P8" s="60"/>
      <c r="Q8" s="60"/>
      <c r="R8" s="60"/>
      <c r="S8" s="60"/>
      <c r="T8" s="60"/>
      <c r="U8" s="60"/>
      <c r="V8" s="60"/>
      <c r="W8" s="60"/>
      <c r="X8" s="244"/>
      <c r="Y8" s="244"/>
      <c r="Z8" s="244"/>
      <c r="AA8" s="244"/>
      <c r="AB8" s="244"/>
      <c r="AC8" s="244"/>
      <c r="AD8" s="244"/>
      <c r="AE8" s="244"/>
      <c r="AF8" s="244"/>
      <c r="AG8" s="244"/>
    </row>
    <row r="9" spans="1:34" ht="12" customHeight="1" x14ac:dyDescent="0.2">
      <c r="B9" s="61"/>
      <c r="C9" s="60"/>
      <c r="D9" s="60"/>
      <c r="E9" s="60"/>
      <c r="F9" s="60"/>
      <c r="G9" s="60"/>
      <c r="H9" s="60"/>
      <c r="I9" s="60"/>
      <c r="J9" s="60"/>
      <c r="K9" s="60"/>
      <c r="L9" s="60"/>
      <c r="M9" s="60"/>
      <c r="N9" s="60"/>
      <c r="O9" s="60"/>
      <c r="P9" s="60"/>
      <c r="Q9" s="60"/>
      <c r="R9" s="60"/>
      <c r="S9" s="60"/>
      <c r="T9" s="60"/>
      <c r="U9" s="60"/>
      <c r="V9" s="60"/>
      <c r="W9" s="60"/>
      <c r="X9" s="62"/>
      <c r="Y9" s="62"/>
      <c r="Z9" s="62"/>
      <c r="AA9" s="62"/>
      <c r="AB9" s="62"/>
      <c r="AC9" s="63"/>
      <c r="AD9" s="63"/>
      <c r="AE9" s="63"/>
      <c r="AF9" s="62"/>
      <c r="AG9" s="64"/>
    </row>
    <row r="10" spans="1:34" ht="30.75" customHeight="1" x14ac:dyDescent="0.2">
      <c r="A10" s="429" t="s">
        <v>0</v>
      </c>
      <c r="B10" s="429"/>
      <c r="C10" s="429"/>
      <c r="D10" s="429"/>
      <c r="E10" s="429"/>
      <c r="F10" s="429"/>
      <c r="G10" s="429"/>
      <c r="H10" s="429"/>
      <c r="I10" s="429"/>
      <c r="J10" s="429"/>
      <c r="K10" s="429"/>
      <c r="L10" s="429"/>
      <c r="M10" s="429"/>
      <c r="N10" s="429"/>
      <c r="O10" s="429"/>
      <c r="P10" s="429"/>
      <c r="Q10" s="429"/>
      <c r="R10" s="429"/>
      <c r="S10" s="429"/>
      <c r="T10" s="429"/>
      <c r="U10" s="429"/>
      <c r="V10" s="429"/>
      <c r="X10" s="65"/>
      <c r="Y10" s="65"/>
      <c r="Z10" s="65"/>
      <c r="AA10" s="65"/>
      <c r="AB10" s="65"/>
      <c r="AC10" s="65"/>
      <c r="AD10" s="65"/>
      <c r="AE10" s="65"/>
      <c r="AF10" s="65"/>
      <c r="AG10" s="65"/>
    </row>
    <row r="11" spans="1:34" ht="16" thickBot="1" x14ac:dyDescent="0.2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7" t="s">
        <v>336</v>
      </c>
    </row>
    <row r="12" spans="1:34" ht="18" customHeight="1" x14ac:dyDescent="0.2">
      <c r="A12" s="68"/>
      <c r="B12" s="68"/>
      <c r="C12" s="430" t="s">
        <v>1</v>
      </c>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69"/>
      <c r="AG12" s="431" t="s">
        <v>2</v>
      </c>
    </row>
    <row r="13" spans="1:34" ht="18" customHeight="1" x14ac:dyDescent="0.2">
      <c r="A13" s="427" t="s">
        <v>367</v>
      </c>
      <c r="B13" s="427" t="s">
        <v>468</v>
      </c>
      <c r="C13" s="434" t="s">
        <v>4</v>
      </c>
      <c r="D13" s="434"/>
      <c r="E13" s="434"/>
      <c r="F13" s="434"/>
      <c r="G13" s="71"/>
      <c r="H13" s="434" t="s">
        <v>5</v>
      </c>
      <c r="I13" s="434"/>
      <c r="J13" s="434"/>
      <c r="K13" s="434"/>
      <c r="L13" s="72"/>
      <c r="M13" s="434" t="s">
        <v>6</v>
      </c>
      <c r="N13" s="434"/>
      <c r="O13" s="434"/>
      <c r="P13" s="434"/>
      <c r="Q13" s="72"/>
      <c r="R13" s="435" t="s">
        <v>385</v>
      </c>
      <c r="S13" s="435"/>
      <c r="T13" s="435"/>
      <c r="U13" s="435"/>
      <c r="V13" s="72"/>
      <c r="W13" s="434" t="s">
        <v>8</v>
      </c>
      <c r="X13" s="434"/>
      <c r="Y13" s="434"/>
      <c r="Z13" s="434"/>
      <c r="AA13" s="73"/>
      <c r="AB13" s="434" t="s">
        <v>9</v>
      </c>
      <c r="AC13" s="434"/>
      <c r="AD13" s="434"/>
      <c r="AE13" s="434"/>
      <c r="AF13" s="73"/>
      <c r="AG13" s="432"/>
    </row>
    <row r="14" spans="1:34" ht="30" customHeight="1" thickBot="1" x14ac:dyDescent="0.25">
      <c r="A14" s="436"/>
      <c r="B14" s="436"/>
      <c r="C14" s="75" t="s">
        <v>379</v>
      </c>
      <c r="D14" s="76" t="s">
        <v>12</v>
      </c>
      <c r="E14" s="77" t="s">
        <v>13</v>
      </c>
      <c r="F14" s="77" t="s">
        <v>14</v>
      </c>
      <c r="G14" s="78"/>
      <c r="H14" s="75" t="s">
        <v>379</v>
      </c>
      <c r="I14" s="79" t="s">
        <v>12</v>
      </c>
      <c r="J14" s="80" t="s">
        <v>13</v>
      </c>
      <c r="K14" s="80" t="s">
        <v>14</v>
      </c>
      <c r="L14" s="77"/>
      <c r="M14" s="75" t="s">
        <v>379</v>
      </c>
      <c r="N14" s="79" t="s">
        <v>12</v>
      </c>
      <c r="O14" s="80" t="s">
        <v>13</v>
      </c>
      <c r="P14" s="80" t="s">
        <v>14</v>
      </c>
      <c r="Q14" s="77"/>
      <c r="R14" s="75" t="s">
        <v>379</v>
      </c>
      <c r="S14" s="79" t="s">
        <v>12</v>
      </c>
      <c r="T14" s="80" t="s">
        <v>13</v>
      </c>
      <c r="U14" s="80" t="s">
        <v>14</v>
      </c>
      <c r="V14" s="77"/>
      <c r="W14" s="75" t="s">
        <v>379</v>
      </c>
      <c r="X14" s="79" t="s">
        <v>12</v>
      </c>
      <c r="Y14" s="80" t="s">
        <v>13</v>
      </c>
      <c r="Z14" s="80" t="s">
        <v>14</v>
      </c>
      <c r="AA14" s="77"/>
      <c r="AB14" s="75" t="s">
        <v>379</v>
      </c>
      <c r="AC14" s="79" t="s">
        <v>12</v>
      </c>
      <c r="AD14" s="80" t="s">
        <v>13</v>
      </c>
      <c r="AE14" s="80" t="s">
        <v>14</v>
      </c>
      <c r="AF14" s="77"/>
      <c r="AG14" s="433"/>
    </row>
    <row r="15" spans="1:34" x14ac:dyDescent="0.2">
      <c r="A15" s="58" t="s">
        <v>448</v>
      </c>
      <c r="B15" s="91" t="s">
        <v>450</v>
      </c>
      <c r="C15" s="92">
        <v>321</v>
      </c>
      <c r="D15" s="93">
        <v>1.1583011583</v>
      </c>
      <c r="E15" s="14">
        <v>1.0389216130000001</v>
      </c>
      <c r="F15" s="14">
        <v>1.2912192863</v>
      </c>
      <c r="G15" s="94"/>
      <c r="H15" s="92">
        <v>17196</v>
      </c>
      <c r="I15" s="93">
        <v>62.050301302999998</v>
      </c>
      <c r="J15" s="14">
        <v>61.477344369999997</v>
      </c>
      <c r="K15" s="14">
        <v>62.619917975</v>
      </c>
      <c r="L15" s="94"/>
      <c r="M15" s="92">
        <v>4135</v>
      </c>
      <c r="N15" s="93">
        <v>14.920795295</v>
      </c>
      <c r="O15" s="14">
        <v>14.506175383</v>
      </c>
      <c r="P15" s="14">
        <v>15.345138921</v>
      </c>
      <c r="Q15" s="94"/>
      <c r="R15" s="92">
        <v>6061</v>
      </c>
      <c r="S15" s="93">
        <v>21.870602244000001</v>
      </c>
      <c r="T15" s="14">
        <v>21.387838511000002</v>
      </c>
      <c r="U15" s="14">
        <v>22.361163253000001</v>
      </c>
      <c r="V15" s="94"/>
      <c r="W15" s="92">
        <v>1390</v>
      </c>
      <c r="X15" s="93">
        <v>5.0156966045000004</v>
      </c>
      <c r="Y15" s="14">
        <v>4.7648943184999997</v>
      </c>
      <c r="Z15" s="14">
        <v>5.2789682296000002</v>
      </c>
      <c r="AA15" s="95"/>
      <c r="AB15" s="92">
        <v>10196</v>
      </c>
      <c r="AC15" s="93">
        <v>36.791397539000002</v>
      </c>
      <c r="AD15" s="14">
        <v>36.225500986999997</v>
      </c>
      <c r="AE15" s="14">
        <v>37.360955425</v>
      </c>
      <c r="AF15" s="95"/>
      <c r="AG15" s="92">
        <f t="shared" ref="AG15:AG46" si="0">SUM(C15,H15,M15,R15)</f>
        <v>27713</v>
      </c>
      <c r="AH15" s="246"/>
    </row>
    <row r="16" spans="1:34" x14ac:dyDescent="0.2">
      <c r="A16" s="58" t="s">
        <v>448</v>
      </c>
      <c r="B16" s="91" t="s">
        <v>451</v>
      </c>
      <c r="C16" s="92">
        <v>1231</v>
      </c>
      <c r="D16" s="93">
        <v>1.2661743227</v>
      </c>
      <c r="E16" s="14">
        <v>1.1977926131000001</v>
      </c>
      <c r="F16" s="14">
        <v>1.3384070452000001</v>
      </c>
      <c r="G16" s="94"/>
      <c r="H16" s="92">
        <v>61792</v>
      </c>
      <c r="I16" s="93">
        <v>63.557630989000003</v>
      </c>
      <c r="J16" s="14">
        <v>63.254581602999998</v>
      </c>
      <c r="K16" s="14">
        <v>63.859609032000002</v>
      </c>
      <c r="L16" s="94"/>
      <c r="M16" s="92">
        <v>14022</v>
      </c>
      <c r="N16" s="93">
        <v>14.422661538</v>
      </c>
      <c r="O16" s="14">
        <v>14.203232109</v>
      </c>
      <c r="P16" s="14">
        <v>14.644902334999999</v>
      </c>
      <c r="Q16" s="94"/>
      <c r="R16" s="92">
        <v>20177</v>
      </c>
      <c r="S16" s="93">
        <v>20.753533150999999</v>
      </c>
      <c r="T16" s="14">
        <v>20.499772359000001</v>
      </c>
      <c r="U16" s="14">
        <v>21.009605038</v>
      </c>
      <c r="V16" s="94"/>
      <c r="W16" s="92">
        <v>4357</v>
      </c>
      <c r="X16" s="93">
        <v>4.4814959577</v>
      </c>
      <c r="Y16" s="14">
        <v>4.3532313489999996</v>
      </c>
      <c r="Z16" s="14">
        <v>4.6133575003000002</v>
      </c>
      <c r="AA16" s="95"/>
      <c r="AB16" s="92">
        <v>34199</v>
      </c>
      <c r="AC16" s="93">
        <v>35.176194688000002</v>
      </c>
      <c r="AD16" s="14">
        <v>34.876622505999997</v>
      </c>
      <c r="AE16" s="14">
        <v>35.476938269000001</v>
      </c>
      <c r="AF16" s="95"/>
      <c r="AG16" s="92">
        <f t="shared" si="0"/>
        <v>97222</v>
      </c>
      <c r="AH16" s="246"/>
    </row>
    <row r="17" spans="1:34" x14ac:dyDescent="0.2">
      <c r="A17" s="58" t="s">
        <v>448</v>
      </c>
      <c r="B17" s="91" t="s">
        <v>452</v>
      </c>
      <c r="C17" s="92">
        <v>1915</v>
      </c>
      <c r="D17" s="93">
        <v>1.4020573269000001</v>
      </c>
      <c r="E17" s="14">
        <v>1.3410561382999999</v>
      </c>
      <c r="F17" s="14">
        <v>1.4657920770999999</v>
      </c>
      <c r="G17" s="94"/>
      <c r="H17" s="92">
        <v>86764</v>
      </c>
      <c r="I17" s="93">
        <v>63.523813009999998</v>
      </c>
      <c r="J17" s="14">
        <v>63.268154328000001</v>
      </c>
      <c r="K17" s="14">
        <v>63.778710998000001</v>
      </c>
      <c r="L17" s="94"/>
      <c r="M17" s="92">
        <v>19316</v>
      </c>
      <c r="N17" s="93">
        <v>14.142109309</v>
      </c>
      <c r="O17" s="14">
        <v>13.958321112</v>
      </c>
      <c r="P17" s="14">
        <v>14.327914459</v>
      </c>
      <c r="Q17" s="94"/>
      <c r="R17" s="92">
        <v>28590</v>
      </c>
      <c r="S17" s="93">
        <v>20.932020353999999</v>
      </c>
      <c r="T17" s="14">
        <v>20.717088520000001</v>
      </c>
      <c r="U17" s="14">
        <v>21.148587216999999</v>
      </c>
      <c r="V17" s="94"/>
      <c r="W17" s="92">
        <v>6363</v>
      </c>
      <c r="X17" s="93">
        <v>4.6586374785000002</v>
      </c>
      <c r="Y17" s="14">
        <v>4.5481391625000001</v>
      </c>
      <c r="Z17" s="14">
        <v>4.7716861782000004</v>
      </c>
      <c r="AA17" s="95"/>
      <c r="AB17" s="92">
        <v>47906</v>
      </c>
      <c r="AC17" s="93">
        <v>35.074129663000001</v>
      </c>
      <c r="AD17" s="14">
        <v>34.821477837000003</v>
      </c>
      <c r="AE17" s="14">
        <v>35.327621047000001</v>
      </c>
      <c r="AF17" s="95"/>
      <c r="AG17" s="92">
        <f t="shared" si="0"/>
        <v>136585</v>
      </c>
      <c r="AH17" s="246"/>
    </row>
    <row r="18" spans="1:34" x14ac:dyDescent="0.2">
      <c r="A18" s="58" t="s">
        <v>448</v>
      </c>
      <c r="B18" s="91" t="s">
        <v>453</v>
      </c>
      <c r="C18" s="92">
        <v>875</v>
      </c>
      <c r="D18" s="93">
        <v>1.4799154334</v>
      </c>
      <c r="E18" s="14">
        <v>1.3856905496</v>
      </c>
      <c r="F18" s="14">
        <v>1.580444784</v>
      </c>
      <c r="G18" s="94"/>
      <c r="H18" s="92">
        <v>37710</v>
      </c>
      <c r="I18" s="93">
        <v>63.780126850000002</v>
      </c>
      <c r="J18" s="14">
        <v>63.391826146</v>
      </c>
      <c r="K18" s="14">
        <v>64.166637030999993</v>
      </c>
      <c r="L18" s="94"/>
      <c r="M18" s="92">
        <v>8213</v>
      </c>
      <c r="N18" s="93">
        <v>13.890909090999999</v>
      </c>
      <c r="O18" s="14">
        <v>13.614480143</v>
      </c>
      <c r="P18" s="14">
        <v>14.172029881</v>
      </c>
      <c r="Q18" s="94"/>
      <c r="R18" s="92">
        <v>12327</v>
      </c>
      <c r="S18" s="93">
        <v>20.849048625999998</v>
      </c>
      <c r="T18" s="14">
        <v>20.523506165000001</v>
      </c>
      <c r="U18" s="14">
        <v>21.178378820999999</v>
      </c>
      <c r="V18" s="94"/>
      <c r="W18" s="92">
        <v>2678</v>
      </c>
      <c r="X18" s="93">
        <v>4.5293868921999998</v>
      </c>
      <c r="Y18" s="14">
        <v>4.3647038025000002</v>
      </c>
      <c r="Z18" s="14">
        <v>4.6999782148999998</v>
      </c>
      <c r="AA18" s="95"/>
      <c r="AB18" s="92">
        <v>20540</v>
      </c>
      <c r="AC18" s="93">
        <v>34.739957717000003</v>
      </c>
      <c r="AD18" s="14">
        <v>34.357163968999998</v>
      </c>
      <c r="AE18" s="14">
        <v>35.124734281000002</v>
      </c>
      <c r="AF18" s="95"/>
      <c r="AG18" s="92">
        <f t="shared" si="0"/>
        <v>59125</v>
      </c>
      <c r="AH18" s="246"/>
    </row>
    <row r="19" spans="1:34" x14ac:dyDescent="0.2">
      <c r="A19" s="58" t="s">
        <v>448</v>
      </c>
      <c r="B19" s="91" t="s">
        <v>454</v>
      </c>
      <c r="C19" s="92">
        <v>1224</v>
      </c>
      <c r="D19" s="93">
        <v>1.5277847121999999</v>
      </c>
      <c r="E19" s="14">
        <v>1.4451460382000001</v>
      </c>
      <c r="F19" s="14">
        <v>1.6150715235999999</v>
      </c>
      <c r="G19" s="94"/>
      <c r="H19" s="92">
        <v>50589</v>
      </c>
      <c r="I19" s="93">
        <v>63.144690199000003</v>
      </c>
      <c r="J19" s="14">
        <v>62.810020882000003</v>
      </c>
      <c r="K19" s="14">
        <v>63.478099035</v>
      </c>
      <c r="L19" s="94"/>
      <c r="M19" s="92">
        <v>11271</v>
      </c>
      <c r="N19" s="93">
        <v>14.068350891</v>
      </c>
      <c r="O19" s="14">
        <v>13.82931202</v>
      </c>
      <c r="P19" s="14">
        <v>14.31083535</v>
      </c>
      <c r="Q19" s="94"/>
      <c r="R19" s="92">
        <v>17032</v>
      </c>
      <c r="S19" s="93">
        <v>21.259174197</v>
      </c>
      <c r="T19" s="14">
        <v>20.977245830000001</v>
      </c>
      <c r="U19" s="14">
        <v>21.543858604</v>
      </c>
      <c r="V19" s="94"/>
      <c r="W19" s="92">
        <v>3742</v>
      </c>
      <c r="X19" s="93">
        <v>4.6707274451999998</v>
      </c>
      <c r="Y19" s="14">
        <v>4.5267734762999998</v>
      </c>
      <c r="Z19" s="14">
        <v>4.8190281659999998</v>
      </c>
      <c r="AA19" s="95"/>
      <c r="AB19" s="92">
        <v>28303</v>
      </c>
      <c r="AC19" s="93">
        <v>35.327525088999998</v>
      </c>
      <c r="AD19" s="14">
        <v>34.997253438000001</v>
      </c>
      <c r="AE19" s="14">
        <v>35.659203724000001</v>
      </c>
      <c r="AF19" s="95"/>
      <c r="AG19" s="92">
        <f t="shared" si="0"/>
        <v>80116</v>
      </c>
      <c r="AH19" s="246"/>
    </row>
    <row r="20" spans="1:34" x14ac:dyDescent="0.2">
      <c r="A20" s="58" t="s">
        <v>448</v>
      </c>
      <c r="B20" s="91" t="s">
        <v>455</v>
      </c>
      <c r="C20" s="92">
        <v>850</v>
      </c>
      <c r="D20" s="93">
        <v>1.5648299858000001</v>
      </c>
      <c r="E20" s="14">
        <v>1.463831337</v>
      </c>
      <c r="F20" s="14">
        <v>1.6726788548</v>
      </c>
      <c r="G20" s="94"/>
      <c r="H20" s="92">
        <v>34653</v>
      </c>
      <c r="I20" s="93">
        <v>63.795357056999997</v>
      </c>
      <c r="J20" s="14">
        <v>63.390238768000003</v>
      </c>
      <c r="K20" s="14">
        <v>64.198524259999999</v>
      </c>
      <c r="L20" s="94"/>
      <c r="M20" s="92">
        <v>7405</v>
      </c>
      <c r="N20" s="93">
        <v>13.632430640999999</v>
      </c>
      <c r="O20" s="14">
        <v>13.346442408</v>
      </c>
      <c r="P20" s="14">
        <v>13.923562366000001</v>
      </c>
      <c r="Q20" s="94"/>
      <c r="R20" s="92">
        <v>11411</v>
      </c>
      <c r="S20" s="93">
        <v>21.007382316000001</v>
      </c>
      <c r="T20" s="14">
        <v>20.666866856999999</v>
      </c>
      <c r="U20" s="14">
        <v>21.351998219999999</v>
      </c>
      <c r="V20" s="94"/>
      <c r="W20" s="92">
        <v>2577</v>
      </c>
      <c r="X20" s="93">
        <v>4.7441963216999996</v>
      </c>
      <c r="Y20" s="14">
        <v>4.5686023787999996</v>
      </c>
      <c r="Z20" s="14">
        <v>4.9261908246999999</v>
      </c>
      <c r="AA20" s="95"/>
      <c r="AB20" s="92">
        <v>18816</v>
      </c>
      <c r="AC20" s="93">
        <v>34.639812956999997</v>
      </c>
      <c r="AD20" s="14">
        <v>34.240767544999997</v>
      </c>
      <c r="AE20" s="14">
        <v>35.041030769999999</v>
      </c>
      <c r="AF20" s="95"/>
      <c r="AG20" s="92">
        <f t="shared" si="0"/>
        <v>54319</v>
      </c>
      <c r="AH20" s="246"/>
    </row>
    <row r="21" spans="1:34" x14ac:dyDescent="0.2">
      <c r="A21" s="247" t="s">
        <v>448</v>
      </c>
      <c r="B21" s="254" t="s">
        <v>456</v>
      </c>
      <c r="C21" s="249">
        <v>550</v>
      </c>
      <c r="D21" s="250">
        <v>1.5287119907</v>
      </c>
      <c r="E21" s="251">
        <v>1.4070090562999999</v>
      </c>
      <c r="F21" s="251">
        <v>1.6607646153</v>
      </c>
      <c r="G21" s="252"/>
      <c r="H21" s="249">
        <v>22592</v>
      </c>
      <c r="I21" s="250">
        <v>62.793929624</v>
      </c>
      <c r="J21" s="251">
        <v>62.293134731999999</v>
      </c>
      <c r="K21" s="251">
        <v>63.291992729</v>
      </c>
      <c r="L21" s="252"/>
      <c r="M21" s="249">
        <v>5095</v>
      </c>
      <c r="N21" s="250">
        <v>14.161431986</v>
      </c>
      <c r="O21" s="251">
        <v>13.804990132</v>
      </c>
      <c r="P21" s="251">
        <v>14.525526166000001</v>
      </c>
      <c r="Q21" s="252"/>
      <c r="R21" s="249">
        <v>7741</v>
      </c>
      <c r="S21" s="250">
        <v>21.515926399000001</v>
      </c>
      <c r="T21" s="251">
        <v>21.094359234999999</v>
      </c>
      <c r="U21" s="251">
        <v>21.943575543000001</v>
      </c>
      <c r="V21" s="252"/>
      <c r="W21" s="249">
        <v>1766</v>
      </c>
      <c r="X21" s="250">
        <v>4.9085552282</v>
      </c>
      <c r="Y21" s="251">
        <v>4.6900866153000003</v>
      </c>
      <c r="Z21" s="251">
        <v>5.1366518601999998</v>
      </c>
      <c r="AA21" s="253"/>
      <c r="AB21" s="249">
        <v>12836</v>
      </c>
      <c r="AC21" s="250">
        <v>35.677358386000002</v>
      </c>
      <c r="AD21" s="251">
        <v>35.183908510999998</v>
      </c>
      <c r="AE21" s="251">
        <v>36.173866461000003</v>
      </c>
      <c r="AF21" s="253"/>
      <c r="AG21" s="249">
        <f t="shared" si="0"/>
        <v>35978</v>
      </c>
      <c r="AH21" s="246"/>
    </row>
    <row r="22" spans="1:34" x14ac:dyDescent="0.2">
      <c r="A22" s="58" t="s">
        <v>387</v>
      </c>
      <c r="B22" s="91" t="s">
        <v>450</v>
      </c>
      <c r="C22" s="92">
        <v>267</v>
      </c>
      <c r="D22" s="93">
        <v>1.2007015335</v>
      </c>
      <c r="E22" s="14">
        <v>1.0657402992</v>
      </c>
      <c r="F22" s="14">
        <v>1.3525200881999999</v>
      </c>
      <c r="G22" s="94"/>
      <c r="H22" s="92">
        <v>14035</v>
      </c>
      <c r="I22" s="93">
        <v>63.115528173999998</v>
      </c>
      <c r="J22" s="14">
        <v>62.479152046999999</v>
      </c>
      <c r="K22" s="14">
        <v>63.747373648</v>
      </c>
      <c r="L22" s="94"/>
      <c r="M22" s="92">
        <v>3179</v>
      </c>
      <c r="N22" s="93">
        <v>14.295993165000001</v>
      </c>
      <c r="O22" s="14">
        <v>13.842094954</v>
      </c>
      <c r="P22" s="14">
        <v>14.762225033</v>
      </c>
      <c r="Q22" s="94"/>
      <c r="R22" s="92">
        <v>4756</v>
      </c>
      <c r="S22" s="93">
        <v>21.387777128</v>
      </c>
      <c r="T22" s="14">
        <v>20.853806122000002</v>
      </c>
      <c r="U22" s="14">
        <v>21.931631994</v>
      </c>
      <c r="V22" s="94"/>
      <c r="W22" s="92">
        <v>1119</v>
      </c>
      <c r="X22" s="93">
        <v>5.0321536177999997</v>
      </c>
      <c r="Y22" s="14">
        <v>4.7525141526999999</v>
      </c>
      <c r="Z22" s="14">
        <v>5.3273268595000003</v>
      </c>
      <c r="AA22" s="95"/>
      <c r="AB22" s="92">
        <v>7935</v>
      </c>
      <c r="AC22" s="93">
        <v>35.683770293000002</v>
      </c>
      <c r="AD22" s="14">
        <v>35.056633189999999</v>
      </c>
      <c r="AE22" s="14">
        <v>36.315852820000003</v>
      </c>
      <c r="AF22" s="95"/>
      <c r="AG22" s="92">
        <f t="shared" si="0"/>
        <v>22237</v>
      </c>
      <c r="AH22" s="246"/>
    </row>
    <row r="23" spans="1:34" x14ac:dyDescent="0.2">
      <c r="A23" s="58" t="s">
        <v>387</v>
      </c>
      <c r="B23" s="91" t="s">
        <v>451</v>
      </c>
      <c r="C23" s="92">
        <v>1303</v>
      </c>
      <c r="D23" s="93">
        <v>1.2414371326</v>
      </c>
      <c r="E23" s="14">
        <v>1.1762124635</v>
      </c>
      <c r="F23" s="14">
        <v>1.3102307602000001</v>
      </c>
      <c r="G23" s="94"/>
      <c r="H23" s="92">
        <v>67050</v>
      </c>
      <c r="I23" s="93">
        <v>63.882087290999998</v>
      </c>
      <c r="J23" s="14">
        <v>63.590988447000001</v>
      </c>
      <c r="K23" s="14">
        <v>64.172170015000006</v>
      </c>
      <c r="L23" s="94"/>
      <c r="M23" s="92">
        <v>14870</v>
      </c>
      <c r="N23" s="93">
        <v>14.167436809</v>
      </c>
      <c r="O23" s="14">
        <v>13.957783235000001</v>
      </c>
      <c r="P23" s="14">
        <v>14.379713202</v>
      </c>
      <c r="Q23" s="94"/>
      <c r="R23" s="92">
        <v>21736</v>
      </c>
      <c r="S23" s="93">
        <v>20.709038767999999</v>
      </c>
      <c r="T23" s="14">
        <v>20.464963945000001</v>
      </c>
      <c r="U23" s="14">
        <v>20.955257586999998</v>
      </c>
      <c r="V23" s="94"/>
      <c r="W23" s="92">
        <v>4678</v>
      </c>
      <c r="X23" s="93">
        <v>4.4569784392000003</v>
      </c>
      <c r="Y23" s="14">
        <v>4.3337951737999996</v>
      </c>
      <c r="Z23" s="14">
        <v>4.5834952965999998</v>
      </c>
      <c r="AA23" s="95"/>
      <c r="AB23" s="92">
        <v>36606</v>
      </c>
      <c r="AC23" s="93">
        <v>34.876475575999997</v>
      </c>
      <c r="AD23" s="14">
        <v>34.588714662999998</v>
      </c>
      <c r="AE23" s="14">
        <v>35.165343479000001</v>
      </c>
      <c r="AF23" s="95"/>
      <c r="AG23" s="92">
        <f t="shared" si="0"/>
        <v>104959</v>
      </c>
      <c r="AH23" s="246"/>
    </row>
    <row r="24" spans="1:34" x14ac:dyDescent="0.2">
      <c r="A24" s="58" t="s">
        <v>387</v>
      </c>
      <c r="B24" s="91" t="s">
        <v>452</v>
      </c>
      <c r="C24" s="92">
        <v>1911</v>
      </c>
      <c r="D24" s="93">
        <v>1.3448559787000001</v>
      </c>
      <c r="E24" s="14">
        <v>1.2862677836</v>
      </c>
      <c r="F24" s="14">
        <v>1.4060747948000001</v>
      </c>
      <c r="G24" s="94"/>
      <c r="H24" s="92">
        <v>91455</v>
      </c>
      <c r="I24" s="93">
        <v>64.360964693</v>
      </c>
      <c r="J24" s="14">
        <v>64.111562026000001</v>
      </c>
      <c r="K24" s="14">
        <v>64.609590910999998</v>
      </c>
      <c r="L24" s="94"/>
      <c r="M24" s="92">
        <v>20067</v>
      </c>
      <c r="N24" s="93">
        <v>14.122043393</v>
      </c>
      <c r="O24" s="14">
        <v>13.941943662</v>
      </c>
      <c r="P24" s="14">
        <v>14.304082924999999</v>
      </c>
      <c r="Q24" s="94"/>
      <c r="R24" s="92">
        <v>28664</v>
      </c>
      <c r="S24" s="93">
        <v>20.172135935</v>
      </c>
      <c r="T24" s="14">
        <v>19.964298134</v>
      </c>
      <c r="U24" s="14">
        <v>20.381586428999999</v>
      </c>
      <c r="V24" s="94"/>
      <c r="W24" s="92">
        <v>6153</v>
      </c>
      <c r="X24" s="93">
        <v>4.3301406786000003</v>
      </c>
      <c r="Y24" s="14">
        <v>4.2255430707999997</v>
      </c>
      <c r="Z24" s="14">
        <v>4.4372075029999998</v>
      </c>
      <c r="AA24" s="95"/>
      <c r="AB24" s="92">
        <v>48731</v>
      </c>
      <c r="AC24" s="93">
        <v>34.294179327999998</v>
      </c>
      <c r="AD24" s="14">
        <v>34.047794029999999</v>
      </c>
      <c r="AE24" s="14">
        <v>34.541413787000003</v>
      </c>
      <c r="AF24" s="95"/>
      <c r="AG24" s="92">
        <f t="shared" si="0"/>
        <v>142097</v>
      </c>
      <c r="AH24" s="246"/>
    </row>
    <row r="25" spans="1:34" x14ac:dyDescent="0.2">
      <c r="A25" s="58" t="s">
        <v>387</v>
      </c>
      <c r="B25" s="91" t="s">
        <v>453</v>
      </c>
      <c r="C25" s="92">
        <v>744</v>
      </c>
      <c r="D25" s="93">
        <v>1.4543179952</v>
      </c>
      <c r="E25" s="14">
        <v>1.3541644349999999</v>
      </c>
      <c r="F25" s="14">
        <v>1.5617616073</v>
      </c>
      <c r="G25" s="94"/>
      <c r="H25" s="92">
        <v>33194</v>
      </c>
      <c r="I25" s="93">
        <v>64.885257437999996</v>
      </c>
      <c r="J25" s="14">
        <v>64.470526621999994</v>
      </c>
      <c r="K25" s="14">
        <v>65.297752951000007</v>
      </c>
      <c r="L25" s="94"/>
      <c r="M25" s="92">
        <v>7102</v>
      </c>
      <c r="N25" s="93">
        <v>13.882481723</v>
      </c>
      <c r="O25" s="14">
        <v>13.585572687000001</v>
      </c>
      <c r="P25" s="14">
        <v>14.184814488000001</v>
      </c>
      <c r="Q25" s="94"/>
      <c r="R25" s="92">
        <v>10118</v>
      </c>
      <c r="S25" s="93">
        <v>19.777942843999998</v>
      </c>
      <c r="T25" s="14">
        <v>19.435050947000001</v>
      </c>
      <c r="U25" s="14">
        <v>20.125373153999998</v>
      </c>
      <c r="V25" s="94"/>
      <c r="W25" s="92">
        <v>2171</v>
      </c>
      <c r="X25" s="93">
        <v>4.2437155478999999</v>
      </c>
      <c r="Y25" s="14">
        <v>4.0724419356999997</v>
      </c>
      <c r="Z25" s="14">
        <v>4.4218603312000004</v>
      </c>
      <c r="AA25" s="95"/>
      <c r="AB25" s="92">
        <v>17220</v>
      </c>
      <c r="AC25" s="93">
        <v>33.660424567</v>
      </c>
      <c r="AD25" s="14">
        <v>33.252180465999999</v>
      </c>
      <c r="AE25" s="14">
        <v>34.071122363999997</v>
      </c>
      <c r="AF25" s="95"/>
      <c r="AG25" s="92">
        <f t="shared" si="0"/>
        <v>51158</v>
      </c>
      <c r="AH25" s="246"/>
    </row>
    <row r="26" spans="1:34" x14ac:dyDescent="0.2">
      <c r="A26" s="58" t="s">
        <v>387</v>
      </c>
      <c r="B26" s="91" t="s">
        <v>454</v>
      </c>
      <c r="C26" s="92">
        <v>1049</v>
      </c>
      <c r="D26" s="93">
        <v>1.6063826529</v>
      </c>
      <c r="E26" s="14">
        <v>1.5127644126999999</v>
      </c>
      <c r="F26" s="14">
        <v>1.705694169</v>
      </c>
      <c r="G26" s="94"/>
      <c r="H26" s="92">
        <v>42501</v>
      </c>
      <c r="I26" s="93">
        <v>65.083764662999997</v>
      </c>
      <c r="J26" s="14">
        <v>64.717262911000006</v>
      </c>
      <c r="K26" s="14">
        <v>65.448491881999999</v>
      </c>
      <c r="L26" s="94"/>
      <c r="M26" s="92">
        <v>9016</v>
      </c>
      <c r="N26" s="93">
        <v>13.806621543</v>
      </c>
      <c r="O26" s="14">
        <v>13.544164568999999</v>
      </c>
      <c r="P26" s="14">
        <v>14.073336492999999</v>
      </c>
      <c r="Q26" s="94"/>
      <c r="R26" s="92">
        <v>12736</v>
      </c>
      <c r="S26" s="93">
        <v>19.503231141000001</v>
      </c>
      <c r="T26" s="14">
        <v>19.201131022999999</v>
      </c>
      <c r="U26" s="14">
        <v>19.808919058000001</v>
      </c>
      <c r="V26" s="94"/>
      <c r="W26" s="92">
        <v>2700</v>
      </c>
      <c r="X26" s="93">
        <v>4.1346359989000003</v>
      </c>
      <c r="Y26" s="14">
        <v>3.9846162236999998</v>
      </c>
      <c r="Z26" s="14">
        <v>4.2900516132000002</v>
      </c>
      <c r="AA26" s="95"/>
      <c r="AB26" s="92">
        <v>21752</v>
      </c>
      <c r="AC26" s="93">
        <v>33.309852683999999</v>
      </c>
      <c r="AD26" s="14">
        <v>32.949348950000001</v>
      </c>
      <c r="AE26" s="14">
        <v>33.672319934999997</v>
      </c>
      <c r="AF26" s="95"/>
      <c r="AG26" s="92">
        <f t="shared" si="0"/>
        <v>65302</v>
      </c>
    </row>
    <row r="27" spans="1:34" x14ac:dyDescent="0.2">
      <c r="A27" s="58" t="s">
        <v>387</v>
      </c>
      <c r="B27" s="91" t="s">
        <v>455</v>
      </c>
      <c r="C27" s="92">
        <v>729</v>
      </c>
      <c r="D27" s="93">
        <v>1.4904622681999999</v>
      </c>
      <c r="E27" s="14">
        <v>1.3868233509000001</v>
      </c>
      <c r="F27" s="14">
        <v>1.6017204432000001</v>
      </c>
      <c r="G27" s="94"/>
      <c r="H27" s="92">
        <v>31578</v>
      </c>
      <c r="I27" s="93">
        <v>64.562163929999997</v>
      </c>
      <c r="J27" s="14">
        <v>64.137131471000004</v>
      </c>
      <c r="K27" s="14">
        <v>64.984909150999997</v>
      </c>
      <c r="L27" s="94"/>
      <c r="M27" s="92">
        <v>6916</v>
      </c>
      <c r="N27" s="93">
        <v>14.139968514</v>
      </c>
      <c r="O27" s="14">
        <v>13.833993065</v>
      </c>
      <c r="P27" s="14">
        <v>14.451576398</v>
      </c>
      <c r="Q27" s="94"/>
      <c r="R27" s="92">
        <v>9688</v>
      </c>
      <c r="S27" s="93">
        <v>19.807405287000002</v>
      </c>
      <c r="T27" s="14">
        <v>19.456578222000001</v>
      </c>
      <c r="U27" s="14">
        <v>20.162974619</v>
      </c>
      <c r="V27" s="94"/>
      <c r="W27" s="92">
        <v>2053</v>
      </c>
      <c r="X27" s="93">
        <v>4.1974198032999999</v>
      </c>
      <c r="Y27" s="14">
        <v>4.0232722017000002</v>
      </c>
      <c r="Z27" s="14">
        <v>4.3787614884000003</v>
      </c>
      <c r="AA27" s="95"/>
      <c r="AB27" s="92">
        <v>16604</v>
      </c>
      <c r="AC27" s="93">
        <v>33.947373800999998</v>
      </c>
      <c r="AD27" s="14">
        <v>33.528993522</v>
      </c>
      <c r="AE27" s="14">
        <v>34.368275422000004</v>
      </c>
      <c r="AF27" s="95"/>
      <c r="AG27" s="92">
        <f t="shared" si="0"/>
        <v>48911</v>
      </c>
    </row>
    <row r="28" spans="1:34" x14ac:dyDescent="0.2">
      <c r="A28" s="58" t="s">
        <v>387</v>
      </c>
      <c r="B28" s="91" t="s">
        <v>456</v>
      </c>
      <c r="C28" s="92">
        <v>1061</v>
      </c>
      <c r="D28" s="93">
        <v>1.4981432061</v>
      </c>
      <c r="E28" s="14">
        <v>1.4112700185</v>
      </c>
      <c r="F28" s="14">
        <v>1.5902777647999999</v>
      </c>
      <c r="G28" s="94"/>
      <c r="H28" s="92">
        <v>45384</v>
      </c>
      <c r="I28" s="93">
        <v>64.082687339000003</v>
      </c>
      <c r="J28" s="14">
        <v>63.728595085999999</v>
      </c>
      <c r="K28" s="14">
        <v>64.435251933000004</v>
      </c>
      <c r="L28" s="94"/>
      <c r="M28" s="92">
        <v>9856</v>
      </c>
      <c r="N28" s="93">
        <v>13.916776097</v>
      </c>
      <c r="O28" s="14">
        <v>13.663817462000001</v>
      </c>
      <c r="P28" s="14">
        <v>14.173648958999999</v>
      </c>
      <c r="Q28" s="94"/>
      <c r="R28" s="92">
        <v>14520</v>
      </c>
      <c r="S28" s="93">
        <v>20.502393357999999</v>
      </c>
      <c r="T28" s="14">
        <v>20.206661802999999</v>
      </c>
      <c r="U28" s="14">
        <v>20.801324745999999</v>
      </c>
      <c r="V28" s="94"/>
      <c r="W28" s="92">
        <v>3181</v>
      </c>
      <c r="X28" s="93">
        <v>4.4916055972000004</v>
      </c>
      <c r="Y28" s="14">
        <v>4.3415163666999996</v>
      </c>
      <c r="Z28" s="14">
        <v>4.6466314748000004</v>
      </c>
      <c r="AA28" s="95"/>
      <c r="AB28" s="92">
        <v>24376</v>
      </c>
      <c r="AC28" s="93">
        <v>34.419169455000002</v>
      </c>
      <c r="AD28" s="14">
        <v>34.070113526999997</v>
      </c>
      <c r="AE28" s="14">
        <v>34.769915556000001</v>
      </c>
      <c r="AF28" s="95"/>
      <c r="AG28" s="92">
        <f t="shared" si="0"/>
        <v>70821</v>
      </c>
    </row>
    <row r="29" spans="1:34" x14ac:dyDescent="0.2">
      <c r="A29" s="58" t="s">
        <v>387</v>
      </c>
      <c r="B29" s="91" t="s">
        <v>457</v>
      </c>
      <c r="C29" s="92">
        <v>386</v>
      </c>
      <c r="D29" s="93">
        <v>1.3925968685000001</v>
      </c>
      <c r="E29" s="14">
        <v>1.2612235839999999</v>
      </c>
      <c r="F29" s="14">
        <v>1.5374413602999999</v>
      </c>
      <c r="G29" s="94"/>
      <c r="H29" s="92">
        <v>17881</v>
      </c>
      <c r="I29" s="93">
        <v>64.510426437999996</v>
      </c>
      <c r="J29" s="14">
        <v>63.945160559999998</v>
      </c>
      <c r="K29" s="14">
        <v>65.071670850000004</v>
      </c>
      <c r="L29" s="94"/>
      <c r="M29" s="92">
        <v>3939</v>
      </c>
      <c r="N29" s="93">
        <v>14.210982033000001</v>
      </c>
      <c r="O29" s="14">
        <v>13.80488957</v>
      </c>
      <c r="P29" s="14">
        <v>14.626993176999999</v>
      </c>
      <c r="Q29" s="94"/>
      <c r="R29" s="92">
        <v>5512</v>
      </c>
      <c r="S29" s="93">
        <v>19.885994661000002</v>
      </c>
      <c r="T29" s="14">
        <v>19.420292904</v>
      </c>
      <c r="U29" s="14">
        <v>20.360042306</v>
      </c>
      <c r="V29" s="94"/>
      <c r="W29" s="92">
        <v>1166</v>
      </c>
      <c r="X29" s="93">
        <v>4.2066527165999998</v>
      </c>
      <c r="Y29" s="14">
        <v>3.9766081057</v>
      </c>
      <c r="Z29" s="14">
        <v>4.4493886388000004</v>
      </c>
      <c r="AA29" s="95"/>
      <c r="AB29" s="92">
        <v>9451</v>
      </c>
      <c r="AC29" s="93">
        <v>34.096976693999999</v>
      </c>
      <c r="AD29" s="14">
        <v>33.541158754999998</v>
      </c>
      <c r="AE29" s="14">
        <v>34.657202046000002</v>
      </c>
      <c r="AF29" s="95"/>
      <c r="AG29" s="92">
        <f t="shared" si="0"/>
        <v>27718</v>
      </c>
    </row>
    <row r="30" spans="1:34" x14ac:dyDescent="0.2">
      <c r="A30" s="58" t="s">
        <v>387</v>
      </c>
      <c r="B30" s="91" t="s">
        <v>458</v>
      </c>
      <c r="C30" s="92">
        <v>305</v>
      </c>
      <c r="D30" s="93">
        <v>1.2123380237000001</v>
      </c>
      <c r="E30" s="14">
        <v>1.0843617088999999</v>
      </c>
      <c r="F30" s="14">
        <v>1.3552111651000001</v>
      </c>
      <c r="G30" s="94"/>
      <c r="H30" s="92">
        <v>16014</v>
      </c>
      <c r="I30" s="93">
        <v>63.653708561999998</v>
      </c>
      <c r="J30" s="14">
        <v>63.057302524999997</v>
      </c>
      <c r="K30" s="14">
        <v>64.245945574999993</v>
      </c>
      <c r="L30" s="94"/>
      <c r="M30" s="92">
        <v>3591</v>
      </c>
      <c r="N30" s="93">
        <v>14.273789648999999</v>
      </c>
      <c r="O30" s="14">
        <v>13.84699107</v>
      </c>
      <c r="P30" s="14">
        <v>14.711496872</v>
      </c>
      <c r="Q30" s="94"/>
      <c r="R30" s="92">
        <v>5248</v>
      </c>
      <c r="S30" s="93">
        <v>20.860163764999999</v>
      </c>
      <c r="T30" s="14">
        <v>20.362558624999998</v>
      </c>
      <c r="U30" s="14">
        <v>21.366666464000001</v>
      </c>
      <c r="V30" s="94"/>
      <c r="W30" s="92">
        <v>1154</v>
      </c>
      <c r="X30" s="93">
        <v>4.5870100962000002</v>
      </c>
      <c r="Y30" s="14">
        <v>4.3353593020999996</v>
      </c>
      <c r="Z30" s="14">
        <v>4.8525272943999997</v>
      </c>
      <c r="AA30" s="95"/>
      <c r="AB30" s="92">
        <v>8839</v>
      </c>
      <c r="AC30" s="93">
        <v>35.133953413999997</v>
      </c>
      <c r="AD30" s="14">
        <v>34.546358431999998</v>
      </c>
      <c r="AE30" s="14">
        <v>35.726087595999999</v>
      </c>
      <c r="AF30" s="95"/>
      <c r="AG30" s="92">
        <f t="shared" si="0"/>
        <v>25158</v>
      </c>
    </row>
    <row r="31" spans="1:34" s="98" customFormat="1" x14ac:dyDescent="0.2">
      <c r="A31" s="58" t="s">
        <v>387</v>
      </c>
      <c r="B31" s="91" t="s">
        <v>459</v>
      </c>
      <c r="C31" s="92">
        <v>467</v>
      </c>
      <c r="D31" s="93">
        <v>1.3230211343</v>
      </c>
      <c r="E31" s="14">
        <v>1.2090101528999999</v>
      </c>
      <c r="F31" s="14">
        <v>1.4476259319</v>
      </c>
      <c r="G31" s="94"/>
      <c r="H31" s="92">
        <v>22706</v>
      </c>
      <c r="I31" s="93">
        <v>64.326590741999993</v>
      </c>
      <c r="J31" s="14">
        <v>63.825320539000003</v>
      </c>
      <c r="K31" s="14">
        <v>64.824742977</v>
      </c>
      <c r="L31" s="94"/>
      <c r="M31" s="92">
        <v>4998</v>
      </c>
      <c r="N31" s="93">
        <v>14.159442460999999</v>
      </c>
      <c r="O31" s="14">
        <v>13.799642188</v>
      </c>
      <c r="P31" s="14">
        <v>14.527042895999999</v>
      </c>
      <c r="Q31" s="94"/>
      <c r="R31" s="92">
        <v>7127</v>
      </c>
      <c r="S31" s="93">
        <v>20.190945663000001</v>
      </c>
      <c r="T31" s="14">
        <v>19.775427808</v>
      </c>
      <c r="U31" s="14">
        <v>20.612951012</v>
      </c>
      <c r="V31" s="94"/>
      <c r="W31" s="92">
        <v>1491</v>
      </c>
      <c r="X31" s="93">
        <v>4.2240353560999999</v>
      </c>
      <c r="Y31" s="14">
        <v>4.0191400866000002</v>
      </c>
      <c r="Z31" s="14">
        <v>4.4388930794999997</v>
      </c>
      <c r="AA31" s="95"/>
      <c r="AB31" s="92">
        <v>12125</v>
      </c>
      <c r="AC31" s="93">
        <v>34.350388123999998</v>
      </c>
      <c r="AD31" s="14">
        <v>33.856716306999999</v>
      </c>
      <c r="AE31" s="14">
        <v>34.847465845000002</v>
      </c>
      <c r="AF31" s="95"/>
      <c r="AG31" s="92">
        <f t="shared" si="0"/>
        <v>35298</v>
      </c>
    </row>
    <row r="32" spans="1:34" x14ac:dyDescent="0.2">
      <c r="A32" s="247" t="s">
        <v>387</v>
      </c>
      <c r="B32" s="254" t="s">
        <v>460</v>
      </c>
      <c r="C32" s="249">
        <v>88</v>
      </c>
      <c r="D32" s="250">
        <v>1.2960235641</v>
      </c>
      <c r="E32" s="251">
        <v>1.0532107016000001</v>
      </c>
      <c r="F32" s="251">
        <v>1.5939140496999999</v>
      </c>
      <c r="G32" s="252"/>
      <c r="H32" s="249">
        <v>4418</v>
      </c>
      <c r="I32" s="250">
        <v>65.066273932000001</v>
      </c>
      <c r="J32" s="251">
        <v>63.924042112999999</v>
      </c>
      <c r="K32" s="251">
        <v>66.191467829000004</v>
      </c>
      <c r="L32" s="252"/>
      <c r="M32" s="249">
        <v>980</v>
      </c>
      <c r="N32" s="250">
        <v>14.432989691</v>
      </c>
      <c r="O32" s="251">
        <v>13.617213672</v>
      </c>
      <c r="P32" s="251">
        <v>15.288987197000001</v>
      </c>
      <c r="Q32" s="252"/>
      <c r="R32" s="249">
        <v>1304</v>
      </c>
      <c r="S32" s="250">
        <v>19.204712813</v>
      </c>
      <c r="T32" s="251">
        <v>18.285292125000002</v>
      </c>
      <c r="U32" s="251">
        <v>20.158958813999998</v>
      </c>
      <c r="V32" s="252"/>
      <c r="W32" s="249">
        <v>292</v>
      </c>
      <c r="X32" s="250">
        <v>4.3004418262000002</v>
      </c>
      <c r="Y32" s="251">
        <v>3.8431962679999998</v>
      </c>
      <c r="Z32" s="251">
        <v>4.8093674160999997</v>
      </c>
      <c r="AA32" s="253"/>
      <c r="AB32" s="249">
        <v>2284</v>
      </c>
      <c r="AC32" s="250">
        <v>33.637702504000004</v>
      </c>
      <c r="AD32" s="251">
        <v>32.523439003</v>
      </c>
      <c r="AE32" s="251">
        <v>34.770469554000002</v>
      </c>
      <c r="AF32" s="253"/>
      <c r="AG32" s="249">
        <f t="shared" si="0"/>
        <v>6790</v>
      </c>
    </row>
    <row r="33" spans="1:33" x14ac:dyDescent="0.2">
      <c r="A33" s="58" t="s">
        <v>386</v>
      </c>
      <c r="B33" s="91" t="s">
        <v>450</v>
      </c>
      <c r="C33" s="92">
        <v>286</v>
      </c>
      <c r="D33" s="93">
        <v>1.1720831113000001</v>
      </c>
      <c r="E33" s="14">
        <v>1.0445206979999999</v>
      </c>
      <c r="F33" s="14">
        <v>1.3150171002</v>
      </c>
      <c r="G33" s="94"/>
      <c r="H33" s="92">
        <v>15450</v>
      </c>
      <c r="I33" s="93">
        <v>63.317077169000001</v>
      </c>
      <c r="J33" s="14">
        <v>62.710329532999999</v>
      </c>
      <c r="K33" s="14">
        <v>63.919632440000001</v>
      </c>
      <c r="L33" s="94"/>
      <c r="M33" s="92">
        <v>3598</v>
      </c>
      <c r="N33" s="93">
        <v>14.745297323999999</v>
      </c>
      <c r="O33" s="14">
        <v>14.305979986000001</v>
      </c>
      <c r="P33" s="14">
        <v>15.195713237</v>
      </c>
      <c r="Q33" s="94"/>
      <c r="R33" s="92">
        <v>5067</v>
      </c>
      <c r="S33" s="93">
        <v>20.765542396000001</v>
      </c>
      <c r="T33" s="14">
        <v>20.261215842999999</v>
      </c>
      <c r="U33" s="14">
        <v>21.279072284000002</v>
      </c>
      <c r="V33" s="94"/>
      <c r="W33" s="92">
        <v>1125</v>
      </c>
      <c r="X33" s="93">
        <v>4.6104667840999998</v>
      </c>
      <c r="Y33" s="14">
        <v>4.3544070599999998</v>
      </c>
      <c r="Z33" s="14">
        <v>4.8808156421</v>
      </c>
      <c r="AA33" s="95"/>
      <c r="AB33" s="92">
        <v>8665</v>
      </c>
      <c r="AC33" s="93">
        <v>35.51083972</v>
      </c>
      <c r="AD33" s="14">
        <v>34.912725403000003</v>
      </c>
      <c r="AE33" s="14">
        <v>36.113515387</v>
      </c>
      <c r="AF33" s="95"/>
      <c r="AG33" s="92">
        <f t="shared" si="0"/>
        <v>24401</v>
      </c>
    </row>
    <row r="34" spans="1:33" x14ac:dyDescent="0.2">
      <c r="A34" s="58" t="s">
        <v>386</v>
      </c>
      <c r="B34" s="91" t="s">
        <v>451</v>
      </c>
      <c r="C34" s="92">
        <v>1104</v>
      </c>
      <c r="D34" s="93">
        <v>1.2032172984</v>
      </c>
      <c r="E34" s="14">
        <v>1.1346850116</v>
      </c>
      <c r="F34" s="14">
        <v>1.2758353577999999</v>
      </c>
      <c r="G34" s="94"/>
      <c r="H34" s="92">
        <v>58564</v>
      </c>
      <c r="I34" s="93">
        <v>63.827190094999999</v>
      </c>
      <c r="J34" s="14">
        <v>63.515710849999998</v>
      </c>
      <c r="K34" s="14">
        <v>64.137511584999999</v>
      </c>
      <c r="L34" s="94"/>
      <c r="M34" s="92">
        <v>13165</v>
      </c>
      <c r="N34" s="93">
        <v>14.348148309999999</v>
      </c>
      <c r="O34" s="14">
        <v>14.122809986</v>
      </c>
      <c r="P34" s="14">
        <v>14.576471776</v>
      </c>
      <c r="Q34" s="94"/>
      <c r="R34" s="92">
        <v>18921</v>
      </c>
      <c r="S34" s="93">
        <v>20.621444297</v>
      </c>
      <c r="T34" s="14">
        <v>20.360890641000001</v>
      </c>
      <c r="U34" s="14">
        <v>20.884457829999999</v>
      </c>
      <c r="V34" s="94"/>
      <c r="W34" s="92">
        <v>3982</v>
      </c>
      <c r="X34" s="93">
        <v>4.3398652919999998</v>
      </c>
      <c r="Y34" s="14">
        <v>4.2099281885000002</v>
      </c>
      <c r="Z34" s="14">
        <v>4.4736255352000001</v>
      </c>
      <c r="AA34" s="95"/>
      <c r="AB34" s="92">
        <v>32086</v>
      </c>
      <c r="AC34" s="93">
        <v>34.969592605999999</v>
      </c>
      <c r="AD34" s="14">
        <v>34.661668040000002</v>
      </c>
      <c r="AE34" s="14">
        <v>35.278775674000002</v>
      </c>
      <c r="AF34" s="95"/>
      <c r="AG34" s="92">
        <f t="shared" si="0"/>
        <v>91754</v>
      </c>
    </row>
    <row r="35" spans="1:33" x14ac:dyDescent="0.2">
      <c r="A35" s="58" t="s">
        <v>386</v>
      </c>
      <c r="B35" s="91" t="s">
        <v>452</v>
      </c>
      <c r="C35" s="92">
        <v>1929</v>
      </c>
      <c r="D35" s="93">
        <v>1.266795382</v>
      </c>
      <c r="E35" s="14">
        <v>1.2118399911</v>
      </c>
      <c r="F35" s="14">
        <v>1.3242095233</v>
      </c>
      <c r="G35" s="94"/>
      <c r="H35" s="92">
        <v>98187</v>
      </c>
      <c r="I35" s="93">
        <v>64.480475983999995</v>
      </c>
      <c r="J35" s="14">
        <v>64.239741985999999</v>
      </c>
      <c r="K35" s="14">
        <v>64.720479394999998</v>
      </c>
      <c r="L35" s="94"/>
      <c r="M35" s="92">
        <v>21699</v>
      </c>
      <c r="N35" s="93">
        <v>14.249970447999999</v>
      </c>
      <c r="O35" s="14">
        <v>14.075298550999999</v>
      </c>
      <c r="P35" s="14">
        <v>14.426446050999999</v>
      </c>
      <c r="Q35" s="94"/>
      <c r="R35" s="92">
        <v>30459</v>
      </c>
      <c r="S35" s="93">
        <v>20.002758186000001</v>
      </c>
      <c r="T35" s="14">
        <v>19.802598573000001</v>
      </c>
      <c r="U35" s="14">
        <v>20.204431259</v>
      </c>
      <c r="V35" s="94"/>
      <c r="W35" s="92">
        <v>6442</v>
      </c>
      <c r="X35" s="93">
        <v>4.2305318045</v>
      </c>
      <c r="Y35" s="14">
        <v>4.1305822426000001</v>
      </c>
      <c r="Z35" s="14">
        <v>4.3327905864999998</v>
      </c>
      <c r="AA35" s="95"/>
      <c r="AB35" s="92">
        <v>52158</v>
      </c>
      <c r="AC35" s="93">
        <v>34.252728634</v>
      </c>
      <c r="AD35" s="14">
        <v>34.014774987000003</v>
      </c>
      <c r="AE35" s="14">
        <v>34.491476781999999</v>
      </c>
      <c r="AF35" s="95"/>
      <c r="AG35" s="92">
        <f t="shared" si="0"/>
        <v>152274</v>
      </c>
    </row>
    <row r="36" spans="1:33" x14ac:dyDescent="0.2">
      <c r="A36" s="58" t="s">
        <v>386</v>
      </c>
      <c r="B36" s="91" t="s">
        <v>453</v>
      </c>
      <c r="C36" s="92">
        <v>712</v>
      </c>
      <c r="D36" s="93">
        <v>1.4820057032</v>
      </c>
      <c r="E36" s="14">
        <v>1.3777717811000001</v>
      </c>
      <c r="F36" s="14">
        <v>1.5939978825000001</v>
      </c>
      <c r="G36" s="94"/>
      <c r="H36" s="92">
        <v>30859</v>
      </c>
      <c r="I36" s="93">
        <v>64.232042129000007</v>
      </c>
      <c r="J36" s="14">
        <v>63.802316115000004</v>
      </c>
      <c r="K36" s="14">
        <v>64.659492372000003</v>
      </c>
      <c r="L36" s="94"/>
      <c r="M36" s="92">
        <v>6768</v>
      </c>
      <c r="N36" s="93">
        <v>14.087380055000001</v>
      </c>
      <c r="O36" s="14">
        <v>13.779167288</v>
      </c>
      <c r="P36" s="14">
        <v>14.401335421000001</v>
      </c>
      <c r="Q36" s="94"/>
      <c r="R36" s="92">
        <v>9704</v>
      </c>
      <c r="S36" s="93">
        <v>20.198572112000001</v>
      </c>
      <c r="T36" s="14">
        <v>19.841957740000002</v>
      </c>
      <c r="U36" s="14">
        <v>20.559951874999999</v>
      </c>
      <c r="V36" s="94"/>
      <c r="W36" s="92">
        <v>1994</v>
      </c>
      <c r="X36" s="93">
        <v>4.1504485564999998</v>
      </c>
      <c r="Y36" s="14">
        <v>3.9757327787999999</v>
      </c>
      <c r="Z36" s="14">
        <v>4.3324958948000001</v>
      </c>
      <c r="AA36" s="95"/>
      <c r="AB36" s="92">
        <v>16472</v>
      </c>
      <c r="AC36" s="93">
        <v>34.285952168000001</v>
      </c>
      <c r="AD36" s="14">
        <v>33.862779797999998</v>
      </c>
      <c r="AE36" s="14">
        <v>34.711637287999999</v>
      </c>
      <c r="AF36" s="95"/>
      <c r="AG36" s="92">
        <f t="shared" si="0"/>
        <v>48043</v>
      </c>
    </row>
    <row r="37" spans="1:33" x14ac:dyDescent="0.2">
      <c r="A37" s="58" t="s">
        <v>386</v>
      </c>
      <c r="B37" s="91" t="s">
        <v>454</v>
      </c>
      <c r="C37" s="92">
        <v>1035</v>
      </c>
      <c r="D37" s="93">
        <v>1.6315142344</v>
      </c>
      <c r="E37" s="14">
        <v>1.5358206689</v>
      </c>
      <c r="F37" s="14">
        <v>1.7330653078</v>
      </c>
      <c r="G37" s="94"/>
      <c r="H37" s="92">
        <v>40678</v>
      </c>
      <c r="I37" s="93">
        <v>64.122450266000001</v>
      </c>
      <c r="J37" s="14">
        <v>63.748364076000001</v>
      </c>
      <c r="K37" s="14">
        <v>64.494826204000006</v>
      </c>
      <c r="L37" s="94"/>
      <c r="M37" s="92">
        <v>8835</v>
      </c>
      <c r="N37" s="93">
        <v>13.926983827000001</v>
      </c>
      <c r="O37" s="14">
        <v>13.659743929999999</v>
      </c>
      <c r="P37" s="14">
        <v>14.198592228000001</v>
      </c>
      <c r="Q37" s="94"/>
      <c r="R37" s="92">
        <v>12890</v>
      </c>
      <c r="S37" s="93">
        <v>20.319051672000001</v>
      </c>
      <c r="T37" s="14">
        <v>20.007739325999999</v>
      </c>
      <c r="U37" s="14">
        <v>20.633958434</v>
      </c>
      <c r="V37" s="94"/>
      <c r="W37" s="92">
        <v>2739</v>
      </c>
      <c r="X37" s="93">
        <v>4.3176014375999996</v>
      </c>
      <c r="Y37" s="14">
        <v>4.1621830516999996</v>
      </c>
      <c r="Z37" s="14">
        <v>4.4785520416000004</v>
      </c>
      <c r="AA37" s="95"/>
      <c r="AB37" s="92">
        <v>21725</v>
      </c>
      <c r="AC37" s="93">
        <v>34.246035499000001</v>
      </c>
      <c r="AD37" s="14">
        <v>33.877733235000001</v>
      </c>
      <c r="AE37" s="14">
        <v>34.616245595999999</v>
      </c>
      <c r="AF37" s="95"/>
      <c r="AG37" s="92">
        <f t="shared" si="0"/>
        <v>63438</v>
      </c>
    </row>
    <row r="38" spans="1:33" x14ac:dyDescent="0.2">
      <c r="A38" s="58" t="s">
        <v>386</v>
      </c>
      <c r="B38" s="91" t="s">
        <v>455</v>
      </c>
      <c r="C38" s="92">
        <v>780</v>
      </c>
      <c r="D38" s="93">
        <v>1.5762989309</v>
      </c>
      <c r="E38" s="14">
        <v>1.4702516342</v>
      </c>
      <c r="F38" s="14">
        <v>1.689864091</v>
      </c>
      <c r="G38" s="94"/>
      <c r="H38" s="92">
        <v>32043</v>
      </c>
      <c r="I38" s="93">
        <v>64.755572620999999</v>
      </c>
      <c r="J38" s="14">
        <v>64.333517796999999</v>
      </c>
      <c r="K38" s="14">
        <v>65.175336616999999</v>
      </c>
      <c r="L38" s="94"/>
      <c r="M38" s="92">
        <v>6934</v>
      </c>
      <c r="N38" s="93">
        <v>14.012893317</v>
      </c>
      <c r="O38" s="14">
        <v>13.709841472999999</v>
      </c>
      <c r="P38" s="14">
        <v>14.321532221</v>
      </c>
      <c r="Q38" s="94"/>
      <c r="R38" s="92">
        <v>9726</v>
      </c>
      <c r="S38" s="93">
        <v>19.655235131000001</v>
      </c>
      <c r="T38" s="14">
        <v>19.307459346000002</v>
      </c>
      <c r="U38" s="14">
        <v>20.007721993000001</v>
      </c>
      <c r="V38" s="94"/>
      <c r="W38" s="92">
        <v>2096</v>
      </c>
      <c r="X38" s="93">
        <v>4.2357981529000002</v>
      </c>
      <c r="Y38" s="14">
        <v>4.0618665348</v>
      </c>
      <c r="Z38" s="14">
        <v>4.4168347423999998</v>
      </c>
      <c r="AA38" s="95"/>
      <c r="AB38" s="92">
        <v>16660</v>
      </c>
      <c r="AC38" s="93">
        <v>33.668128447999997</v>
      </c>
      <c r="AD38" s="14">
        <v>33.253029656999999</v>
      </c>
      <c r="AE38" s="14">
        <v>34.085762791000001</v>
      </c>
      <c r="AF38" s="95"/>
      <c r="AG38" s="92">
        <f t="shared" si="0"/>
        <v>49483</v>
      </c>
    </row>
    <row r="39" spans="1:33" x14ac:dyDescent="0.2">
      <c r="A39" s="58" t="s">
        <v>386</v>
      </c>
      <c r="B39" s="91" t="s">
        <v>456</v>
      </c>
      <c r="C39" s="92">
        <v>907</v>
      </c>
      <c r="D39" s="93">
        <v>1.4829954218000001</v>
      </c>
      <c r="E39" s="14">
        <v>1.3902027961000001</v>
      </c>
      <c r="F39" s="14">
        <v>1.5818823697</v>
      </c>
      <c r="G39" s="94"/>
      <c r="H39" s="92">
        <v>39161</v>
      </c>
      <c r="I39" s="93">
        <v>64.030412033999994</v>
      </c>
      <c r="J39" s="14">
        <v>63.649198933999998</v>
      </c>
      <c r="K39" s="14">
        <v>64.409862744999998</v>
      </c>
      <c r="L39" s="94"/>
      <c r="M39" s="92">
        <v>8630</v>
      </c>
      <c r="N39" s="93">
        <v>14.110529758</v>
      </c>
      <c r="O39" s="14">
        <v>13.836880575</v>
      </c>
      <c r="P39" s="14">
        <v>14.388687092</v>
      </c>
      <c r="Q39" s="94"/>
      <c r="R39" s="92">
        <v>12462</v>
      </c>
      <c r="S39" s="93">
        <v>20.376062785999999</v>
      </c>
      <c r="T39" s="14">
        <v>20.058703380000001</v>
      </c>
      <c r="U39" s="14">
        <v>20.697143316999998</v>
      </c>
      <c r="V39" s="94"/>
      <c r="W39" s="92">
        <v>2660</v>
      </c>
      <c r="X39" s="93">
        <v>4.3492478743999996</v>
      </c>
      <c r="Y39" s="14">
        <v>4.1904484200000001</v>
      </c>
      <c r="Z39" s="14">
        <v>4.5137816150000001</v>
      </c>
      <c r="AA39" s="95"/>
      <c r="AB39" s="92">
        <v>21092</v>
      </c>
      <c r="AC39" s="93">
        <v>34.486592543999997</v>
      </c>
      <c r="AD39" s="14">
        <v>34.11086967</v>
      </c>
      <c r="AE39" s="14">
        <v>34.864264089999999</v>
      </c>
      <c r="AF39" s="95"/>
      <c r="AG39" s="92">
        <f t="shared" si="0"/>
        <v>61160</v>
      </c>
    </row>
    <row r="40" spans="1:33" x14ac:dyDescent="0.2">
      <c r="A40" s="58" t="s">
        <v>386</v>
      </c>
      <c r="B40" s="91" t="s">
        <v>457</v>
      </c>
      <c r="C40" s="92">
        <v>387</v>
      </c>
      <c r="D40" s="93">
        <v>1.4409114602999999</v>
      </c>
      <c r="E40" s="14">
        <v>1.3051760997999999</v>
      </c>
      <c r="F40" s="14">
        <v>1.5905354992</v>
      </c>
      <c r="G40" s="94"/>
      <c r="H40" s="92">
        <v>17292</v>
      </c>
      <c r="I40" s="93">
        <v>64.383051605000006</v>
      </c>
      <c r="J40" s="14">
        <v>63.808334336999998</v>
      </c>
      <c r="K40" s="14">
        <v>64.953655088999994</v>
      </c>
      <c r="L40" s="94"/>
      <c r="M40" s="92">
        <v>3812</v>
      </c>
      <c r="N40" s="93">
        <v>14.193164048</v>
      </c>
      <c r="O40" s="14">
        <v>13.780922193</v>
      </c>
      <c r="P40" s="14">
        <v>14.615647232000001</v>
      </c>
      <c r="Q40" s="94"/>
      <c r="R40" s="92">
        <v>5367</v>
      </c>
      <c r="S40" s="93">
        <v>19.982872886999999</v>
      </c>
      <c r="T40" s="14">
        <v>19.508956143999999</v>
      </c>
      <c r="U40" s="14">
        <v>20.465375009999999</v>
      </c>
      <c r="V40" s="94"/>
      <c r="W40" s="92">
        <v>1077</v>
      </c>
      <c r="X40" s="93">
        <v>4.0099784049</v>
      </c>
      <c r="Y40" s="14">
        <v>3.7818435966999999</v>
      </c>
      <c r="Z40" s="14">
        <v>4.2512670973000004</v>
      </c>
      <c r="AA40" s="95"/>
      <c r="AB40" s="92">
        <v>9179</v>
      </c>
      <c r="AC40" s="93">
        <v>34.176036934999999</v>
      </c>
      <c r="AD40" s="14">
        <v>33.611099500000002</v>
      </c>
      <c r="AE40" s="14">
        <v>34.745500278000002</v>
      </c>
      <c r="AF40" s="95"/>
      <c r="AG40" s="92">
        <f t="shared" si="0"/>
        <v>26858</v>
      </c>
    </row>
    <row r="41" spans="1:33" x14ac:dyDescent="0.2">
      <c r="A41" s="58" t="s">
        <v>386</v>
      </c>
      <c r="B41" s="91" t="s">
        <v>458</v>
      </c>
      <c r="C41" s="92">
        <v>336</v>
      </c>
      <c r="D41" s="93">
        <v>1.2988017007999999</v>
      </c>
      <c r="E41" s="14">
        <v>1.1678838834</v>
      </c>
      <c r="F41" s="14">
        <v>1.4441807375</v>
      </c>
      <c r="G41" s="94"/>
      <c r="H41" s="92">
        <v>16889</v>
      </c>
      <c r="I41" s="93">
        <v>65.284112871999994</v>
      </c>
      <c r="J41" s="14">
        <v>64.701762384999995</v>
      </c>
      <c r="K41" s="14">
        <v>65.861924931000004</v>
      </c>
      <c r="L41" s="94"/>
      <c r="M41" s="92">
        <v>3652</v>
      </c>
      <c r="N41" s="93">
        <v>14.116737534</v>
      </c>
      <c r="O41" s="14">
        <v>13.697764809000001</v>
      </c>
      <c r="P41" s="14">
        <v>14.54636535</v>
      </c>
      <c r="Q41" s="94"/>
      <c r="R41" s="92">
        <v>4993</v>
      </c>
      <c r="S41" s="93">
        <v>19.300347893000001</v>
      </c>
      <c r="T41" s="14">
        <v>18.824004987999999</v>
      </c>
      <c r="U41" s="14">
        <v>19.785806682</v>
      </c>
      <c r="V41" s="94"/>
      <c r="W41" s="92">
        <v>957</v>
      </c>
      <c r="X41" s="93">
        <v>3.6992655586000001</v>
      </c>
      <c r="Y41" s="14">
        <v>3.4760569972000002</v>
      </c>
      <c r="Z41" s="14">
        <v>3.9362225512000002</v>
      </c>
      <c r="AA41" s="95"/>
      <c r="AB41" s="92">
        <v>8645</v>
      </c>
      <c r="AC41" s="93">
        <v>33.417085427000004</v>
      </c>
      <c r="AD41" s="14">
        <v>32.844786456000001</v>
      </c>
      <c r="AE41" s="14">
        <v>33.994308490000002</v>
      </c>
      <c r="AF41" s="95"/>
      <c r="AG41" s="92">
        <f t="shared" si="0"/>
        <v>25870</v>
      </c>
    </row>
    <row r="42" spans="1:33" x14ac:dyDescent="0.2">
      <c r="A42" s="58" t="s">
        <v>386</v>
      </c>
      <c r="B42" s="91" t="s">
        <v>459</v>
      </c>
      <c r="C42" s="92">
        <v>407</v>
      </c>
      <c r="D42" s="93">
        <v>1.5265171405</v>
      </c>
      <c r="E42" s="14">
        <v>1.3861775958</v>
      </c>
      <c r="F42" s="14">
        <v>1.6808227840000001</v>
      </c>
      <c r="G42" s="94"/>
      <c r="H42" s="92">
        <v>17247</v>
      </c>
      <c r="I42" s="93">
        <v>64.687570324999996</v>
      </c>
      <c r="J42" s="14">
        <v>64.111803625999997</v>
      </c>
      <c r="K42" s="14">
        <v>65.259105266000006</v>
      </c>
      <c r="L42" s="94"/>
      <c r="M42" s="92">
        <v>3727</v>
      </c>
      <c r="N42" s="93">
        <v>13.978696272000001</v>
      </c>
      <c r="O42" s="14">
        <v>13.567648606000001</v>
      </c>
      <c r="P42" s="14">
        <v>14.400122336000001</v>
      </c>
      <c r="Q42" s="94"/>
      <c r="R42" s="92">
        <v>5281</v>
      </c>
      <c r="S42" s="93">
        <v>19.807216263000001</v>
      </c>
      <c r="T42" s="14">
        <v>19.333191593999999</v>
      </c>
      <c r="U42" s="14">
        <v>20.289940026</v>
      </c>
      <c r="V42" s="94"/>
      <c r="W42" s="92">
        <v>1086</v>
      </c>
      <c r="X42" s="93">
        <v>4.0732128122000004</v>
      </c>
      <c r="Y42" s="14">
        <v>3.8424852649000001</v>
      </c>
      <c r="Z42" s="14">
        <v>4.3171727086000002</v>
      </c>
      <c r="AA42" s="95"/>
      <c r="AB42" s="92">
        <v>9008</v>
      </c>
      <c r="AC42" s="93">
        <v>33.785912535000001</v>
      </c>
      <c r="AD42" s="14">
        <v>33.220550607</v>
      </c>
      <c r="AE42" s="14">
        <v>34.355946037999999</v>
      </c>
      <c r="AF42" s="95"/>
      <c r="AG42" s="92">
        <f t="shared" si="0"/>
        <v>26662</v>
      </c>
    </row>
    <row r="43" spans="1:33" x14ac:dyDescent="0.2">
      <c r="A43" s="247" t="s">
        <v>386</v>
      </c>
      <c r="B43" s="254" t="s">
        <v>460</v>
      </c>
      <c r="C43" s="249">
        <v>116</v>
      </c>
      <c r="D43" s="250">
        <v>1.749359071</v>
      </c>
      <c r="E43" s="251">
        <v>1.4606039103999999</v>
      </c>
      <c r="F43" s="251">
        <v>2.0939868102000001</v>
      </c>
      <c r="G43" s="252"/>
      <c r="H43" s="249">
        <v>4317</v>
      </c>
      <c r="I43" s="250">
        <v>65.103302669000001</v>
      </c>
      <c r="J43" s="251">
        <v>63.947622307000003</v>
      </c>
      <c r="K43" s="251">
        <v>66.241493927999997</v>
      </c>
      <c r="L43" s="252"/>
      <c r="M43" s="249">
        <v>934</v>
      </c>
      <c r="N43" s="250">
        <v>14.085356658</v>
      </c>
      <c r="O43" s="251">
        <v>13.268844426999999</v>
      </c>
      <c r="P43" s="251">
        <v>14.943456808000001</v>
      </c>
      <c r="Q43" s="252"/>
      <c r="R43" s="249">
        <v>1264</v>
      </c>
      <c r="S43" s="250">
        <v>19.061981601999999</v>
      </c>
      <c r="T43" s="251">
        <v>18.134591026999999</v>
      </c>
      <c r="U43" s="251">
        <v>20.025197335000001</v>
      </c>
      <c r="V43" s="252"/>
      <c r="W43" s="249">
        <v>279</v>
      </c>
      <c r="X43" s="250">
        <v>4.2075101794999998</v>
      </c>
      <c r="Y43" s="251">
        <v>3.7502250251999998</v>
      </c>
      <c r="Z43" s="251">
        <v>4.7178214580000004</v>
      </c>
      <c r="AA43" s="253"/>
      <c r="AB43" s="249">
        <v>2198</v>
      </c>
      <c r="AC43" s="250">
        <v>33.147338259999998</v>
      </c>
      <c r="AD43" s="251">
        <v>32.024349467999997</v>
      </c>
      <c r="AE43" s="251">
        <v>34.289841852000002</v>
      </c>
      <c r="AF43" s="253"/>
      <c r="AG43" s="249">
        <f t="shared" si="0"/>
        <v>6631</v>
      </c>
    </row>
    <row r="44" spans="1:33" x14ac:dyDescent="0.2">
      <c r="A44" s="58" t="s">
        <v>378</v>
      </c>
      <c r="B44" s="91" t="s">
        <v>450</v>
      </c>
      <c r="C44" s="92">
        <v>423</v>
      </c>
      <c r="D44" s="93">
        <v>1.294369645</v>
      </c>
      <c r="E44" s="14">
        <v>1.1774194976000001</v>
      </c>
      <c r="F44" s="14">
        <v>1.4227689162999999</v>
      </c>
      <c r="G44" s="94"/>
      <c r="H44" s="92">
        <v>21065</v>
      </c>
      <c r="I44" s="93">
        <v>64.458384332999998</v>
      </c>
      <c r="J44" s="14">
        <v>63.937774836000003</v>
      </c>
      <c r="K44" s="14">
        <v>64.975595130000002</v>
      </c>
      <c r="L44" s="94"/>
      <c r="M44" s="92">
        <v>4654</v>
      </c>
      <c r="N44" s="93">
        <v>14.241126071</v>
      </c>
      <c r="O44" s="14">
        <v>13.866433000000001</v>
      </c>
      <c r="P44" s="14">
        <v>14.624224901</v>
      </c>
      <c r="Q44" s="94"/>
      <c r="R44" s="92">
        <v>6538</v>
      </c>
      <c r="S44" s="93">
        <v>20.006119950999999</v>
      </c>
      <c r="T44" s="14">
        <v>19.575928987000001</v>
      </c>
      <c r="U44" s="14">
        <v>20.443361509999999</v>
      </c>
      <c r="V44" s="94"/>
      <c r="W44" s="92">
        <v>1372</v>
      </c>
      <c r="X44" s="93">
        <v>4.1982864137</v>
      </c>
      <c r="Y44" s="14">
        <v>3.9861806699</v>
      </c>
      <c r="Z44" s="14">
        <v>4.4211586641</v>
      </c>
      <c r="AA44" s="95"/>
      <c r="AB44" s="92">
        <v>11192</v>
      </c>
      <c r="AC44" s="93">
        <v>34.247246021999999</v>
      </c>
      <c r="AD44" s="14">
        <v>33.734634491999998</v>
      </c>
      <c r="AE44" s="14">
        <v>34.763560517000002</v>
      </c>
      <c r="AF44" s="95"/>
      <c r="AG44" s="92">
        <f t="shared" si="0"/>
        <v>32680</v>
      </c>
    </row>
    <row r="45" spans="1:33" x14ac:dyDescent="0.2">
      <c r="A45" s="58" t="s">
        <v>378</v>
      </c>
      <c r="B45" s="91" t="s">
        <v>451</v>
      </c>
      <c r="C45" s="92">
        <v>1047</v>
      </c>
      <c r="D45" s="93">
        <v>1.1761798308</v>
      </c>
      <c r="E45" s="14">
        <v>1.1074330787</v>
      </c>
      <c r="F45" s="14">
        <v>1.2491403083999999</v>
      </c>
      <c r="G45" s="94"/>
      <c r="H45" s="92">
        <v>57841</v>
      </c>
      <c r="I45" s="93">
        <v>64.977476211999999</v>
      </c>
      <c r="J45" s="14">
        <v>64.663459258000003</v>
      </c>
      <c r="K45" s="14">
        <v>65.290200540000001</v>
      </c>
      <c r="L45" s="94"/>
      <c r="M45" s="92">
        <v>12688</v>
      </c>
      <c r="N45" s="93">
        <v>14.253457205</v>
      </c>
      <c r="O45" s="14">
        <v>14.025342345</v>
      </c>
      <c r="P45" s="14">
        <v>14.484657159999999</v>
      </c>
      <c r="Q45" s="94"/>
      <c r="R45" s="92">
        <v>17441</v>
      </c>
      <c r="S45" s="93">
        <v>19.592886751999998</v>
      </c>
      <c r="T45" s="14">
        <v>19.333460973000001</v>
      </c>
      <c r="U45" s="14">
        <v>19.854936808000001</v>
      </c>
      <c r="V45" s="94"/>
      <c r="W45" s="92">
        <v>3524</v>
      </c>
      <c r="X45" s="93">
        <v>3.9587943875999998</v>
      </c>
      <c r="Y45" s="14">
        <v>3.8326765649999999</v>
      </c>
      <c r="Z45" s="14">
        <v>4.0888857829000003</v>
      </c>
      <c r="AA45" s="95"/>
      <c r="AB45" s="92">
        <v>30129</v>
      </c>
      <c r="AC45" s="93">
        <v>33.846343957000002</v>
      </c>
      <c r="AD45" s="14">
        <v>33.536201566999999</v>
      </c>
      <c r="AE45" s="14">
        <v>34.157880483</v>
      </c>
      <c r="AF45" s="95"/>
      <c r="AG45" s="92">
        <f t="shared" si="0"/>
        <v>89017</v>
      </c>
    </row>
    <row r="46" spans="1:33" x14ac:dyDescent="0.2">
      <c r="A46" s="58" t="s">
        <v>378</v>
      </c>
      <c r="B46" s="91" t="s">
        <v>452</v>
      </c>
      <c r="C46" s="92">
        <v>1592</v>
      </c>
      <c r="D46" s="93">
        <v>1.1838191552999999</v>
      </c>
      <c r="E46" s="14">
        <v>1.127391169</v>
      </c>
      <c r="F46" s="14">
        <v>1.2430359576000001</v>
      </c>
      <c r="G46" s="94"/>
      <c r="H46" s="92">
        <v>86889</v>
      </c>
      <c r="I46" s="93">
        <v>64.611094586999997</v>
      </c>
      <c r="J46" s="14">
        <v>64.355112607999999</v>
      </c>
      <c r="K46" s="14">
        <v>64.866241849000005</v>
      </c>
      <c r="L46" s="94"/>
      <c r="M46" s="92">
        <v>19261</v>
      </c>
      <c r="N46" s="93">
        <v>14.322575848</v>
      </c>
      <c r="O46" s="14">
        <v>14.136370212999999</v>
      </c>
      <c r="P46" s="14">
        <v>14.510819695</v>
      </c>
      <c r="Q46" s="94"/>
      <c r="R46" s="92">
        <v>26738</v>
      </c>
      <c r="S46" s="93">
        <v>19.882510409999998</v>
      </c>
      <c r="T46" s="14">
        <v>19.670058426000001</v>
      </c>
      <c r="U46" s="14">
        <v>20.096682974</v>
      </c>
      <c r="V46" s="94"/>
      <c r="W46" s="92">
        <v>5472</v>
      </c>
      <c r="X46" s="93">
        <v>4.0690065436999996</v>
      </c>
      <c r="Y46" s="14">
        <v>3.9647170047000002</v>
      </c>
      <c r="Z46" s="14">
        <v>4.1759200711000002</v>
      </c>
      <c r="AA46" s="95"/>
      <c r="AB46" s="92">
        <v>45999</v>
      </c>
      <c r="AC46" s="93">
        <v>34.205086258000001</v>
      </c>
      <c r="AD46" s="14">
        <v>33.951992326000003</v>
      </c>
      <c r="AE46" s="14">
        <v>34.459082537</v>
      </c>
      <c r="AF46" s="95"/>
      <c r="AG46" s="92">
        <f t="shared" si="0"/>
        <v>134480</v>
      </c>
    </row>
    <row r="47" spans="1:33" x14ac:dyDescent="0.2">
      <c r="A47" s="58" t="s">
        <v>378</v>
      </c>
      <c r="B47" s="91" t="s">
        <v>453</v>
      </c>
      <c r="C47" s="92">
        <v>487</v>
      </c>
      <c r="D47" s="93">
        <v>1.3195328798999999</v>
      </c>
      <c r="E47" s="14">
        <v>1.2080773040999999</v>
      </c>
      <c r="F47" s="14">
        <v>1.4411211975</v>
      </c>
      <c r="G47" s="94"/>
      <c r="H47" s="92">
        <v>24058</v>
      </c>
      <c r="I47" s="93">
        <v>65.185466172000005</v>
      </c>
      <c r="J47" s="14">
        <v>64.697893789000005</v>
      </c>
      <c r="K47" s="14">
        <v>65.669877731</v>
      </c>
      <c r="L47" s="94"/>
      <c r="M47" s="92">
        <v>5174</v>
      </c>
      <c r="N47" s="93">
        <v>14.019020782</v>
      </c>
      <c r="O47" s="14">
        <v>13.668559867000001</v>
      </c>
      <c r="P47" s="14">
        <v>14.376971065999999</v>
      </c>
      <c r="Q47" s="94"/>
      <c r="R47" s="92">
        <v>7188</v>
      </c>
      <c r="S47" s="93">
        <v>19.475980165999999</v>
      </c>
      <c r="T47" s="14">
        <v>19.075142444000001</v>
      </c>
      <c r="U47" s="14">
        <v>19.883171401999999</v>
      </c>
      <c r="V47" s="94"/>
      <c r="W47" s="92">
        <v>1429</v>
      </c>
      <c r="X47" s="93">
        <v>3.8718942206000002</v>
      </c>
      <c r="Y47" s="14">
        <v>3.6798214800000002</v>
      </c>
      <c r="Z47" s="14">
        <v>4.0735684339000002</v>
      </c>
      <c r="AA47" s="95"/>
      <c r="AB47" s="92">
        <v>12362</v>
      </c>
      <c r="AC47" s="93">
        <v>33.495000947999998</v>
      </c>
      <c r="AD47" s="14">
        <v>33.015224529000001</v>
      </c>
      <c r="AE47" s="14">
        <v>33.978212849999998</v>
      </c>
      <c r="AF47" s="95"/>
      <c r="AG47" s="92">
        <f t="shared" ref="AG47:AG78" si="1">SUM(C47,H47,M47,R47)</f>
        <v>36907</v>
      </c>
    </row>
    <row r="48" spans="1:33" x14ac:dyDescent="0.2">
      <c r="A48" s="58" t="s">
        <v>378</v>
      </c>
      <c r="B48" s="91" t="s">
        <v>454</v>
      </c>
      <c r="C48" s="92">
        <v>943</v>
      </c>
      <c r="D48" s="93">
        <v>1.5531326174</v>
      </c>
      <c r="E48" s="14">
        <v>1.4577967892999999</v>
      </c>
      <c r="F48" s="14">
        <v>1.6545984565</v>
      </c>
      <c r="G48" s="94"/>
      <c r="H48" s="92">
        <v>39036</v>
      </c>
      <c r="I48" s="93">
        <v>64.292772909999997</v>
      </c>
      <c r="J48" s="14">
        <v>63.910764995000001</v>
      </c>
      <c r="K48" s="14">
        <v>64.672972352000002</v>
      </c>
      <c r="L48" s="94"/>
      <c r="M48" s="92">
        <v>8693</v>
      </c>
      <c r="N48" s="93">
        <v>14.317478095</v>
      </c>
      <c r="O48" s="14">
        <v>14.041138570999999</v>
      </c>
      <c r="P48" s="14">
        <v>14.598332549</v>
      </c>
      <c r="Q48" s="94"/>
      <c r="R48" s="92">
        <v>12044</v>
      </c>
      <c r="S48" s="93">
        <v>19.836616377999999</v>
      </c>
      <c r="T48" s="14">
        <v>19.521339810000001</v>
      </c>
      <c r="U48" s="14">
        <v>20.155709537</v>
      </c>
      <c r="V48" s="94"/>
      <c r="W48" s="92">
        <v>2373</v>
      </c>
      <c r="X48" s="93">
        <v>3.9083602344999999</v>
      </c>
      <c r="Y48" s="14">
        <v>3.7571059885000002</v>
      </c>
      <c r="Z48" s="14">
        <v>4.0654464831999997</v>
      </c>
      <c r="AA48" s="95"/>
      <c r="AB48" s="92">
        <v>20737</v>
      </c>
      <c r="AC48" s="93">
        <v>34.154094473000001</v>
      </c>
      <c r="AD48" s="14">
        <v>33.777898356999998</v>
      </c>
      <c r="AE48" s="14">
        <v>34.532295580000003</v>
      </c>
      <c r="AF48" s="95"/>
      <c r="AG48" s="92">
        <f t="shared" si="1"/>
        <v>60716</v>
      </c>
    </row>
    <row r="49" spans="1:33" x14ac:dyDescent="0.2">
      <c r="A49" s="58" t="s">
        <v>378</v>
      </c>
      <c r="B49" s="91" t="s">
        <v>455</v>
      </c>
      <c r="C49" s="92">
        <v>778</v>
      </c>
      <c r="D49" s="93">
        <v>1.6104992962</v>
      </c>
      <c r="E49" s="14">
        <v>1.5020336940000001</v>
      </c>
      <c r="F49" s="14">
        <v>1.7266601659</v>
      </c>
      <c r="G49" s="94"/>
      <c r="H49" s="92">
        <v>30877</v>
      </c>
      <c r="I49" s="93">
        <v>63.916949574</v>
      </c>
      <c r="J49" s="14">
        <v>63.487607758999999</v>
      </c>
      <c r="K49" s="14">
        <v>64.344078209000003</v>
      </c>
      <c r="L49" s="94"/>
      <c r="M49" s="92">
        <v>6885</v>
      </c>
      <c r="N49" s="93">
        <v>14.252297756000001</v>
      </c>
      <c r="O49" s="14">
        <v>13.943399828</v>
      </c>
      <c r="P49" s="14">
        <v>14.566880555999999</v>
      </c>
      <c r="Q49" s="94"/>
      <c r="R49" s="92">
        <v>9768</v>
      </c>
      <c r="S49" s="93">
        <v>20.220253373999999</v>
      </c>
      <c r="T49" s="14">
        <v>19.864466777000001</v>
      </c>
      <c r="U49" s="14">
        <v>20.580775773999999</v>
      </c>
      <c r="V49" s="94"/>
      <c r="W49" s="92">
        <v>2029</v>
      </c>
      <c r="X49" s="93">
        <v>4.2001324832</v>
      </c>
      <c r="Y49" s="14">
        <v>4.024868069</v>
      </c>
      <c r="Z49" s="14">
        <v>4.3826803418000004</v>
      </c>
      <c r="AA49" s="95"/>
      <c r="AB49" s="92">
        <v>16653</v>
      </c>
      <c r="AC49" s="93">
        <v>34.472551129999999</v>
      </c>
      <c r="AD49" s="14">
        <v>34.049975502999999</v>
      </c>
      <c r="AE49" s="14">
        <v>34.897596051000001</v>
      </c>
      <c r="AF49" s="95"/>
      <c r="AG49" s="92">
        <f t="shared" si="1"/>
        <v>48308</v>
      </c>
    </row>
    <row r="50" spans="1:33" x14ac:dyDescent="0.2">
      <c r="A50" s="58" t="s">
        <v>378</v>
      </c>
      <c r="B50" s="91" t="s">
        <v>456</v>
      </c>
      <c r="C50" s="92">
        <v>1012</v>
      </c>
      <c r="D50" s="93">
        <v>1.3978865944000001</v>
      </c>
      <c r="E50" s="14">
        <v>1.3149077794999999</v>
      </c>
      <c r="F50" s="14">
        <v>1.4860230337</v>
      </c>
      <c r="G50" s="94"/>
      <c r="H50" s="92">
        <v>46399</v>
      </c>
      <c r="I50" s="93">
        <v>64.091442779000005</v>
      </c>
      <c r="J50" s="14">
        <v>63.741247317000003</v>
      </c>
      <c r="K50" s="14">
        <v>64.440142866000002</v>
      </c>
      <c r="L50" s="94"/>
      <c r="M50" s="92">
        <v>10271</v>
      </c>
      <c r="N50" s="93">
        <v>14.187443884</v>
      </c>
      <c r="O50" s="14">
        <v>13.935175473999999</v>
      </c>
      <c r="P50" s="14">
        <v>14.443512698999999</v>
      </c>
      <c r="Q50" s="94"/>
      <c r="R50" s="92">
        <v>14713</v>
      </c>
      <c r="S50" s="93">
        <v>20.323226741999999</v>
      </c>
      <c r="T50" s="14">
        <v>20.031677807000001</v>
      </c>
      <c r="U50" s="14">
        <v>20.617924957</v>
      </c>
      <c r="V50" s="94"/>
      <c r="W50" s="92">
        <v>3008</v>
      </c>
      <c r="X50" s="93">
        <v>4.1549830789</v>
      </c>
      <c r="Y50" s="14">
        <v>4.0120329837000002</v>
      </c>
      <c r="Z50" s="14">
        <v>4.3027982173000003</v>
      </c>
      <c r="AA50" s="95"/>
      <c r="AB50" s="92">
        <v>24984</v>
      </c>
      <c r="AC50" s="93">
        <v>34.510670626</v>
      </c>
      <c r="AD50" s="14">
        <v>34.165198079</v>
      </c>
      <c r="AE50" s="14">
        <v>34.857786892</v>
      </c>
      <c r="AF50" s="95"/>
      <c r="AG50" s="92">
        <f t="shared" si="1"/>
        <v>72395</v>
      </c>
    </row>
    <row r="51" spans="1:33" s="86" customFormat="1" x14ac:dyDescent="0.2">
      <c r="A51" s="58" t="s">
        <v>378</v>
      </c>
      <c r="B51" s="91" t="s">
        <v>457</v>
      </c>
      <c r="C51" s="92">
        <v>259</v>
      </c>
      <c r="D51" s="93">
        <v>1.1946494464999999</v>
      </c>
      <c r="E51" s="14">
        <v>1.058430056</v>
      </c>
      <c r="F51" s="14">
        <v>1.3481613213000001</v>
      </c>
      <c r="G51" s="94"/>
      <c r="H51" s="92">
        <v>13757</v>
      </c>
      <c r="I51" s="93">
        <v>63.454797048000003</v>
      </c>
      <c r="J51" s="14">
        <v>62.811454204</v>
      </c>
      <c r="K51" s="14">
        <v>64.093372650999996</v>
      </c>
      <c r="L51" s="94"/>
      <c r="M51" s="92">
        <v>3148</v>
      </c>
      <c r="N51" s="93">
        <v>14.520295203</v>
      </c>
      <c r="O51" s="14">
        <v>14.057618092</v>
      </c>
      <c r="P51" s="14">
        <v>14.995543317999999</v>
      </c>
      <c r="Q51" s="94"/>
      <c r="R51" s="92">
        <v>4516</v>
      </c>
      <c r="S51" s="93">
        <v>20.830258303000001</v>
      </c>
      <c r="T51" s="14">
        <v>20.294887276000001</v>
      </c>
      <c r="U51" s="14">
        <v>21.375964616000001</v>
      </c>
      <c r="V51" s="94"/>
      <c r="W51" s="92">
        <v>910</v>
      </c>
      <c r="X51" s="93">
        <v>4.1974169742000003</v>
      </c>
      <c r="Y51" s="14">
        <v>3.9385011352000001</v>
      </c>
      <c r="Z51" s="14">
        <v>4.4725613709000003</v>
      </c>
      <c r="AA51" s="95"/>
      <c r="AB51" s="92">
        <v>7664</v>
      </c>
      <c r="AC51" s="93">
        <v>35.350553505999997</v>
      </c>
      <c r="AD51" s="14">
        <v>34.716845569</v>
      </c>
      <c r="AE51" s="14">
        <v>35.989451965999997</v>
      </c>
      <c r="AF51" s="95"/>
      <c r="AG51" s="92">
        <f t="shared" si="1"/>
        <v>21680</v>
      </c>
    </row>
    <row r="52" spans="1:33" x14ac:dyDescent="0.2">
      <c r="A52" s="58" t="s">
        <v>378</v>
      </c>
      <c r="B52" s="91" t="s">
        <v>458</v>
      </c>
      <c r="C52" s="92">
        <v>467</v>
      </c>
      <c r="D52" s="93">
        <v>1.4720716176999999</v>
      </c>
      <c r="E52" s="14">
        <v>1.3452998467999999</v>
      </c>
      <c r="F52" s="14">
        <v>1.6105944584</v>
      </c>
      <c r="G52" s="94"/>
      <c r="H52" s="92">
        <v>20313</v>
      </c>
      <c r="I52" s="93">
        <v>64.030387089000001</v>
      </c>
      <c r="J52" s="14">
        <v>63.500618932999998</v>
      </c>
      <c r="K52" s="14">
        <v>64.556757777000001</v>
      </c>
      <c r="L52" s="94"/>
      <c r="M52" s="92">
        <v>4587</v>
      </c>
      <c r="N52" s="93">
        <v>14.459084604999999</v>
      </c>
      <c r="O52" s="14">
        <v>14.076386790000001</v>
      </c>
      <c r="P52" s="14">
        <v>14.850388675</v>
      </c>
      <c r="Q52" s="94"/>
      <c r="R52" s="92">
        <v>6357</v>
      </c>
      <c r="S52" s="93">
        <v>20.038456689</v>
      </c>
      <c r="T52" s="14">
        <v>19.601615366000001</v>
      </c>
      <c r="U52" s="14">
        <v>20.482553219</v>
      </c>
      <c r="V52" s="94"/>
      <c r="W52" s="92">
        <v>1295</v>
      </c>
      <c r="X52" s="93">
        <v>4.0820829655999997</v>
      </c>
      <c r="Y52" s="14">
        <v>3.8698413558999998</v>
      </c>
      <c r="Z52" s="14">
        <v>4.305443629</v>
      </c>
      <c r="AA52" s="95"/>
      <c r="AB52" s="92">
        <v>10944</v>
      </c>
      <c r="AC52" s="93">
        <v>34.497541294000001</v>
      </c>
      <c r="AD52" s="14">
        <v>33.976355865999999</v>
      </c>
      <c r="AE52" s="14">
        <v>35.022480651999999</v>
      </c>
      <c r="AF52" s="95"/>
      <c r="AG52" s="92">
        <f t="shared" si="1"/>
        <v>31724</v>
      </c>
    </row>
    <row r="53" spans="1:33" x14ac:dyDescent="0.2">
      <c r="A53" s="58" t="s">
        <v>378</v>
      </c>
      <c r="B53" s="91" t="s">
        <v>459</v>
      </c>
      <c r="C53" s="92">
        <v>327</v>
      </c>
      <c r="D53" s="93">
        <v>1.4949938279999999</v>
      </c>
      <c r="E53" s="14">
        <v>1.3424787689</v>
      </c>
      <c r="F53" s="14">
        <v>1.6645433374</v>
      </c>
      <c r="G53" s="94"/>
      <c r="H53" s="92">
        <v>13972</v>
      </c>
      <c r="I53" s="93">
        <v>63.877840259999999</v>
      </c>
      <c r="J53" s="14">
        <v>63.238870374000001</v>
      </c>
      <c r="K53" s="14">
        <v>64.511936392999999</v>
      </c>
      <c r="L53" s="94"/>
      <c r="M53" s="92">
        <v>3101</v>
      </c>
      <c r="N53" s="93">
        <v>14.17729621</v>
      </c>
      <c r="O53" s="14">
        <v>13.721318526999999</v>
      </c>
      <c r="P53" s="14">
        <v>14.645854451</v>
      </c>
      <c r="Q53" s="94"/>
      <c r="R53" s="92">
        <v>4473</v>
      </c>
      <c r="S53" s="93">
        <v>20.449869702000001</v>
      </c>
      <c r="T53" s="14">
        <v>19.920565617000001</v>
      </c>
      <c r="U53" s="14">
        <v>20.989551484</v>
      </c>
      <c r="V53" s="94"/>
      <c r="W53" s="92">
        <v>942</v>
      </c>
      <c r="X53" s="93">
        <v>4.3066794678000004</v>
      </c>
      <c r="Y53" s="14">
        <v>4.0455736916999996</v>
      </c>
      <c r="Z53" s="14">
        <v>4.5838322597000003</v>
      </c>
      <c r="AA53" s="95"/>
      <c r="AB53" s="92">
        <v>7574</v>
      </c>
      <c r="AC53" s="93">
        <v>34.627165912000002</v>
      </c>
      <c r="AD53" s="14">
        <v>33.999391721000002</v>
      </c>
      <c r="AE53" s="14">
        <v>35.260338881999999</v>
      </c>
      <c r="AF53" s="95"/>
      <c r="AG53" s="92">
        <f t="shared" si="1"/>
        <v>21873</v>
      </c>
    </row>
    <row r="54" spans="1:33" x14ac:dyDescent="0.2">
      <c r="A54" s="247" t="s">
        <v>378</v>
      </c>
      <c r="B54" s="254" t="s">
        <v>460</v>
      </c>
      <c r="C54" s="249">
        <v>122</v>
      </c>
      <c r="D54" s="250">
        <v>1.8312818973</v>
      </c>
      <c r="E54" s="251">
        <v>1.5359731041</v>
      </c>
      <c r="F54" s="251">
        <v>2.1821090068000002</v>
      </c>
      <c r="G54" s="252"/>
      <c r="H54" s="249">
        <v>4212</v>
      </c>
      <c r="I54" s="250">
        <v>63.22425698</v>
      </c>
      <c r="J54" s="251">
        <v>62.059051724</v>
      </c>
      <c r="K54" s="251">
        <v>64.374220218000005</v>
      </c>
      <c r="L54" s="252"/>
      <c r="M54" s="249">
        <v>940</v>
      </c>
      <c r="N54" s="250">
        <v>14.109876914000001</v>
      </c>
      <c r="O54" s="251">
        <v>13.294597543</v>
      </c>
      <c r="P54" s="251">
        <v>14.966522533999999</v>
      </c>
      <c r="Q54" s="252"/>
      <c r="R54" s="249">
        <v>1388</v>
      </c>
      <c r="S54" s="250">
        <v>20.834584208999999</v>
      </c>
      <c r="T54" s="251">
        <v>19.876300617999998</v>
      </c>
      <c r="U54" s="251">
        <v>21.826483283999998</v>
      </c>
      <c r="V54" s="252"/>
      <c r="W54" s="249">
        <v>292</v>
      </c>
      <c r="X54" s="250">
        <v>4.3830681477000004</v>
      </c>
      <c r="Y54" s="251">
        <v>3.9172066397999998</v>
      </c>
      <c r="Z54" s="251">
        <v>4.9015068333</v>
      </c>
      <c r="AA54" s="253"/>
      <c r="AB54" s="249">
        <v>2328</v>
      </c>
      <c r="AC54" s="250">
        <v>34.944461123000004</v>
      </c>
      <c r="AD54" s="251">
        <v>33.808509414</v>
      </c>
      <c r="AE54" s="251">
        <v>36.097765549000002</v>
      </c>
      <c r="AF54" s="253"/>
      <c r="AG54" s="249">
        <f t="shared" si="1"/>
        <v>6662</v>
      </c>
    </row>
    <row r="55" spans="1:33" x14ac:dyDescent="0.2">
      <c r="A55" s="58" t="s">
        <v>377</v>
      </c>
      <c r="B55" s="91" t="s">
        <v>450</v>
      </c>
      <c r="C55" s="92">
        <v>284</v>
      </c>
      <c r="D55" s="93">
        <v>0.96684142439999998</v>
      </c>
      <c r="E55" s="14">
        <v>0.86117565949999997</v>
      </c>
      <c r="F55" s="14">
        <v>1.0853303819</v>
      </c>
      <c r="G55" s="94"/>
      <c r="H55" s="92">
        <v>18941</v>
      </c>
      <c r="I55" s="93">
        <v>64.482195138999998</v>
      </c>
      <c r="J55" s="14">
        <v>63.933054030000001</v>
      </c>
      <c r="K55" s="14">
        <v>65.027548851000006</v>
      </c>
      <c r="L55" s="94"/>
      <c r="M55" s="92">
        <v>4298</v>
      </c>
      <c r="N55" s="93">
        <v>14.631987472</v>
      </c>
      <c r="O55" s="14">
        <v>14.232440576</v>
      </c>
      <c r="P55" s="14">
        <v>15.04078384</v>
      </c>
      <c r="Q55" s="94"/>
      <c r="R55" s="92">
        <v>5851</v>
      </c>
      <c r="S55" s="93">
        <v>19.918975965000001</v>
      </c>
      <c r="T55" s="14">
        <v>19.466186702000002</v>
      </c>
      <c r="U55" s="14">
        <v>20.379632043000001</v>
      </c>
      <c r="V55" s="94"/>
      <c r="W55" s="92">
        <v>1167</v>
      </c>
      <c r="X55" s="93">
        <v>3.9729012050999999</v>
      </c>
      <c r="Y55" s="14">
        <v>3.7554871213999999</v>
      </c>
      <c r="Z55" s="14">
        <v>4.2023523342000004</v>
      </c>
      <c r="AA55" s="95"/>
      <c r="AB55" s="92">
        <v>10149</v>
      </c>
      <c r="AC55" s="93">
        <v>34.550963437</v>
      </c>
      <c r="AD55" s="14">
        <v>34.009204027999999</v>
      </c>
      <c r="AE55" s="14">
        <v>35.096763091</v>
      </c>
      <c r="AF55" s="95"/>
      <c r="AG55" s="92">
        <f t="shared" si="1"/>
        <v>29374</v>
      </c>
    </row>
    <row r="56" spans="1:33" x14ac:dyDescent="0.2">
      <c r="A56" s="58" t="s">
        <v>377</v>
      </c>
      <c r="B56" s="91" t="s">
        <v>451</v>
      </c>
      <c r="C56" s="92">
        <v>916</v>
      </c>
      <c r="D56" s="93">
        <v>1.1600810536999999</v>
      </c>
      <c r="E56" s="14">
        <v>1.0877323711</v>
      </c>
      <c r="F56" s="14">
        <v>1.237181697</v>
      </c>
      <c r="G56" s="94"/>
      <c r="H56" s="92">
        <v>51246</v>
      </c>
      <c r="I56" s="93">
        <v>64.901215805000007</v>
      </c>
      <c r="J56" s="14">
        <v>64.567595757999996</v>
      </c>
      <c r="K56" s="14">
        <v>65.233386014999994</v>
      </c>
      <c r="L56" s="94"/>
      <c r="M56" s="92">
        <v>11278</v>
      </c>
      <c r="N56" s="93">
        <v>14.283181358</v>
      </c>
      <c r="O56" s="14">
        <v>14.040862375</v>
      </c>
      <c r="P56" s="14">
        <v>14.528975467</v>
      </c>
      <c r="Q56" s="94"/>
      <c r="R56" s="92">
        <v>15520</v>
      </c>
      <c r="S56" s="93">
        <v>19.655521783000001</v>
      </c>
      <c r="T56" s="14">
        <v>19.379818927999999</v>
      </c>
      <c r="U56" s="14">
        <v>19.934177053999999</v>
      </c>
      <c r="V56" s="94"/>
      <c r="W56" s="92">
        <v>3162</v>
      </c>
      <c r="X56" s="93">
        <v>4.0045592704999997</v>
      </c>
      <c r="Y56" s="14">
        <v>3.8700256419999999</v>
      </c>
      <c r="Z56" s="14">
        <v>4.1435681015999997</v>
      </c>
      <c r="AA56" s="95"/>
      <c r="AB56" s="92">
        <v>26798</v>
      </c>
      <c r="AC56" s="93">
        <v>33.938703140999998</v>
      </c>
      <c r="AD56" s="14">
        <v>33.609224218000001</v>
      </c>
      <c r="AE56" s="14">
        <v>34.269744774000003</v>
      </c>
      <c r="AF56" s="95"/>
      <c r="AG56" s="92">
        <f t="shared" si="1"/>
        <v>78960</v>
      </c>
    </row>
    <row r="57" spans="1:33" x14ac:dyDescent="0.2">
      <c r="A57" s="58" t="s">
        <v>377</v>
      </c>
      <c r="B57" s="91" t="s">
        <v>452</v>
      </c>
      <c r="C57" s="92">
        <v>1224</v>
      </c>
      <c r="D57" s="93">
        <v>1.2167844681</v>
      </c>
      <c r="E57" s="14">
        <v>1.1508725062</v>
      </c>
      <c r="F57" s="14">
        <v>1.2864221675</v>
      </c>
      <c r="G57" s="94"/>
      <c r="H57" s="92">
        <v>65239</v>
      </c>
      <c r="I57" s="93">
        <v>64.854413328999996</v>
      </c>
      <c r="J57" s="14">
        <v>64.558819004</v>
      </c>
      <c r="K57" s="14">
        <v>65.148873172999998</v>
      </c>
      <c r="L57" s="94"/>
      <c r="M57" s="92">
        <v>14282</v>
      </c>
      <c r="N57" s="93">
        <v>14.197807004</v>
      </c>
      <c r="O57" s="14">
        <v>13.983486922000001</v>
      </c>
      <c r="P57" s="14">
        <v>14.414861419999999</v>
      </c>
      <c r="Q57" s="94"/>
      <c r="R57" s="92">
        <v>19848</v>
      </c>
      <c r="S57" s="93">
        <v>19.730995197999999</v>
      </c>
      <c r="T57" s="14">
        <v>19.486222407</v>
      </c>
      <c r="U57" s="14">
        <v>19.978079735000001</v>
      </c>
      <c r="V57" s="94"/>
      <c r="W57" s="92">
        <v>4034</v>
      </c>
      <c r="X57" s="93">
        <v>4.0102193990000004</v>
      </c>
      <c r="Y57" s="14">
        <v>3.8907210466</v>
      </c>
      <c r="Z57" s="14">
        <v>4.1332301448999997</v>
      </c>
      <c r="AA57" s="95"/>
      <c r="AB57" s="92">
        <v>34130</v>
      </c>
      <c r="AC57" s="93">
        <v>33.928802202999996</v>
      </c>
      <c r="AD57" s="14">
        <v>33.636834162</v>
      </c>
      <c r="AE57" s="14">
        <v>34.221997655000003</v>
      </c>
      <c r="AF57" s="95"/>
      <c r="AG57" s="92">
        <f t="shared" si="1"/>
        <v>100593</v>
      </c>
    </row>
    <row r="58" spans="1:33" x14ac:dyDescent="0.2">
      <c r="A58" s="58" t="s">
        <v>377</v>
      </c>
      <c r="B58" s="91" t="s">
        <v>453</v>
      </c>
      <c r="C58" s="92">
        <v>538</v>
      </c>
      <c r="D58" s="93">
        <v>1.3490471414</v>
      </c>
      <c r="E58" s="14">
        <v>1.2404185225</v>
      </c>
      <c r="F58" s="14">
        <v>1.4670475071</v>
      </c>
      <c r="G58" s="94"/>
      <c r="H58" s="92">
        <v>26006</v>
      </c>
      <c r="I58" s="93">
        <v>65.210631895999995</v>
      </c>
      <c r="J58" s="14">
        <v>64.741717894999994</v>
      </c>
      <c r="K58" s="14">
        <v>65.676615837</v>
      </c>
      <c r="L58" s="94"/>
      <c r="M58" s="92">
        <v>5623</v>
      </c>
      <c r="N58" s="93">
        <v>14.099799398</v>
      </c>
      <c r="O58" s="14">
        <v>13.761690557</v>
      </c>
      <c r="P58" s="14">
        <v>14.444823779</v>
      </c>
      <c r="Q58" s="94"/>
      <c r="R58" s="92">
        <v>7713</v>
      </c>
      <c r="S58" s="93">
        <v>19.340521565</v>
      </c>
      <c r="T58" s="14">
        <v>18.955838662000001</v>
      </c>
      <c r="U58" s="14">
        <v>19.731110474000001</v>
      </c>
      <c r="V58" s="94"/>
      <c r="W58" s="92">
        <v>1554</v>
      </c>
      <c r="X58" s="93">
        <v>3.8966900702</v>
      </c>
      <c r="Y58" s="14">
        <v>3.7111604072</v>
      </c>
      <c r="Z58" s="14">
        <v>4.0911007216000002</v>
      </c>
      <c r="AA58" s="95"/>
      <c r="AB58" s="92">
        <v>13336</v>
      </c>
      <c r="AC58" s="93">
        <v>33.440320962999998</v>
      </c>
      <c r="AD58" s="14">
        <v>32.978903119000002</v>
      </c>
      <c r="AE58" s="14">
        <v>33.904928736000002</v>
      </c>
      <c r="AF58" s="95"/>
      <c r="AG58" s="92">
        <f t="shared" si="1"/>
        <v>39880</v>
      </c>
    </row>
    <row r="59" spans="1:33" x14ac:dyDescent="0.2">
      <c r="A59" s="58" t="s">
        <v>377</v>
      </c>
      <c r="B59" s="91" t="s">
        <v>454</v>
      </c>
      <c r="C59" s="92">
        <v>911</v>
      </c>
      <c r="D59" s="93">
        <v>1.5034243749</v>
      </c>
      <c r="E59" s="14">
        <v>1.4095624924000001</v>
      </c>
      <c r="F59" s="14">
        <v>1.6034348106</v>
      </c>
      <c r="G59" s="94"/>
      <c r="H59" s="92">
        <v>38870</v>
      </c>
      <c r="I59" s="93">
        <v>64.147206865000001</v>
      </c>
      <c r="J59" s="14">
        <v>63.764482289</v>
      </c>
      <c r="K59" s="14">
        <v>64.528137811999997</v>
      </c>
      <c r="L59" s="94"/>
      <c r="M59" s="92">
        <v>8683</v>
      </c>
      <c r="N59" s="93">
        <v>14.329565146</v>
      </c>
      <c r="O59" s="14">
        <v>14.052853342000001</v>
      </c>
      <c r="P59" s="14">
        <v>14.610799362</v>
      </c>
      <c r="Q59" s="94"/>
      <c r="R59" s="92">
        <v>12131</v>
      </c>
      <c r="S59" s="93">
        <v>20.019803614000001</v>
      </c>
      <c r="T59" s="14">
        <v>19.703104822</v>
      </c>
      <c r="U59" s="14">
        <v>20.340303391999999</v>
      </c>
      <c r="V59" s="94"/>
      <c r="W59" s="92">
        <v>2417</v>
      </c>
      <c r="X59" s="93">
        <v>3.988777952</v>
      </c>
      <c r="Y59" s="14">
        <v>3.8358568307000001</v>
      </c>
      <c r="Z59" s="14">
        <v>4.1475325251999999</v>
      </c>
      <c r="AA59" s="95"/>
      <c r="AB59" s="92">
        <v>20814</v>
      </c>
      <c r="AC59" s="93">
        <v>34.349368759999997</v>
      </c>
      <c r="AD59" s="14">
        <v>33.972269949000001</v>
      </c>
      <c r="AE59" s="14">
        <v>34.728451808000003</v>
      </c>
      <c r="AF59" s="95"/>
      <c r="AG59" s="92">
        <f t="shared" si="1"/>
        <v>60595</v>
      </c>
    </row>
    <row r="60" spans="1:33" x14ac:dyDescent="0.2">
      <c r="A60" s="58" t="s">
        <v>377</v>
      </c>
      <c r="B60" s="91" t="s">
        <v>455</v>
      </c>
      <c r="C60" s="92">
        <v>926</v>
      </c>
      <c r="D60" s="93">
        <v>1.4812918912999999</v>
      </c>
      <c r="E60" s="14">
        <v>1.3895308098000001</v>
      </c>
      <c r="F60" s="14">
        <v>1.5790156098999999</v>
      </c>
      <c r="G60" s="94"/>
      <c r="H60" s="92">
        <v>40002</v>
      </c>
      <c r="I60" s="93">
        <v>63.989890103</v>
      </c>
      <c r="J60" s="14">
        <v>63.612743987999998</v>
      </c>
      <c r="K60" s="14">
        <v>64.365316949999993</v>
      </c>
      <c r="L60" s="94"/>
      <c r="M60" s="92">
        <v>8959</v>
      </c>
      <c r="N60" s="93">
        <v>14.331419065</v>
      </c>
      <c r="O60" s="14">
        <v>14.058936002999999</v>
      </c>
      <c r="P60" s="14">
        <v>14.608285565999999</v>
      </c>
      <c r="Q60" s="94"/>
      <c r="R60" s="92">
        <v>12626</v>
      </c>
      <c r="S60" s="93">
        <v>20.197398940999999</v>
      </c>
      <c r="T60" s="14">
        <v>19.884518308000001</v>
      </c>
      <c r="U60" s="14">
        <v>20.513942122</v>
      </c>
      <c r="V60" s="94"/>
      <c r="W60" s="92">
        <v>2588</v>
      </c>
      <c r="X60" s="93">
        <v>4.1399388927</v>
      </c>
      <c r="Y60" s="14">
        <v>3.9865730071000001</v>
      </c>
      <c r="Z60" s="14">
        <v>4.2989406848999998</v>
      </c>
      <c r="AA60" s="95"/>
      <c r="AB60" s="92">
        <v>21585</v>
      </c>
      <c r="AC60" s="93">
        <v>34.528818006000002</v>
      </c>
      <c r="AD60" s="14">
        <v>34.157062185999997</v>
      </c>
      <c r="AE60" s="14">
        <v>34.902475133999999</v>
      </c>
      <c r="AF60" s="95"/>
      <c r="AG60" s="92">
        <f t="shared" si="1"/>
        <v>62513</v>
      </c>
    </row>
    <row r="61" spans="1:33" x14ac:dyDescent="0.2">
      <c r="A61" s="58" t="s">
        <v>377</v>
      </c>
      <c r="B61" s="91" t="s">
        <v>456</v>
      </c>
      <c r="C61" s="92">
        <v>878</v>
      </c>
      <c r="D61" s="93">
        <v>1.4238453554999999</v>
      </c>
      <c r="E61" s="14">
        <v>1.3333170835000001</v>
      </c>
      <c r="F61" s="14">
        <v>1.520425511</v>
      </c>
      <c r="G61" s="94"/>
      <c r="H61" s="92">
        <v>39138</v>
      </c>
      <c r="I61" s="93">
        <v>63.469771666</v>
      </c>
      <c r="J61" s="14">
        <v>63.088892485000002</v>
      </c>
      <c r="K61" s="14">
        <v>63.848972709000002</v>
      </c>
      <c r="L61" s="94"/>
      <c r="M61" s="92">
        <v>8972</v>
      </c>
      <c r="N61" s="93">
        <v>14.549818371000001</v>
      </c>
      <c r="O61" s="14">
        <v>14.273723799000001</v>
      </c>
      <c r="P61" s="14">
        <v>14.830329519999999</v>
      </c>
      <c r="Q61" s="94"/>
      <c r="R61" s="92">
        <v>12676</v>
      </c>
      <c r="S61" s="93">
        <v>20.556564607999999</v>
      </c>
      <c r="T61" s="14">
        <v>20.239443162000001</v>
      </c>
      <c r="U61" s="14">
        <v>20.877354278999999</v>
      </c>
      <c r="V61" s="94"/>
      <c r="W61" s="92">
        <v>2552</v>
      </c>
      <c r="X61" s="93">
        <v>4.1385573430000004</v>
      </c>
      <c r="Y61" s="14">
        <v>3.9841836448999999</v>
      </c>
      <c r="Z61" s="14">
        <v>4.2986447109999997</v>
      </c>
      <c r="AA61" s="95"/>
      <c r="AB61" s="92">
        <v>21648</v>
      </c>
      <c r="AC61" s="93">
        <v>35.106382979000003</v>
      </c>
      <c r="AD61" s="14">
        <v>34.730594740999997</v>
      </c>
      <c r="AE61" s="14">
        <v>35.484026745000001</v>
      </c>
      <c r="AF61" s="95"/>
      <c r="AG61" s="92">
        <f t="shared" si="1"/>
        <v>61664</v>
      </c>
    </row>
    <row r="62" spans="1:33" x14ac:dyDescent="0.2">
      <c r="A62" s="58" t="s">
        <v>377</v>
      </c>
      <c r="B62" s="91" t="s">
        <v>457</v>
      </c>
      <c r="C62" s="92">
        <v>484</v>
      </c>
      <c r="D62" s="93">
        <v>1.3213213212999999</v>
      </c>
      <c r="E62" s="14">
        <v>1.2093853118</v>
      </c>
      <c r="F62" s="14">
        <v>1.4434663141999999</v>
      </c>
      <c r="G62" s="94"/>
      <c r="H62" s="92">
        <v>23564</v>
      </c>
      <c r="I62" s="93">
        <v>64.329784329999995</v>
      </c>
      <c r="J62" s="14">
        <v>63.837749164999998</v>
      </c>
      <c r="K62" s="14">
        <v>64.818814224999997</v>
      </c>
      <c r="L62" s="94"/>
      <c r="M62" s="92">
        <v>5387</v>
      </c>
      <c r="N62" s="93">
        <v>14.706524707</v>
      </c>
      <c r="O62" s="14">
        <v>14.347529915000001</v>
      </c>
      <c r="P62" s="14">
        <v>15.072921311</v>
      </c>
      <c r="Q62" s="94"/>
      <c r="R62" s="92">
        <v>7195</v>
      </c>
      <c r="S62" s="93">
        <v>19.642369641999998</v>
      </c>
      <c r="T62" s="14">
        <v>19.238706404999999</v>
      </c>
      <c r="U62" s="14">
        <v>20.052399538</v>
      </c>
      <c r="V62" s="94"/>
      <c r="W62" s="92">
        <v>1453</v>
      </c>
      <c r="X62" s="93">
        <v>3.9666939666999999</v>
      </c>
      <c r="Y62" s="14">
        <v>3.7715998954000001</v>
      </c>
      <c r="Z62" s="14">
        <v>4.1714422289000002</v>
      </c>
      <c r="AA62" s="95"/>
      <c r="AB62" s="92">
        <v>12582</v>
      </c>
      <c r="AC62" s="93">
        <v>34.348894348999998</v>
      </c>
      <c r="AD62" s="14">
        <v>33.86425517</v>
      </c>
      <c r="AE62" s="14">
        <v>34.836815907000002</v>
      </c>
      <c r="AF62" s="95"/>
      <c r="AG62" s="92">
        <f t="shared" si="1"/>
        <v>36630</v>
      </c>
    </row>
    <row r="63" spans="1:33" x14ac:dyDescent="0.2">
      <c r="A63" s="58" t="s">
        <v>377</v>
      </c>
      <c r="B63" s="91" t="s">
        <v>458</v>
      </c>
      <c r="C63" s="92">
        <v>570</v>
      </c>
      <c r="D63" s="93">
        <v>1.3422186639</v>
      </c>
      <c r="E63" s="14">
        <v>1.2370902923</v>
      </c>
      <c r="F63" s="14">
        <v>1.4561491622</v>
      </c>
      <c r="G63" s="94"/>
      <c r="H63" s="92">
        <v>27675</v>
      </c>
      <c r="I63" s="93">
        <v>65.168248286999997</v>
      </c>
      <c r="J63" s="14">
        <v>64.713759355999997</v>
      </c>
      <c r="K63" s="14">
        <v>65.619993301999997</v>
      </c>
      <c r="L63" s="94"/>
      <c r="M63" s="92">
        <v>6080</v>
      </c>
      <c r="N63" s="93">
        <v>14.316999082000001</v>
      </c>
      <c r="O63" s="14">
        <v>13.987109907000001</v>
      </c>
      <c r="P63" s="14">
        <v>14.653343262</v>
      </c>
      <c r="Q63" s="94"/>
      <c r="R63" s="92">
        <v>8142</v>
      </c>
      <c r="S63" s="93">
        <v>19.172533968</v>
      </c>
      <c r="T63" s="14">
        <v>18.800923926999999</v>
      </c>
      <c r="U63" s="14">
        <v>19.549720655000002</v>
      </c>
      <c r="V63" s="94"/>
      <c r="W63" s="92">
        <v>1587</v>
      </c>
      <c r="X63" s="93">
        <v>3.7370193327000001</v>
      </c>
      <c r="Y63" s="14">
        <v>3.5607725181999998</v>
      </c>
      <c r="Z63" s="14">
        <v>3.9216350576000001</v>
      </c>
      <c r="AA63" s="95"/>
      <c r="AB63" s="92">
        <v>14222</v>
      </c>
      <c r="AC63" s="93">
        <v>33.489533049000002</v>
      </c>
      <c r="AD63" s="14">
        <v>33.042172919999999</v>
      </c>
      <c r="AE63" s="14">
        <v>33.939879900000001</v>
      </c>
      <c r="AF63" s="95"/>
      <c r="AG63" s="92">
        <f t="shared" si="1"/>
        <v>42467</v>
      </c>
    </row>
    <row r="64" spans="1:33" x14ac:dyDescent="0.2">
      <c r="A64" s="58" t="s">
        <v>377</v>
      </c>
      <c r="B64" s="91" t="s">
        <v>459</v>
      </c>
      <c r="C64" s="92">
        <v>401</v>
      </c>
      <c r="D64" s="93">
        <v>1.5241932418999999</v>
      </c>
      <c r="E64" s="14">
        <v>1.3830714863</v>
      </c>
      <c r="F64" s="14">
        <v>1.6794691369999999</v>
      </c>
      <c r="G64" s="94"/>
      <c r="H64" s="92">
        <v>17005</v>
      </c>
      <c r="I64" s="93">
        <v>64.635676004000004</v>
      </c>
      <c r="J64" s="14">
        <v>64.055861066999995</v>
      </c>
      <c r="K64" s="14">
        <v>65.211217564999998</v>
      </c>
      <c r="L64" s="94"/>
      <c r="M64" s="92">
        <v>3699</v>
      </c>
      <c r="N64" s="93">
        <v>14.059827435000001</v>
      </c>
      <c r="O64" s="14">
        <v>13.645038700000001</v>
      </c>
      <c r="P64" s="14">
        <v>14.485110110999999</v>
      </c>
      <c r="Q64" s="94"/>
      <c r="R64" s="92">
        <v>5204</v>
      </c>
      <c r="S64" s="93">
        <v>19.780303318000001</v>
      </c>
      <c r="T64" s="14">
        <v>19.303389012</v>
      </c>
      <c r="U64" s="14">
        <v>20.266041279</v>
      </c>
      <c r="V64" s="94"/>
      <c r="W64" s="92">
        <v>1012</v>
      </c>
      <c r="X64" s="93">
        <v>3.8465924208</v>
      </c>
      <c r="Y64" s="14">
        <v>3.6208603172</v>
      </c>
      <c r="Z64" s="14">
        <v>4.0858005616000002</v>
      </c>
      <c r="AA64" s="95"/>
      <c r="AB64" s="92">
        <v>8903</v>
      </c>
      <c r="AC64" s="93">
        <v>33.840130754</v>
      </c>
      <c r="AD64" s="14">
        <v>33.270772772999997</v>
      </c>
      <c r="AE64" s="14">
        <v>34.414207150999999</v>
      </c>
      <c r="AF64" s="95"/>
      <c r="AG64" s="92">
        <f t="shared" si="1"/>
        <v>26309</v>
      </c>
    </row>
    <row r="65" spans="1:33" x14ac:dyDescent="0.2">
      <c r="A65" s="247" t="s">
        <v>377</v>
      </c>
      <c r="B65" s="254" t="s">
        <v>460</v>
      </c>
      <c r="C65" s="249">
        <v>73</v>
      </c>
      <c r="D65" s="250">
        <v>1.3010158617000001</v>
      </c>
      <c r="E65" s="251">
        <v>1.0360679247</v>
      </c>
      <c r="F65" s="251">
        <v>1.6325997469</v>
      </c>
      <c r="G65" s="252"/>
      <c r="H65" s="249">
        <v>3642</v>
      </c>
      <c r="I65" s="250">
        <v>64.908216003999996</v>
      </c>
      <c r="J65" s="251">
        <v>63.649637538</v>
      </c>
      <c r="K65" s="251">
        <v>66.146395213000005</v>
      </c>
      <c r="L65" s="252"/>
      <c r="M65" s="249">
        <v>810</v>
      </c>
      <c r="N65" s="250">
        <v>14.435929423999999</v>
      </c>
      <c r="O65" s="251">
        <v>13.540659842</v>
      </c>
      <c r="P65" s="251">
        <v>15.379862148000001</v>
      </c>
      <c r="Q65" s="252"/>
      <c r="R65" s="249">
        <v>1086</v>
      </c>
      <c r="S65" s="250">
        <v>19.354838709999999</v>
      </c>
      <c r="T65" s="251">
        <v>18.342204607999999</v>
      </c>
      <c r="U65" s="251">
        <v>20.409405295999999</v>
      </c>
      <c r="V65" s="252"/>
      <c r="W65" s="249">
        <v>226</v>
      </c>
      <c r="X65" s="250">
        <v>4.0278025306999998</v>
      </c>
      <c r="Y65" s="251">
        <v>3.5440299969</v>
      </c>
      <c r="Z65" s="251">
        <v>4.5744798872999999</v>
      </c>
      <c r="AA65" s="253"/>
      <c r="AB65" s="249">
        <v>1896</v>
      </c>
      <c r="AC65" s="250">
        <v>33.790768133999997</v>
      </c>
      <c r="AD65" s="251">
        <v>32.564614612</v>
      </c>
      <c r="AE65" s="251">
        <v>35.039101123999998</v>
      </c>
      <c r="AF65" s="253"/>
      <c r="AG65" s="249">
        <f t="shared" si="1"/>
        <v>5611</v>
      </c>
    </row>
    <row r="66" spans="1:33" x14ac:dyDescent="0.2">
      <c r="A66" s="58" t="s">
        <v>376</v>
      </c>
      <c r="B66" s="91" t="s">
        <v>450</v>
      </c>
      <c r="C66" s="92">
        <v>246</v>
      </c>
      <c r="D66" s="93">
        <v>1.1122665823</v>
      </c>
      <c r="E66" s="14">
        <v>0.98229107589999998</v>
      </c>
      <c r="F66" s="14">
        <v>1.2592215706000001</v>
      </c>
      <c r="G66" s="94"/>
      <c r="H66" s="92">
        <v>14324</v>
      </c>
      <c r="I66" s="93">
        <v>64.764660668000005</v>
      </c>
      <c r="J66" s="14">
        <v>64.132577225000006</v>
      </c>
      <c r="K66" s="14">
        <v>65.391616111000005</v>
      </c>
      <c r="L66" s="94"/>
      <c r="M66" s="92">
        <v>3205</v>
      </c>
      <c r="N66" s="93">
        <v>14.491115432000001</v>
      </c>
      <c r="O66" s="14">
        <v>14.033362822999999</v>
      </c>
      <c r="P66" s="14">
        <v>14.961200837</v>
      </c>
      <c r="Q66" s="94"/>
      <c r="R66" s="92">
        <v>4342</v>
      </c>
      <c r="S66" s="93">
        <v>19.631957318000001</v>
      </c>
      <c r="T66" s="14">
        <v>19.113759753</v>
      </c>
      <c r="U66" s="14">
        <v>20.160702184000002</v>
      </c>
      <c r="V66" s="94"/>
      <c r="W66" s="92">
        <v>847</v>
      </c>
      <c r="X66" s="93">
        <v>3.8296333137</v>
      </c>
      <c r="Y66" s="14">
        <v>3.5846254518</v>
      </c>
      <c r="Z66" s="14">
        <v>4.0906768732999996</v>
      </c>
      <c r="AA66" s="95"/>
      <c r="AB66" s="92">
        <v>7547</v>
      </c>
      <c r="AC66" s="93">
        <v>34.123072749000002</v>
      </c>
      <c r="AD66" s="14">
        <v>33.501028161999997</v>
      </c>
      <c r="AE66" s="14">
        <v>34.750631644000002</v>
      </c>
      <c r="AF66" s="95"/>
      <c r="AG66" s="92">
        <f t="shared" si="1"/>
        <v>22117</v>
      </c>
    </row>
    <row r="67" spans="1:33" x14ac:dyDescent="0.2">
      <c r="A67" s="86" t="s">
        <v>376</v>
      </c>
      <c r="B67" s="91" t="s">
        <v>451</v>
      </c>
      <c r="C67" s="92">
        <v>1059</v>
      </c>
      <c r="D67" s="93">
        <v>1.2664888719</v>
      </c>
      <c r="E67" s="14">
        <v>1.1929025074999999</v>
      </c>
      <c r="F67" s="14">
        <v>1.3445527749999999</v>
      </c>
      <c r="G67" s="94"/>
      <c r="H67" s="92">
        <v>54449</v>
      </c>
      <c r="I67" s="93">
        <v>65.117141251000007</v>
      </c>
      <c r="J67" s="14">
        <v>64.793414799999994</v>
      </c>
      <c r="K67" s="14">
        <v>65.439478769000004</v>
      </c>
      <c r="L67" s="94"/>
      <c r="M67" s="92">
        <v>11993</v>
      </c>
      <c r="N67" s="93">
        <v>14.342777185999999</v>
      </c>
      <c r="O67" s="14">
        <v>14.106840774</v>
      </c>
      <c r="P67" s="14">
        <v>14.581989714000001</v>
      </c>
      <c r="Q67" s="94"/>
      <c r="R67" s="92">
        <v>16116</v>
      </c>
      <c r="S67" s="93">
        <v>19.273592690000001</v>
      </c>
      <c r="T67" s="14">
        <v>19.007650636000001</v>
      </c>
      <c r="U67" s="14">
        <v>19.542357826</v>
      </c>
      <c r="V67" s="94"/>
      <c r="W67" s="92">
        <v>3145</v>
      </c>
      <c r="X67" s="93">
        <v>3.7611968858</v>
      </c>
      <c r="Y67" s="14">
        <v>3.6343512947000001</v>
      </c>
      <c r="Z67" s="14">
        <v>3.8922908067000002</v>
      </c>
      <c r="AA67" s="95"/>
      <c r="AB67" s="92">
        <v>28109</v>
      </c>
      <c r="AC67" s="93">
        <v>33.616369876999997</v>
      </c>
      <c r="AD67" s="14">
        <v>33.296939774999998</v>
      </c>
      <c r="AE67" s="14">
        <v>33.937305274000003</v>
      </c>
      <c r="AF67" s="95"/>
      <c r="AG67" s="92">
        <f t="shared" si="1"/>
        <v>83617</v>
      </c>
    </row>
    <row r="68" spans="1:33" x14ac:dyDescent="0.2">
      <c r="A68" s="86" t="s">
        <v>376</v>
      </c>
      <c r="B68" s="91" t="s">
        <v>452</v>
      </c>
      <c r="C68" s="92">
        <v>1393</v>
      </c>
      <c r="D68" s="93">
        <v>1.2771731656</v>
      </c>
      <c r="E68" s="14">
        <v>1.2122288235000001</v>
      </c>
      <c r="F68" s="14">
        <v>1.3455494663000001</v>
      </c>
      <c r="G68" s="94"/>
      <c r="H68" s="92">
        <v>71056</v>
      </c>
      <c r="I68" s="93">
        <v>65.147750506999998</v>
      </c>
      <c r="J68" s="14">
        <v>64.864432469999997</v>
      </c>
      <c r="K68" s="14">
        <v>65.430001559000004</v>
      </c>
      <c r="L68" s="94"/>
      <c r="M68" s="92">
        <v>15699</v>
      </c>
      <c r="N68" s="93">
        <v>14.393640723000001</v>
      </c>
      <c r="O68" s="14">
        <v>14.186572342</v>
      </c>
      <c r="P68" s="14">
        <v>14.60321716</v>
      </c>
      <c r="Q68" s="94"/>
      <c r="R68" s="92">
        <v>20921</v>
      </c>
      <c r="S68" s="93">
        <v>19.181435605000001</v>
      </c>
      <c r="T68" s="14">
        <v>18.948857668999999</v>
      </c>
      <c r="U68" s="14">
        <v>19.416184351999998</v>
      </c>
      <c r="V68" s="94"/>
      <c r="W68" s="92">
        <v>4106</v>
      </c>
      <c r="X68" s="93">
        <v>3.7645893884000001</v>
      </c>
      <c r="Y68" s="14">
        <v>3.6532482755000002</v>
      </c>
      <c r="Z68" s="14">
        <v>3.8791872501000002</v>
      </c>
      <c r="AA68" s="95"/>
      <c r="AB68" s="92">
        <v>36620</v>
      </c>
      <c r="AC68" s="93">
        <v>33.575076328000002</v>
      </c>
      <c r="AD68" s="14">
        <v>33.295392464000003</v>
      </c>
      <c r="AE68" s="14">
        <v>33.855917136999999</v>
      </c>
      <c r="AF68" s="95"/>
      <c r="AG68" s="92">
        <f t="shared" si="1"/>
        <v>109069</v>
      </c>
    </row>
    <row r="69" spans="1:33" x14ac:dyDescent="0.2">
      <c r="A69" s="86" t="s">
        <v>376</v>
      </c>
      <c r="B69" s="91" t="s">
        <v>453</v>
      </c>
      <c r="C69" s="92">
        <v>595</v>
      </c>
      <c r="D69" s="93">
        <v>1.4694986416</v>
      </c>
      <c r="E69" s="14">
        <v>1.3568132077999999</v>
      </c>
      <c r="F69" s="14">
        <v>1.5913917928000001</v>
      </c>
      <c r="G69" s="94"/>
      <c r="H69" s="92">
        <v>26856</v>
      </c>
      <c r="I69" s="93">
        <v>66.327488269</v>
      </c>
      <c r="J69" s="14">
        <v>65.865639762000001</v>
      </c>
      <c r="K69" s="14">
        <v>66.786238952000005</v>
      </c>
      <c r="L69" s="94"/>
      <c r="M69" s="92">
        <v>5577</v>
      </c>
      <c r="N69" s="93">
        <v>13.773771302</v>
      </c>
      <c r="O69" s="14">
        <v>13.441530211</v>
      </c>
      <c r="P69" s="14">
        <v>14.112885614</v>
      </c>
      <c r="Q69" s="94"/>
      <c r="R69" s="92">
        <v>7462</v>
      </c>
      <c r="S69" s="93">
        <v>18.429241787999999</v>
      </c>
      <c r="T69" s="14">
        <v>18.05458784</v>
      </c>
      <c r="U69" s="14">
        <v>18.809885673</v>
      </c>
      <c r="V69" s="94"/>
      <c r="W69" s="92">
        <v>1425</v>
      </c>
      <c r="X69" s="93">
        <v>3.5193875030999999</v>
      </c>
      <c r="Y69" s="14">
        <v>3.3442664149999999</v>
      </c>
      <c r="Z69" s="14">
        <v>3.7033273819999999</v>
      </c>
      <c r="AA69" s="95"/>
      <c r="AB69" s="92">
        <v>13039</v>
      </c>
      <c r="AC69" s="93">
        <v>32.203013089999999</v>
      </c>
      <c r="AD69" s="14">
        <v>31.749598045999999</v>
      </c>
      <c r="AE69" s="14">
        <v>32.659804764999997</v>
      </c>
      <c r="AF69" s="95"/>
      <c r="AG69" s="92">
        <f t="shared" si="1"/>
        <v>40490</v>
      </c>
    </row>
    <row r="70" spans="1:33" x14ac:dyDescent="0.2">
      <c r="A70" s="86" t="s">
        <v>376</v>
      </c>
      <c r="B70" s="91" t="s">
        <v>454</v>
      </c>
      <c r="C70" s="92">
        <v>1111</v>
      </c>
      <c r="D70" s="93">
        <v>1.7014303654</v>
      </c>
      <c r="E70" s="14">
        <v>1.6050413189999999</v>
      </c>
      <c r="F70" s="14">
        <v>1.8035018539000001</v>
      </c>
      <c r="G70" s="94"/>
      <c r="H70" s="92">
        <v>42970</v>
      </c>
      <c r="I70" s="93">
        <v>65.805997121000004</v>
      </c>
      <c r="J70" s="14">
        <v>65.441240667000002</v>
      </c>
      <c r="K70" s="14">
        <v>66.168893960999995</v>
      </c>
      <c r="L70" s="94"/>
      <c r="M70" s="92">
        <v>8978</v>
      </c>
      <c r="N70" s="93">
        <v>13.749272566</v>
      </c>
      <c r="O70" s="14">
        <v>13.487273206999999</v>
      </c>
      <c r="P70" s="14">
        <v>14.01553691</v>
      </c>
      <c r="Q70" s="94"/>
      <c r="R70" s="92">
        <v>12239</v>
      </c>
      <c r="S70" s="93">
        <v>18.743299948000001</v>
      </c>
      <c r="T70" s="14">
        <v>18.445811457000001</v>
      </c>
      <c r="U70" s="14">
        <v>19.044465864999999</v>
      </c>
      <c r="V70" s="94"/>
      <c r="W70" s="92">
        <v>2381</v>
      </c>
      <c r="X70" s="93">
        <v>3.6463597659999998</v>
      </c>
      <c r="Y70" s="14">
        <v>3.5052970308</v>
      </c>
      <c r="Z70" s="14">
        <v>3.7928761177000001</v>
      </c>
      <c r="AA70" s="95"/>
      <c r="AB70" s="92">
        <v>21217</v>
      </c>
      <c r="AC70" s="93">
        <v>32.492572514000003</v>
      </c>
      <c r="AD70" s="14">
        <v>32.134386974000002</v>
      </c>
      <c r="AE70" s="14">
        <v>32.852817844</v>
      </c>
      <c r="AF70" s="95"/>
      <c r="AG70" s="92">
        <f t="shared" si="1"/>
        <v>65298</v>
      </c>
    </row>
    <row r="71" spans="1:33" x14ac:dyDescent="0.2">
      <c r="A71" s="86" t="s">
        <v>376</v>
      </c>
      <c r="B71" s="91" t="s">
        <v>455</v>
      </c>
      <c r="C71" s="92">
        <v>808</v>
      </c>
      <c r="D71" s="93">
        <v>1.6320265002000001</v>
      </c>
      <c r="E71" s="14">
        <v>1.5241120951</v>
      </c>
      <c r="F71" s="14">
        <v>1.7474461737</v>
      </c>
      <c r="G71" s="94"/>
      <c r="H71" s="92">
        <v>32311</v>
      </c>
      <c r="I71" s="93">
        <v>65.262881496000006</v>
      </c>
      <c r="J71" s="14">
        <v>64.842304577999997</v>
      </c>
      <c r="K71" s="14">
        <v>65.681090069999996</v>
      </c>
      <c r="L71" s="94"/>
      <c r="M71" s="92">
        <v>6893</v>
      </c>
      <c r="N71" s="93">
        <v>13.922721121</v>
      </c>
      <c r="O71" s="14">
        <v>13.620580607000001</v>
      </c>
      <c r="P71" s="14">
        <v>14.230459755</v>
      </c>
      <c r="Q71" s="94"/>
      <c r="R71" s="92">
        <v>9497</v>
      </c>
      <c r="S71" s="93">
        <v>19.182370882000001</v>
      </c>
      <c r="T71" s="14">
        <v>18.837942232</v>
      </c>
      <c r="U71" s="14">
        <v>19.531581508999999</v>
      </c>
      <c r="V71" s="94"/>
      <c r="W71" s="92">
        <v>1833</v>
      </c>
      <c r="X71" s="93">
        <v>3.7023571471999999</v>
      </c>
      <c r="Y71" s="14">
        <v>3.5395935589</v>
      </c>
      <c r="Z71" s="14">
        <v>3.8723047501000001</v>
      </c>
      <c r="AA71" s="95"/>
      <c r="AB71" s="92">
        <v>16390</v>
      </c>
      <c r="AC71" s="93">
        <v>33.105092003000003</v>
      </c>
      <c r="AD71" s="14">
        <v>32.691892553000002</v>
      </c>
      <c r="AE71" s="14">
        <v>33.520913040000003</v>
      </c>
      <c r="AF71" s="95"/>
      <c r="AG71" s="92">
        <f t="shared" si="1"/>
        <v>49509</v>
      </c>
    </row>
    <row r="72" spans="1:33" x14ac:dyDescent="0.2">
      <c r="A72" s="86" t="s">
        <v>376</v>
      </c>
      <c r="B72" s="91" t="s">
        <v>456</v>
      </c>
      <c r="C72" s="92">
        <v>1009</v>
      </c>
      <c r="D72" s="93">
        <v>1.4896067084</v>
      </c>
      <c r="E72" s="14">
        <v>1.4010935310999999</v>
      </c>
      <c r="F72" s="14">
        <v>1.5836218377</v>
      </c>
      <c r="G72" s="94"/>
      <c r="H72" s="92">
        <v>44260</v>
      </c>
      <c r="I72" s="93">
        <v>65.341915673000003</v>
      </c>
      <c r="J72" s="14">
        <v>64.982680727000002</v>
      </c>
      <c r="K72" s="14">
        <v>65.699410568999994</v>
      </c>
      <c r="L72" s="94"/>
      <c r="M72" s="92">
        <v>9567</v>
      </c>
      <c r="N72" s="93">
        <v>14.123951813</v>
      </c>
      <c r="O72" s="14">
        <v>13.863713534</v>
      </c>
      <c r="P72" s="14">
        <v>14.388259080999999</v>
      </c>
      <c r="Q72" s="94"/>
      <c r="R72" s="92">
        <v>12900</v>
      </c>
      <c r="S72" s="93">
        <v>19.044525805999999</v>
      </c>
      <c r="T72" s="14">
        <v>18.750587712000002</v>
      </c>
      <c r="U72" s="14">
        <v>19.341974808</v>
      </c>
      <c r="V72" s="94"/>
      <c r="W72" s="92">
        <v>2609</v>
      </c>
      <c r="X72" s="93">
        <v>3.8517184363000001</v>
      </c>
      <c r="Y72" s="14">
        <v>3.7093932638</v>
      </c>
      <c r="Z72" s="14">
        <v>3.9992776547000002</v>
      </c>
      <c r="AA72" s="95"/>
      <c r="AB72" s="92">
        <v>22467</v>
      </c>
      <c r="AC72" s="93">
        <v>33.168477619000001</v>
      </c>
      <c r="AD72" s="14">
        <v>32.814879232999999</v>
      </c>
      <c r="AE72" s="14">
        <v>33.523985003</v>
      </c>
      <c r="AF72" s="95"/>
      <c r="AG72" s="92">
        <f t="shared" si="1"/>
        <v>67736</v>
      </c>
    </row>
    <row r="73" spans="1:33" x14ac:dyDescent="0.2">
      <c r="A73" s="58" t="s">
        <v>376</v>
      </c>
      <c r="B73" s="91" t="s">
        <v>457</v>
      </c>
      <c r="C73" s="92">
        <v>325</v>
      </c>
      <c r="D73" s="93">
        <v>1.3046445345</v>
      </c>
      <c r="E73" s="14">
        <v>1.1710518553</v>
      </c>
      <c r="F73" s="14">
        <v>1.4532532598000001</v>
      </c>
      <c r="G73" s="94"/>
      <c r="H73" s="92">
        <v>16339</v>
      </c>
      <c r="I73" s="93">
        <v>65.589498614999997</v>
      </c>
      <c r="J73" s="14">
        <v>64.997185608999999</v>
      </c>
      <c r="K73" s="14">
        <v>66.177004331999996</v>
      </c>
      <c r="L73" s="94"/>
      <c r="M73" s="92">
        <v>3529</v>
      </c>
      <c r="N73" s="93">
        <v>14.166432500000001</v>
      </c>
      <c r="O73" s="14">
        <v>13.738932208</v>
      </c>
      <c r="P73" s="14">
        <v>14.604982685</v>
      </c>
      <c r="Q73" s="94"/>
      <c r="R73" s="92">
        <v>4718</v>
      </c>
      <c r="S73" s="93">
        <v>18.939424351</v>
      </c>
      <c r="T73" s="14">
        <v>18.457662463999998</v>
      </c>
      <c r="U73" s="14">
        <v>19.430764297</v>
      </c>
      <c r="V73" s="94"/>
      <c r="W73" s="92">
        <v>861</v>
      </c>
      <c r="X73" s="93">
        <v>3.4563044438000001</v>
      </c>
      <c r="Y73" s="14">
        <v>3.2365442792999999</v>
      </c>
      <c r="Z73" s="14">
        <v>3.6904171531999999</v>
      </c>
      <c r="AA73" s="95"/>
      <c r="AB73" s="92">
        <v>8247</v>
      </c>
      <c r="AC73" s="93">
        <v>33.105856850000002</v>
      </c>
      <c r="AD73" s="14">
        <v>32.524116012</v>
      </c>
      <c r="AE73" s="14">
        <v>33.692807287000001</v>
      </c>
      <c r="AF73" s="95"/>
      <c r="AG73" s="92">
        <f t="shared" si="1"/>
        <v>24911</v>
      </c>
    </row>
    <row r="74" spans="1:33" x14ac:dyDescent="0.2">
      <c r="A74" s="58" t="s">
        <v>376</v>
      </c>
      <c r="B74" s="91" t="s">
        <v>458</v>
      </c>
      <c r="C74" s="92">
        <v>319</v>
      </c>
      <c r="D74" s="93">
        <v>1.4561555666999999</v>
      </c>
      <c r="E74" s="14">
        <v>1.3058257887</v>
      </c>
      <c r="F74" s="14">
        <v>1.6235069804</v>
      </c>
      <c r="G74" s="94"/>
      <c r="H74" s="92">
        <v>14180</v>
      </c>
      <c r="I74" s="93">
        <v>64.728169077999993</v>
      </c>
      <c r="J74" s="14">
        <v>64.092908742000006</v>
      </c>
      <c r="K74" s="14">
        <v>65.358265063000005</v>
      </c>
      <c r="L74" s="94"/>
      <c r="M74" s="92">
        <v>3161</v>
      </c>
      <c r="N74" s="93">
        <v>14.429177888</v>
      </c>
      <c r="O74" s="14">
        <v>13.970105497</v>
      </c>
      <c r="P74" s="14">
        <v>14.900722995000001</v>
      </c>
      <c r="Q74" s="94"/>
      <c r="R74" s="92">
        <v>4247</v>
      </c>
      <c r="S74" s="93">
        <v>19.386497467000002</v>
      </c>
      <c r="T74" s="14">
        <v>18.868390879</v>
      </c>
      <c r="U74" s="14">
        <v>19.915338512000002</v>
      </c>
      <c r="V74" s="94"/>
      <c r="W74" s="92">
        <v>846</v>
      </c>
      <c r="X74" s="93">
        <v>3.8617793399</v>
      </c>
      <c r="Y74" s="14">
        <v>3.6146109001000002</v>
      </c>
      <c r="Z74" s="14">
        <v>4.1251258965000002</v>
      </c>
      <c r="AA74" s="95"/>
      <c r="AB74" s="92">
        <v>7408</v>
      </c>
      <c r="AC74" s="93">
        <v>33.815675355000003</v>
      </c>
      <c r="AD74" s="14">
        <v>33.192101471999997</v>
      </c>
      <c r="AE74" s="14">
        <v>34.444924182999998</v>
      </c>
      <c r="AF74" s="95"/>
      <c r="AG74" s="92">
        <f t="shared" si="1"/>
        <v>21907</v>
      </c>
    </row>
    <row r="75" spans="1:33" x14ac:dyDescent="0.2">
      <c r="A75" s="58" t="s">
        <v>376</v>
      </c>
      <c r="B75" s="91" t="s">
        <v>459</v>
      </c>
      <c r="C75" s="92">
        <v>604</v>
      </c>
      <c r="D75" s="93">
        <v>1.4361461825999999</v>
      </c>
      <c r="E75" s="14">
        <v>1.3267933082000001</v>
      </c>
      <c r="F75" s="14">
        <v>1.5543698279</v>
      </c>
      <c r="G75" s="94"/>
      <c r="H75" s="92">
        <v>27392</v>
      </c>
      <c r="I75" s="93">
        <v>65.130656013999996</v>
      </c>
      <c r="J75" s="14">
        <v>64.673839826000005</v>
      </c>
      <c r="K75" s="14">
        <v>65.584708406999994</v>
      </c>
      <c r="L75" s="94"/>
      <c r="M75" s="92">
        <v>5966</v>
      </c>
      <c r="N75" s="93">
        <v>14.185510141</v>
      </c>
      <c r="O75" s="14">
        <v>13.855329518</v>
      </c>
      <c r="P75" s="14">
        <v>14.522232710000001</v>
      </c>
      <c r="Q75" s="94"/>
      <c r="R75" s="92">
        <v>8095</v>
      </c>
      <c r="S75" s="93">
        <v>19.247687662000001</v>
      </c>
      <c r="T75" s="14">
        <v>18.873716213000002</v>
      </c>
      <c r="U75" s="14">
        <v>19.627276389999999</v>
      </c>
      <c r="V75" s="94"/>
      <c r="W75" s="92">
        <v>1590</v>
      </c>
      <c r="X75" s="93">
        <v>3.7805834938</v>
      </c>
      <c r="Y75" s="14">
        <v>3.6024839149000001</v>
      </c>
      <c r="Z75" s="14">
        <v>3.9671256041</v>
      </c>
      <c r="AA75" s="95"/>
      <c r="AB75" s="92">
        <v>14061</v>
      </c>
      <c r="AC75" s="93">
        <v>33.433197802999999</v>
      </c>
      <c r="AD75" s="14">
        <v>32.983863677999999</v>
      </c>
      <c r="AE75" s="14">
        <v>33.885558052999997</v>
      </c>
      <c r="AF75" s="95"/>
      <c r="AG75" s="92">
        <f t="shared" si="1"/>
        <v>42057</v>
      </c>
    </row>
    <row r="76" spans="1:33" x14ac:dyDescent="0.2">
      <c r="A76" s="247" t="s">
        <v>376</v>
      </c>
      <c r="B76" s="254" t="s">
        <v>460</v>
      </c>
      <c r="C76" s="249">
        <v>84</v>
      </c>
      <c r="D76" s="250">
        <v>1.8654230513000001</v>
      </c>
      <c r="E76" s="251">
        <v>1.5093129079000001</v>
      </c>
      <c r="F76" s="251">
        <v>2.3035893294999998</v>
      </c>
      <c r="G76" s="252"/>
      <c r="H76" s="249">
        <v>2950</v>
      </c>
      <c r="I76" s="250">
        <v>65.511880968</v>
      </c>
      <c r="J76" s="251">
        <v>64.110860619999997</v>
      </c>
      <c r="K76" s="251">
        <v>66.886457852000007</v>
      </c>
      <c r="L76" s="252"/>
      <c r="M76" s="249">
        <v>649</v>
      </c>
      <c r="N76" s="250">
        <v>14.412613813</v>
      </c>
      <c r="O76" s="251">
        <v>13.417110624999999</v>
      </c>
      <c r="P76" s="251">
        <v>15.468783647</v>
      </c>
      <c r="Q76" s="252"/>
      <c r="R76" s="249">
        <v>820</v>
      </c>
      <c r="S76" s="250">
        <v>18.210082166999999</v>
      </c>
      <c r="T76" s="251">
        <v>17.110128267</v>
      </c>
      <c r="U76" s="251">
        <v>19.364229081000001</v>
      </c>
      <c r="V76" s="252"/>
      <c r="W76" s="249">
        <v>180</v>
      </c>
      <c r="X76" s="250">
        <v>3.9973351098999998</v>
      </c>
      <c r="Y76" s="251">
        <v>3.4632787241999998</v>
      </c>
      <c r="Z76" s="251">
        <v>4.6098133102999999</v>
      </c>
      <c r="AA76" s="253"/>
      <c r="AB76" s="249">
        <v>1469</v>
      </c>
      <c r="AC76" s="250">
        <v>32.622695980000003</v>
      </c>
      <c r="AD76" s="251">
        <v>31.268663225000001</v>
      </c>
      <c r="AE76" s="251">
        <v>34.006352231000001</v>
      </c>
      <c r="AF76" s="253"/>
      <c r="AG76" s="249">
        <f t="shared" si="1"/>
        <v>4503</v>
      </c>
    </row>
    <row r="77" spans="1:33" x14ac:dyDescent="0.2">
      <c r="A77" s="58" t="s">
        <v>375</v>
      </c>
      <c r="B77" s="91" t="s">
        <v>450</v>
      </c>
      <c r="C77" s="92">
        <v>191</v>
      </c>
      <c r="D77" s="93">
        <v>1.0777564609000001</v>
      </c>
      <c r="E77" s="14">
        <v>0.93598642190000003</v>
      </c>
      <c r="F77" s="14">
        <v>1.2407308850000001</v>
      </c>
      <c r="G77" s="94"/>
      <c r="H77" s="92">
        <v>11622</v>
      </c>
      <c r="I77" s="93">
        <v>65.579505698999995</v>
      </c>
      <c r="J77" s="14">
        <v>64.876702467000001</v>
      </c>
      <c r="K77" s="14">
        <v>66.275556300999995</v>
      </c>
      <c r="L77" s="94"/>
      <c r="M77" s="92">
        <v>2565</v>
      </c>
      <c r="N77" s="93">
        <v>14.473535718000001</v>
      </c>
      <c r="O77" s="14">
        <v>13.9632343</v>
      </c>
      <c r="P77" s="14">
        <v>14.999235385</v>
      </c>
      <c r="Q77" s="94"/>
      <c r="R77" s="92">
        <v>3344</v>
      </c>
      <c r="S77" s="93">
        <v>18.869202122000001</v>
      </c>
      <c r="T77" s="14">
        <v>18.299919978999998</v>
      </c>
      <c r="U77" s="14">
        <v>19.451977296999999</v>
      </c>
      <c r="V77" s="94"/>
      <c r="W77" s="92">
        <v>611</v>
      </c>
      <c r="X77" s="93">
        <v>3.4476921341</v>
      </c>
      <c r="Y77" s="14">
        <v>3.1890010809999998</v>
      </c>
      <c r="Z77" s="14">
        <v>3.7265603702000001</v>
      </c>
      <c r="AA77" s="95"/>
      <c r="AB77" s="92">
        <v>5909</v>
      </c>
      <c r="AC77" s="93">
        <v>33.342737839999998</v>
      </c>
      <c r="AD77" s="14">
        <v>32.652323064000001</v>
      </c>
      <c r="AE77" s="14">
        <v>34.040372378999997</v>
      </c>
      <c r="AF77" s="95"/>
      <c r="AG77" s="92">
        <f t="shared" si="1"/>
        <v>17722</v>
      </c>
    </row>
    <row r="78" spans="1:33" x14ac:dyDescent="0.2">
      <c r="A78" s="58" t="s">
        <v>375</v>
      </c>
      <c r="B78" s="91" t="s">
        <v>451</v>
      </c>
      <c r="C78" s="92">
        <v>746</v>
      </c>
      <c r="D78" s="93">
        <v>1.0889398163999999</v>
      </c>
      <c r="E78" s="14">
        <v>1.0139210785999999</v>
      </c>
      <c r="F78" s="14">
        <v>1.1694435203</v>
      </c>
      <c r="G78" s="94"/>
      <c r="H78" s="92">
        <v>44805</v>
      </c>
      <c r="I78" s="93">
        <v>65.402075699999997</v>
      </c>
      <c r="J78" s="14">
        <v>65.045014890000004</v>
      </c>
      <c r="K78" s="14">
        <v>65.757409296000006</v>
      </c>
      <c r="L78" s="94"/>
      <c r="M78" s="92">
        <v>9973</v>
      </c>
      <c r="N78" s="93">
        <v>14.557636446</v>
      </c>
      <c r="O78" s="14">
        <v>14.295527136</v>
      </c>
      <c r="P78" s="14">
        <v>14.823720321</v>
      </c>
      <c r="Q78" s="94"/>
      <c r="R78" s="92">
        <v>12983</v>
      </c>
      <c r="S78" s="93">
        <v>18.951348036999999</v>
      </c>
      <c r="T78" s="14">
        <v>18.659615365000001</v>
      </c>
      <c r="U78" s="14">
        <v>19.246562557000001</v>
      </c>
      <c r="V78" s="94"/>
      <c r="W78" s="92">
        <v>2462</v>
      </c>
      <c r="X78" s="93">
        <v>3.593793335</v>
      </c>
      <c r="Y78" s="14">
        <v>3.4569920368</v>
      </c>
      <c r="Z78" s="14">
        <v>3.7357987010000002</v>
      </c>
      <c r="AA78" s="95"/>
      <c r="AB78" s="92">
        <v>22956</v>
      </c>
      <c r="AC78" s="93">
        <v>33.508984482999999</v>
      </c>
      <c r="AD78" s="14">
        <v>33.156455846999997</v>
      </c>
      <c r="AE78" s="14">
        <v>33.863362449</v>
      </c>
      <c r="AF78" s="95"/>
      <c r="AG78" s="92">
        <f t="shared" si="1"/>
        <v>68507</v>
      </c>
    </row>
    <row r="79" spans="1:33" x14ac:dyDescent="0.2">
      <c r="A79" s="58" t="s">
        <v>375</v>
      </c>
      <c r="B79" s="91" t="s">
        <v>452</v>
      </c>
      <c r="C79" s="92">
        <v>1227</v>
      </c>
      <c r="D79" s="93">
        <v>1.1693064211999999</v>
      </c>
      <c r="E79" s="14">
        <v>1.1060276722</v>
      </c>
      <c r="F79" s="14">
        <v>1.2361602598000001</v>
      </c>
      <c r="G79" s="94"/>
      <c r="H79" s="92">
        <v>67628</v>
      </c>
      <c r="I79" s="93">
        <v>64.448129300000005</v>
      </c>
      <c r="J79" s="14">
        <v>64.157986672999996</v>
      </c>
      <c r="K79" s="14">
        <v>64.737214121999997</v>
      </c>
      <c r="L79" s="94"/>
      <c r="M79" s="92">
        <v>15332</v>
      </c>
      <c r="N79" s="93">
        <v>14.611088875</v>
      </c>
      <c r="O79" s="14">
        <v>14.398670817999999</v>
      </c>
      <c r="P79" s="14">
        <v>14.826097895</v>
      </c>
      <c r="Q79" s="94"/>
      <c r="R79" s="92">
        <v>20747</v>
      </c>
      <c r="S79" s="93">
        <v>19.771475404</v>
      </c>
      <c r="T79" s="14">
        <v>19.531607778000001</v>
      </c>
      <c r="U79" s="14">
        <v>20.013556179999998</v>
      </c>
      <c r="V79" s="94"/>
      <c r="W79" s="92">
        <v>4063</v>
      </c>
      <c r="X79" s="93">
        <v>3.8719576115000001</v>
      </c>
      <c r="Y79" s="14">
        <v>3.7569067248999999</v>
      </c>
      <c r="Z79" s="14">
        <v>3.9903857159</v>
      </c>
      <c r="AA79" s="95"/>
      <c r="AB79" s="92">
        <v>36079</v>
      </c>
      <c r="AC79" s="93">
        <v>34.382564277999997</v>
      </c>
      <c r="AD79" s="14">
        <v>34.095752607000001</v>
      </c>
      <c r="AE79" s="14">
        <v>34.670519364</v>
      </c>
      <c r="AF79" s="95"/>
      <c r="AG79" s="92">
        <f t="shared" ref="AG79:AG110" si="2">SUM(C79,H79,M79,R79)</f>
        <v>104934</v>
      </c>
    </row>
    <row r="80" spans="1:33" x14ac:dyDescent="0.2">
      <c r="A80" s="58" t="s">
        <v>375</v>
      </c>
      <c r="B80" s="91" t="s">
        <v>453</v>
      </c>
      <c r="C80" s="92">
        <v>594</v>
      </c>
      <c r="D80" s="93">
        <v>1.4052851972</v>
      </c>
      <c r="E80" s="14">
        <v>1.2974056104</v>
      </c>
      <c r="F80" s="14">
        <v>1.5219966764999999</v>
      </c>
      <c r="G80" s="94"/>
      <c r="H80" s="92">
        <v>27621</v>
      </c>
      <c r="I80" s="93">
        <v>65.345761668999998</v>
      </c>
      <c r="J80" s="14">
        <v>64.890732405999998</v>
      </c>
      <c r="K80" s="14">
        <v>65.798001901999996</v>
      </c>
      <c r="L80" s="94"/>
      <c r="M80" s="92">
        <v>6090</v>
      </c>
      <c r="N80" s="93">
        <v>14.407721971000001</v>
      </c>
      <c r="O80" s="14">
        <v>14.076181675999999</v>
      </c>
      <c r="P80" s="14">
        <v>14.745731019000001</v>
      </c>
      <c r="Q80" s="94"/>
      <c r="R80" s="92">
        <v>7964</v>
      </c>
      <c r="S80" s="93">
        <v>18.841231162</v>
      </c>
      <c r="T80" s="14">
        <v>18.471282944999999</v>
      </c>
      <c r="U80" s="14">
        <v>19.216842360000001</v>
      </c>
      <c r="V80" s="94"/>
      <c r="W80" s="92">
        <v>1573</v>
      </c>
      <c r="X80" s="93">
        <v>3.7214033926000001</v>
      </c>
      <c r="Y80" s="14">
        <v>3.5451187008999998</v>
      </c>
      <c r="Z80" s="14">
        <v>3.9060990316000002</v>
      </c>
      <c r="AA80" s="95"/>
      <c r="AB80" s="92">
        <v>14054</v>
      </c>
      <c r="AC80" s="93">
        <v>33.248953133999997</v>
      </c>
      <c r="AD80" s="14">
        <v>32.801380688000002</v>
      </c>
      <c r="AE80" s="14">
        <v>33.699570014000003</v>
      </c>
      <c r="AF80" s="95"/>
      <c r="AG80" s="92">
        <f t="shared" si="2"/>
        <v>42269</v>
      </c>
    </row>
    <row r="81" spans="1:33" s="86" customFormat="1" x14ac:dyDescent="0.2">
      <c r="A81" s="58" t="s">
        <v>375</v>
      </c>
      <c r="B81" s="91" t="s">
        <v>454</v>
      </c>
      <c r="C81" s="92">
        <v>898</v>
      </c>
      <c r="D81" s="93">
        <v>1.658754641</v>
      </c>
      <c r="E81" s="14">
        <v>1.5545467229000001</v>
      </c>
      <c r="F81" s="14">
        <v>1.7698224785000001</v>
      </c>
      <c r="G81" s="94"/>
      <c r="H81" s="92">
        <v>35165</v>
      </c>
      <c r="I81" s="93">
        <v>64.955575668999998</v>
      </c>
      <c r="J81" s="14">
        <v>64.552626758000002</v>
      </c>
      <c r="K81" s="14">
        <v>65.356402293000002</v>
      </c>
      <c r="L81" s="94"/>
      <c r="M81" s="92">
        <v>7645</v>
      </c>
      <c r="N81" s="93">
        <v>14.121580435</v>
      </c>
      <c r="O81" s="14">
        <v>13.830776439999999</v>
      </c>
      <c r="P81" s="14">
        <v>14.417475798</v>
      </c>
      <c r="Q81" s="94"/>
      <c r="R81" s="92">
        <v>10429</v>
      </c>
      <c r="S81" s="93">
        <v>19.264089254999998</v>
      </c>
      <c r="T81" s="14">
        <v>18.934067816999999</v>
      </c>
      <c r="U81" s="14">
        <v>19.598472308000002</v>
      </c>
      <c r="V81" s="94"/>
      <c r="W81" s="92">
        <v>2086</v>
      </c>
      <c r="X81" s="93">
        <v>3.8531872841000001</v>
      </c>
      <c r="Y81" s="14">
        <v>3.6942985903999999</v>
      </c>
      <c r="Z81" s="14">
        <v>4.0186244938</v>
      </c>
      <c r="AA81" s="95"/>
      <c r="AB81" s="92">
        <v>18074</v>
      </c>
      <c r="AC81" s="93">
        <v>33.38566969</v>
      </c>
      <c r="AD81" s="14">
        <v>32.989609983000001</v>
      </c>
      <c r="AE81" s="14">
        <v>33.784087071999998</v>
      </c>
      <c r="AF81" s="95"/>
      <c r="AG81" s="92">
        <f t="shared" si="2"/>
        <v>54137</v>
      </c>
    </row>
    <row r="82" spans="1:33" s="86" customFormat="1" x14ac:dyDescent="0.2">
      <c r="A82" s="58" t="s">
        <v>375</v>
      </c>
      <c r="B82" s="91" t="s">
        <v>455</v>
      </c>
      <c r="C82" s="92">
        <v>667</v>
      </c>
      <c r="D82" s="93">
        <v>1.3802950975999999</v>
      </c>
      <c r="E82" s="14">
        <v>1.280066903</v>
      </c>
      <c r="F82" s="14">
        <v>1.4882527687</v>
      </c>
      <c r="G82" s="94"/>
      <c r="H82" s="92">
        <v>31638</v>
      </c>
      <c r="I82" s="93">
        <v>65.471928481000006</v>
      </c>
      <c r="J82" s="14">
        <v>65.046792750999998</v>
      </c>
      <c r="K82" s="14">
        <v>65.894604510999997</v>
      </c>
      <c r="L82" s="94"/>
      <c r="M82" s="92">
        <v>6899</v>
      </c>
      <c r="N82" s="93">
        <v>14.276845395</v>
      </c>
      <c r="O82" s="14">
        <v>13.967769406</v>
      </c>
      <c r="P82" s="14">
        <v>14.591600588</v>
      </c>
      <c r="Q82" s="94"/>
      <c r="R82" s="92">
        <v>9119</v>
      </c>
      <c r="S82" s="93">
        <v>18.870931027000001</v>
      </c>
      <c r="T82" s="14">
        <v>18.524546619999999</v>
      </c>
      <c r="U82" s="14">
        <v>19.222264279000001</v>
      </c>
      <c r="V82" s="94"/>
      <c r="W82" s="92">
        <v>1741</v>
      </c>
      <c r="X82" s="93">
        <v>3.6028392277000001</v>
      </c>
      <c r="Y82" s="14">
        <v>3.4403332714000001</v>
      </c>
      <c r="Z82" s="14">
        <v>3.7727213243</v>
      </c>
      <c r="AA82" s="95"/>
      <c r="AB82" s="92">
        <v>16018</v>
      </c>
      <c r="AC82" s="93">
        <v>33.147776421000003</v>
      </c>
      <c r="AD82" s="14">
        <v>32.729413809</v>
      </c>
      <c r="AE82" s="14">
        <v>33.568818170999997</v>
      </c>
      <c r="AF82" s="95"/>
      <c r="AG82" s="92">
        <f t="shared" si="2"/>
        <v>48323</v>
      </c>
    </row>
    <row r="83" spans="1:33" x14ac:dyDescent="0.2">
      <c r="A83" s="58" t="s">
        <v>375</v>
      </c>
      <c r="B83" s="91" t="s">
        <v>456</v>
      </c>
      <c r="C83" s="92">
        <v>1070</v>
      </c>
      <c r="D83" s="93">
        <v>1.3511295189999999</v>
      </c>
      <c r="E83" s="14">
        <v>1.2730485769</v>
      </c>
      <c r="F83" s="14">
        <v>1.4339299077000001</v>
      </c>
      <c r="G83" s="94"/>
      <c r="H83" s="92">
        <v>51736</v>
      </c>
      <c r="I83" s="93">
        <v>65.329006351999993</v>
      </c>
      <c r="J83" s="14">
        <v>64.996802587999994</v>
      </c>
      <c r="K83" s="14">
        <v>65.659723041999996</v>
      </c>
      <c r="L83" s="94"/>
      <c r="M83" s="92">
        <v>11498</v>
      </c>
      <c r="N83" s="93">
        <v>14.518960009000001</v>
      </c>
      <c r="O83" s="14">
        <v>14.275318914</v>
      </c>
      <c r="P83" s="14">
        <v>14.766043134</v>
      </c>
      <c r="Q83" s="94"/>
      <c r="R83" s="92">
        <v>14889</v>
      </c>
      <c r="S83" s="93">
        <v>18.800904119999998</v>
      </c>
      <c r="T83" s="14">
        <v>18.530294069</v>
      </c>
      <c r="U83" s="14">
        <v>19.074540807999998</v>
      </c>
      <c r="V83" s="94"/>
      <c r="W83" s="92">
        <v>2911</v>
      </c>
      <c r="X83" s="93">
        <v>3.6758299344999998</v>
      </c>
      <c r="Y83" s="14">
        <v>3.5470068883999999</v>
      </c>
      <c r="Z83" s="14">
        <v>3.8091469070000001</v>
      </c>
      <c r="AA83" s="95"/>
      <c r="AB83" s="92">
        <v>26387</v>
      </c>
      <c r="AC83" s="93">
        <v>33.319864129000003</v>
      </c>
      <c r="AD83" s="14">
        <v>32.992392520000003</v>
      </c>
      <c r="AE83" s="14">
        <v>33.648953886000001</v>
      </c>
      <c r="AF83" s="95"/>
      <c r="AG83" s="92">
        <f t="shared" si="2"/>
        <v>79193</v>
      </c>
    </row>
    <row r="84" spans="1:33" x14ac:dyDescent="0.2">
      <c r="A84" s="58" t="s">
        <v>375</v>
      </c>
      <c r="B84" s="91" t="s">
        <v>457</v>
      </c>
      <c r="C84" s="92">
        <v>355</v>
      </c>
      <c r="D84" s="93">
        <v>1.4648236022000001</v>
      </c>
      <c r="E84" s="14">
        <v>1.3210753485</v>
      </c>
      <c r="F84" s="14">
        <v>1.6239559147</v>
      </c>
      <c r="G84" s="94"/>
      <c r="H84" s="92">
        <v>15710</v>
      </c>
      <c r="I84" s="93">
        <v>64.823602227999999</v>
      </c>
      <c r="J84" s="14">
        <v>64.220096162999994</v>
      </c>
      <c r="K84" s="14">
        <v>65.422409697999996</v>
      </c>
      <c r="L84" s="94"/>
      <c r="M84" s="92">
        <v>3521</v>
      </c>
      <c r="N84" s="93">
        <v>14.528574376</v>
      </c>
      <c r="O84" s="14">
        <v>14.090537314000001</v>
      </c>
      <c r="P84" s="14">
        <v>14.977854716</v>
      </c>
      <c r="Q84" s="94"/>
      <c r="R84" s="92">
        <v>4649</v>
      </c>
      <c r="S84" s="93">
        <v>19.182999794000001</v>
      </c>
      <c r="T84" s="14">
        <v>18.692179277000001</v>
      </c>
      <c r="U84" s="14">
        <v>19.683588288999999</v>
      </c>
      <c r="V84" s="94"/>
      <c r="W84" s="92">
        <v>862</v>
      </c>
      <c r="X84" s="93">
        <v>3.5568392819999999</v>
      </c>
      <c r="Y84" s="14">
        <v>3.3309204163000001</v>
      </c>
      <c r="Z84" s="14">
        <v>3.7974791063</v>
      </c>
      <c r="AA84" s="95"/>
      <c r="AB84" s="92">
        <v>8170</v>
      </c>
      <c r="AC84" s="93">
        <v>33.711574169999999</v>
      </c>
      <c r="AD84" s="14">
        <v>33.119035519999997</v>
      </c>
      <c r="AE84" s="14">
        <v>34.309275716000002</v>
      </c>
      <c r="AF84" s="95"/>
      <c r="AG84" s="92">
        <f t="shared" si="2"/>
        <v>24235</v>
      </c>
    </row>
    <row r="85" spans="1:33" x14ac:dyDescent="0.2">
      <c r="A85" s="58" t="s">
        <v>375</v>
      </c>
      <c r="B85" s="91" t="s">
        <v>458</v>
      </c>
      <c r="C85" s="92">
        <v>369</v>
      </c>
      <c r="D85" s="93">
        <v>1.6079832665</v>
      </c>
      <c r="E85" s="14">
        <v>1.4531540678999999</v>
      </c>
      <c r="F85" s="14">
        <v>1.7790112471999999</v>
      </c>
      <c r="G85" s="94"/>
      <c r="H85" s="92">
        <v>14865</v>
      </c>
      <c r="I85" s="93">
        <v>64.776886875000002</v>
      </c>
      <c r="J85" s="14">
        <v>64.156444637000007</v>
      </c>
      <c r="K85" s="14">
        <v>65.392382685000001</v>
      </c>
      <c r="L85" s="94"/>
      <c r="M85" s="92">
        <v>3268</v>
      </c>
      <c r="N85" s="93">
        <v>14.240892453000001</v>
      </c>
      <c r="O85" s="14">
        <v>13.794723754</v>
      </c>
      <c r="P85" s="14">
        <v>14.699031183000001</v>
      </c>
      <c r="Q85" s="94"/>
      <c r="R85" s="92">
        <v>4446</v>
      </c>
      <c r="S85" s="93">
        <v>19.374237405999999</v>
      </c>
      <c r="T85" s="14">
        <v>18.868022540999998</v>
      </c>
      <c r="U85" s="14">
        <v>19.890703964</v>
      </c>
      <c r="V85" s="94"/>
      <c r="W85" s="92">
        <v>930</v>
      </c>
      <c r="X85" s="93">
        <v>4.0526407530000004</v>
      </c>
      <c r="Y85" s="14">
        <v>3.8051066193</v>
      </c>
      <c r="Z85" s="14">
        <v>4.3155553421999997</v>
      </c>
      <c r="AA85" s="95"/>
      <c r="AB85" s="92">
        <v>7714</v>
      </c>
      <c r="AC85" s="93">
        <v>33.615129859</v>
      </c>
      <c r="AD85" s="14">
        <v>33.006725252999999</v>
      </c>
      <c r="AE85" s="14">
        <v>34.229019149000003</v>
      </c>
      <c r="AF85" s="95"/>
      <c r="AG85" s="92">
        <f t="shared" si="2"/>
        <v>22948</v>
      </c>
    </row>
    <row r="86" spans="1:33" x14ac:dyDescent="0.2">
      <c r="A86" s="58" t="s">
        <v>375</v>
      </c>
      <c r="B86" s="91" t="s">
        <v>459</v>
      </c>
      <c r="C86" s="92">
        <v>752</v>
      </c>
      <c r="D86" s="93">
        <v>1.6882183907999999</v>
      </c>
      <c r="E86" s="14">
        <v>1.5726786694999999</v>
      </c>
      <c r="F86" s="14">
        <v>1.8120901755000001</v>
      </c>
      <c r="G86" s="94"/>
      <c r="H86" s="92">
        <v>29175</v>
      </c>
      <c r="I86" s="93">
        <v>65.497036637999997</v>
      </c>
      <c r="J86" s="14">
        <v>65.054256138</v>
      </c>
      <c r="K86" s="14">
        <v>65.937144450999995</v>
      </c>
      <c r="L86" s="94"/>
      <c r="M86" s="92">
        <v>6367</v>
      </c>
      <c r="N86" s="93">
        <v>14.29373204</v>
      </c>
      <c r="O86" s="14">
        <v>13.971773656</v>
      </c>
      <c r="P86" s="14">
        <v>14.621848484999999</v>
      </c>
      <c r="Q86" s="94"/>
      <c r="R86" s="92">
        <v>8250</v>
      </c>
      <c r="S86" s="93">
        <v>18.521012931000001</v>
      </c>
      <c r="T86" s="14">
        <v>18.162980846</v>
      </c>
      <c r="U86" s="14">
        <v>18.884474020999999</v>
      </c>
      <c r="V86" s="94"/>
      <c r="W86" s="92">
        <v>1621</v>
      </c>
      <c r="X86" s="93">
        <v>3.6390984194999998</v>
      </c>
      <c r="Y86" s="14">
        <v>3.4691572793000001</v>
      </c>
      <c r="Z86" s="14">
        <v>3.8170351658000001</v>
      </c>
      <c r="AA86" s="95"/>
      <c r="AB86" s="92">
        <v>14617</v>
      </c>
      <c r="AC86" s="93">
        <v>32.814744971000003</v>
      </c>
      <c r="AD86" s="14">
        <v>32.380204526999997</v>
      </c>
      <c r="AE86" s="14">
        <v>33.252249261000003</v>
      </c>
      <c r="AF86" s="95"/>
      <c r="AG86" s="92">
        <f t="shared" si="2"/>
        <v>44544</v>
      </c>
    </row>
    <row r="87" spans="1:33" x14ac:dyDescent="0.2">
      <c r="A87" s="247" t="s">
        <v>375</v>
      </c>
      <c r="B87" s="254" t="s">
        <v>460</v>
      </c>
      <c r="C87" s="249">
        <v>133</v>
      </c>
      <c r="D87" s="250">
        <v>1.7849953026000001</v>
      </c>
      <c r="E87" s="251">
        <v>1.5082516684</v>
      </c>
      <c r="F87" s="251">
        <v>2.1114290492999999</v>
      </c>
      <c r="G87" s="252"/>
      <c r="H87" s="249">
        <v>4896</v>
      </c>
      <c r="I87" s="250">
        <v>65.709300764999995</v>
      </c>
      <c r="J87" s="251">
        <v>64.623642650999997</v>
      </c>
      <c r="K87" s="251">
        <v>66.778768962000001</v>
      </c>
      <c r="L87" s="252"/>
      <c r="M87" s="249">
        <v>1056</v>
      </c>
      <c r="N87" s="250">
        <v>14.172594283</v>
      </c>
      <c r="O87" s="251">
        <v>13.399130046</v>
      </c>
      <c r="P87" s="251">
        <v>14.982982042</v>
      </c>
      <c r="Q87" s="252"/>
      <c r="R87" s="249">
        <v>1366</v>
      </c>
      <c r="S87" s="250">
        <v>18.333109650000001</v>
      </c>
      <c r="T87" s="251">
        <v>17.470921181000001</v>
      </c>
      <c r="U87" s="251">
        <v>19.227933837999998</v>
      </c>
      <c r="V87" s="252"/>
      <c r="W87" s="249">
        <v>285</v>
      </c>
      <c r="X87" s="250">
        <v>3.8249899342</v>
      </c>
      <c r="Y87" s="251">
        <v>3.4127474101000002</v>
      </c>
      <c r="Z87" s="251">
        <v>4.2848201638000001</v>
      </c>
      <c r="AA87" s="253"/>
      <c r="AB87" s="249">
        <v>2422</v>
      </c>
      <c r="AC87" s="250">
        <v>32.505703932000003</v>
      </c>
      <c r="AD87" s="251">
        <v>31.451413788</v>
      </c>
      <c r="AE87" s="251">
        <v>33.578023598999998</v>
      </c>
      <c r="AF87" s="253"/>
      <c r="AG87" s="249">
        <f t="shared" si="2"/>
        <v>7451</v>
      </c>
    </row>
    <row r="88" spans="1:33" x14ac:dyDescent="0.2">
      <c r="A88" s="58" t="s">
        <v>374</v>
      </c>
      <c r="B88" s="91" t="s">
        <v>450</v>
      </c>
      <c r="C88" s="92">
        <v>161</v>
      </c>
      <c r="D88" s="93">
        <v>1.0627062705999999</v>
      </c>
      <c r="E88" s="14">
        <v>0.91138351500000003</v>
      </c>
      <c r="F88" s="14">
        <v>1.2388399758999999</v>
      </c>
      <c r="G88" s="94"/>
      <c r="H88" s="92">
        <v>9802</v>
      </c>
      <c r="I88" s="93">
        <v>64.699669967000005</v>
      </c>
      <c r="J88" s="14">
        <v>63.935035298999999</v>
      </c>
      <c r="K88" s="14">
        <v>65.456851979999996</v>
      </c>
      <c r="L88" s="94"/>
      <c r="M88" s="92">
        <v>2220</v>
      </c>
      <c r="N88" s="93">
        <v>14.653465346999999</v>
      </c>
      <c r="O88" s="14">
        <v>14.099300581</v>
      </c>
      <c r="P88" s="14">
        <v>15.225550618</v>
      </c>
      <c r="Q88" s="94"/>
      <c r="R88" s="92">
        <v>2967</v>
      </c>
      <c r="S88" s="93">
        <v>19.584158416000001</v>
      </c>
      <c r="T88" s="14">
        <v>18.959977537</v>
      </c>
      <c r="U88" s="14">
        <v>20.223759965999999</v>
      </c>
      <c r="V88" s="94"/>
      <c r="W88" s="92">
        <v>521</v>
      </c>
      <c r="X88" s="93">
        <v>3.4389438943999999</v>
      </c>
      <c r="Y88" s="14">
        <v>3.1603719162999999</v>
      </c>
      <c r="Z88" s="14">
        <v>3.7411220821</v>
      </c>
      <c r="AA88" s="95"/>
      <c r="AB88" s="92">
        <v>5187</v>
      </c>
      <c r="AC88" s="93">
        <v>34.237623761999998</v>
      </c>
      <c r="AD88" s="14">
        <v>33.486121425999997</v>
      </c>
      <c r="AE88" s="14">
        <v>34.997117539999998</v>
      </c>
      <c r="AF88" s="95"/>
      <c r="AG88" s="92">
        <f t="shared" si="2"/>
        <v>15150</v>
      </c>
    </row>
    <row r="89" spans="1:33" x14ac:dyDescent="0.2">
      <c r="A89" s="58" t="s">
        <v>374</v>
      </c>
      <c r="B89" s="91" t="s">
        <v>451</v>
      </c>
      <c r="C89" s="92">
        <v>733</v>
      </c>
      <c r="D89" s="93">
        <v>1.0789725473</v>
      </c>
      <c r="E89" s="14">
        <v>1.0040042093999999</v>
      </c>
      <c r="F89" s="14">
        <v>1.1594731583</v>
      </c>
      <c r="G89" s="94"/>
      <c r="H89" s="92">
        <v>44269</v>
      </c>
      <c r="I89" s="93">
        <v>65.163759475999996</v>
      </c>
      <c r="J89" s="14">
        <v>64.804633287000001</v>
      </c>
      <c r="K89" s="14">
        <v>65.521170858999994</v>
      </c>
      <c r="L89" s="94"/>
      <c r="M89" s="92">
        <v>9934</v>
      </c>
      <c r="N89" s="93">
        <v>14.622801207</v>
      </c>
      <c r="O89" s="14">
        <v>14.359103974</v>
      </c>
      <c r="P89" s="14">
        <v>14.890499097999999</v>
      </c>
      <c r="Q89" s="94"/>
      <c r="R89" s="92">
        <v>12999</v>
      </c>
      <c r="S89" s="93">
        <v>19.13446677</v>
      </c>
      <c r="T89" s="14">
        <v>18.840419950000001</v>
      </c>
      <c r="U89" s="14">
        <v>19.432004041999999</v>
      </c>
      <c r="V89" s="94"/>
      <c r="W89" s="92">
        <v>2457</v>
      </c>
      <c r="X89" s="93">
        <v>3.6166924265999998</v>
      </c>
      <c r="Y89" s="14">
        <v>3.4788974916000002</v>
      </c>
      <c r="Z89" s="14">
        <v>3.7597326546000001</v>
      </c>
      <c r="AA89" s="95"/>
      <c r="AB89" s="92">
        <v>22933</v>
      </c>
      <c r="AC89" s="93">
        <v>33.757267976999998</v>
      </c>
      <c r="AD89" s="14">
        <v>33.40260155</v>
      </c>
      <c r="AE89" s="14">
        <v>34.113771225999997</v>
      </c>
      <c r="AF89" s="95"/>
      <c r="AG89" s="92">
        <f t="shared" si="2"/>
        <v>67935</v>
      </c>
    </row>
    <row r="90" spans="1:33" x14ac:dyDescent="0.2">
      <c r="A90" s="58" t="s">
        <v>374</v>
      </c>
      <c r="B90" s="91" t="s">
        <v>452</v>
      </c>
      <c r="C90" s="92">
        <v>1087</v>
      </c>
      <c r="D90" s="93">
        <v>1.1979413483000001</v>
      </c>
      <c r="E90" s="14">
        <v>1.129191931</v>
      </c>
      <c r="F90" s="14">
        <v>1.2708226859</v>
      </c>
      <c r="G90" s="94"/>
      <c r="H90" s="92">
        <v>58914</v>
      </c>
      <c r="I90" s="93">
        <v>64.926878189000007</v>
      </c>
      <c r="J90" s="14">
        <v>64.615760101000006</v>
      </c>
      <c r="K90" s="14">
        <v>65.236732463999999</v>
      </c>
      <c r="L90" s="94"/>
      <c r="M90" s="92">
        <v>13249</v>
      </c>
      <c r="N90" s="93">
        <v>14.601218880999999</v>
      </c>
      <c r="O90" s="14">
        <v>14.372958962</v>
      </c>
      <c r="P90" s="14">
        <v>14.832475905000001</v>
      </c>
      <c r="Q90" s="94"/>
      <c r="R90" s="92">
        <v>17489</v>
      </c>
      <c r="S90" s="93">
        <v>19.273961581999998</v>
      </c>
      <c r="T90" s="14">
        <v>19.018613192</v>
      </c>
      <c r="U90" s="14">
        <v>19.531911451999999</v>
      </c>
      <c r="V90" s="94"/>
      <c r="W90" s="92">
        <v>3254</v>
      </c>
      <c r="X90" s="93">
        <v>3.5861096110999999</v>
      </c>
      <c r="Y90" s="14">
        <v>3.4670757575</v>
      </c>
      <c r="Z90" s="14">
        <v>3.7090731861999999</v>
      </c>
      <c r="AA90" s="95"/>
      <c r="AB90" s="92">
        <v>30738</v>
      </c>
      <c r="AC90" s="93">
        <v>33.875180463</v>
      </c>
      <c r="AD90" s="14">
        <v>33.567923135999997</v>
      </c>
      <c r="AE90" s="14">
        <v>34.183803028</v>
      </c>
      <c r="AF90" s="95"/>
      <c r="AG90" s="92">
        <f t="shared" si="2"/>
        <v>90739</v>
      </c>
    </row>
    <row r="91" spans="1:33" x14ac:dyDescent="0.2">
      <c r="A91" s="58" t="s">
        <v>374</v>
      </c>
      <c r="B91" s="91" t="s">
        <v>453</v>
      </c>
      <c r="C91" s="92">
        <v>424</v>
      </c>
      <c r="D91" s="93">
        <v>1.2972311458000001</v>
      </c>
      <c r="E91" s="14">
        <v>1.1801557609</v>
      </c>
      <c r="F91" s="14">
        <v>1.4257532307</v>
      </c>
      <c r="G91" s="94"/>
      <c r="H91" s="92">
        <v>21167</v>
      </c>
      <c r="I91" s="93">
        <v>64.760593544000002</v>
      </c>
      <c r="J91" s="14">
        <v>64.240989283000005</v>
      </c>
      <c r="K91" s="14">
        <v>65.276728597000002</v>
      </c>
      <c r="L91" s="94"/>
      <c r="M91" s="92">
        <v>4643</v>
      </c>
      <c r="N91" s="93">
        <v>14.205292948</v>
      </c>
      <c r="O91" s="14">
        <v>13.831030234</v>
      </c>
      <c r="P91" s="14">
        <v>14.587968556</v>
      </c>
      <c r="Q91" s="94"/>
      <c r="R91" s="92">
        <v>6451</v>
      </c>
      <c r="S91" s="93">
        <v>19.736882361999999</v>
      </c>
      <c r="T91" s="14">
        <v>19.308959059999999</v>
      </c>
      <c r="U91" s="14">
        <v>20.171918460000001</v>
      </c>
      <c r="V91" s="94"/>
      <c r="W91" s="92">
        <v>1202</v>
      </c>
      <c r="X91" s="93">
        <v>3.677527918</v>
      </c>
      <c r="Y91" s="14">
        <v>3.4788707721000001</v>
      </c>
      <c r="Z91" s="14">
        <v>3.8870723185</v>
      </c>
      <c r="AA91" s="95"/>
      <c r="AB91" s="92">
        <v>11094</v>
      </c>
      <c r="AC91" s="93">
        <v>33.942175310000003</v>
      </c>
      <c r="AD91" s="14">
        <v>33.430748215000001</v>
      </c>
      <c r="AE91" s="14">
        <v>34.457376504000003</v>
      </c>
      <c r="AF91" s="95"/>
      <c r="AG91" s="92">
        <f t="shared" si="2"/>
        <v>32685</v>
      </c>
    </row>
    <row r="92" spans="1:33" x14ac:dyDescent="0.2">
      <c r="A92" s="58" t="s">
        <v>374</v>
      </c>
      <c r="B92" s="91" t="s">
        <v>454</v>
      </c>
      <c r="C92" s="92">
        <v>796</v>
      </c>
      <c r="D92" s="93">
        <v>1.5670525237999999</v>
      </c>
      <c r="E92" s="14">
        <v>1.4626516295000001</v>
      </c>
      <c r="F92" s="14">
        <v>1.6787783691</v>
      </c>
      <c r="G92" s="94"/>
      <c r="H92" s="92">
        <v>33584</v>
      </c>
      <c r="I92" s="93">
        <v>66.115442161000004</v>
      </c>
      <c r="J92" s="14">
        <v>65.702627484999994</v>
      </c>
      <c r="K92" s="14">
        <v>66.525819553000005</v>
      </c>
      <c r="L92" s="94"/>
      <c r="M92" s="92">
        <v>7119</v>
      </c>
      <c r="N92" s="93">
        <v>14.014883061999999</v>
      </c>
      <c r="O92" s="14">
        <v>13.715719652000001</v>
      </c>
      <c r="P92" s="14">
        <v>14.319488825000001</v>
      </c>
      <c r="Q92" s="94"/>
      <c r="R92" s="92">
        <v>9297</v>
      </c>
      <c r="S92" s="93">
        <v>18.302622253999999</v>
      </c>
      <c r="T92" s="14">
        <v>17.968748776999998</v>
      </c>
      <c r="U92" s="14">
        <v>18.641289611000001</v>
      </c>
      <c r="V92" s="94"/>
      <c r="W92" s="92">
        <v>1737</v>
      </c>
      <c r="X92" s="93">
        <v>3.4195605953000001</v>
      </c>
      <c r="Y92" s="14">
        <v>3.2650111464</v>
      </c>
      <c r="Z92" s="14">
        <v>3.5811548236999999</v>
      </c>
      <c r="AA92" s="95"/>
      <c r="AB92" s="92">
        <v>16416</v>
      </c>
      <c r="AC92" s="93">
        <v>32.317505314999998</v>
      </c>
      <c r="AD92" s="14">
        <v>31.912140415</v>
      </c>
      <c r="AE92" s="14">
        <v>32.725544499000002</v>
      </c>
      <c r="AF92" s="95"/>
      <c r="AG92" s="92">
        <f t="shared" si="2"/>
        <v>50796</v>
      </c>
    </row>
    <row r="93" spans="1:33" x14ac:dyDescent="0.2">
      <c r="A93" s="58" t="s">
        <v>374</v>
      </c>
      <c r="B93" s="91" t="s">
        <v>455</v>
      </c>
      <c r="C93" s="92">
        <v>789</v>
      </c>
      <c r="D93" s="93">
        <v>1.4669790272000001</v>
      </c>
      <c r="E93" s="14">
        <v>1.3687825366999999</v>
      </c>
      <c r="F93" s="14">
        <v>1.5721078503000001</v>
      </c>
      <c r="G93" s="94"/>
      <c r="H93" s="92">
        <v>35446</v>
      </c>
      <c r="I93" s="93">
        <v>65.904358173000006</v>
      </c>
      <c r="J93" s="14">
        <v>65.502619226999997</v>
      </c>
      <c r="K93" s="14">
        <v>66.303825381999999</v>
      </c>
      <c r="L93" s="94"/>
      <c r="M93" s="92">
        <v>7708</v>
      </c>
      <c r="N93" s="93">
        <v>14.331399673</v>
      </c>
      <c r="O93" s="14">
        <v>14.0378206</v>
      </c>
      <c r="P93" s="14">
        <v>14.630073556999999</v>
      </c>
      <c r="Q93" s="94"/>
      <c r="R93" s="92">
        <v>9841</v>
      </c>
      <c r="S93" s="93">
        <v>18.297263127000001</v>
      </c>
      <c r="T93" s="14">
        <v>17.972768091999999</v>
      </c>
      <c r="U93" s="14">
        <v>18.626286498999999</v>
      </c>
      <c r="V93" s="94"/>
      <c r="W93" s="92">
        <v>1823</v>
      </c>
      <c r="X93" s="93">
        <v>3.3894838614</v>
      </c>
      <c r="Y93" s="14">
        <v>3.2398491989</v>
      </c>
      <c r="Z93" s="14">
        <v>3.5457762506999999</v>
      </c>
      <c r="AA93" s="95"/>
      <c r="AB93" s="92">
        <v>17549</v>
      </c>
      <c r="AC93" s="93">
        <v>32.628662798999997</v>
      </c>
      <c r="AD93" s="14">
        <v>32.233675236000003</v>
      </c>
      <c r="AE93" s="14">
        <v>33.026131640000003</v>
      </c>
      <c r="AF93" s="95"/>
      <c r="AG93" s="92">
        <f t="shared" si="2"/>
        <v>53784</v>
      </c>
    </row>
    <row r="94" spans="1:33" x14ac:dyDescent="0.2">
      <c r="A94" s="58" t="s">
        <v>374</v>
      </c>
      <c r="B94" s="91" t="s">
        <v>456</v>
      </c>
      <c r="C94" s="92">
        <v>1014</v>
      </c>
      <c r="D94" s="93">
        <v>1.3412698412999999</v>
      </c>
      <c r="E94" s="14">
        <v>1.2617071823999999</v>
      </c>
      <c r="F94" s="14">
        <v>1.4257772358</v>
      </c>
      <c r="G94" s="94"/>
      <c r="H94" s="92">
        <v>49723</v>
      </c>
      <c r="I94" s="93">
        <v>65.771164021000004</v>
      </c>
      <c r="J94" s="14">
        <v>65.432148972999997</v>
      </c>
      <c r="K94" s="14">
        <v>66.108576392000003</v>
      </c>
      <c r="L94" s="94"/>
      <c r="M94" s="92">
        <v>10792</v>
      </c>
      <c r="N94" s="93">
        <v>14.275132275000001</v>
      </c>
      <c r="O94" s="14">
        <v>14.027584965999999</v>
      </c>
      <c r="P94" s="14">
        <v>14.526309972</v>
      </c>
      <c r="Q94" s="94"/>
      <c r="R94" s="92">
        <v>14071</v>
      </c>
      <c r="S94" s="93">
        <v>18.612433862</v>
      </c>
      <c r="T94" s="14">
        <v>18.336591950999999</v>
      </c>
      <c r="U94" s="14">
        <v>18.891465401000001</v>
      </c>
      <c r="V94" s="94"/>
      <c r="W94" s="92">
        <v>2688</v>
      </c>
      <c r="X94" s="93">
        <v>3.5555555555999998</v>
      </c>
      <c r="Y94" s="14">
        <v>3.4258959719000002</v>
      </c>
      <c r="Z94" s="14">
        <v>3.6899348576</v>
      </c>
      <c r="AA94" s="95"/>
      <c r="AB94" s="92">
        <v>24863</v>
      </c>
      <c r="AC94" s="93">
        <v>32.887566137999997</v>
      </c>
      <c r="AD94" s="14">
        <v>32.553551173999999</v>
      </c>
      <c r="AE94" s="14">
        <v>33.223320078999997</v>
      </c>
      <c r="AF94" s="95"/>
      <c r="AG94" s="92">
        <f t="shared" si="2"/>
        <v>75600</v>
      </c>
    </row>
    <row r="95" spans="1:33" x14ac:dyDescent="0.2">
      <c r="A95" s="58" t="s">
        <v>374</v>
      </c>
      <c r="B95" s="91" t="s">
        <v>457</v>
      </c>
      <c r="C95" s="92">
        <v>342</v>
      </c>
      <c r="D95" s="93">
        <v>1.2577228597000001</v>
      </c>
      <c r="E95" s="14">
        <v>1.1319823390999999</v>
      </c>
      <c r="F95" s="14">
        <v>1.3972332392</v>
      </c>
      <c r="G95" s="94"/>
      <c r="H95" s="92">
        <v>17512</v>
      </c>
      <c r="I95" s="93">
        <v>64.401294497999999</v>
      </c>
      <c r="J95" s="14">
        <v>63.830192484999998</v>
      </c>
      <c r="K95" s="14">
        <v>64.968328096999997</v>
      </c>
      <c r="L95" s="94"/>
      <c r="M95" s="92">
        <v>4092</v>
      </c>
      <c r="N95" s="93">
        <v>15.048543689000001</v>
      </c>
      <c r="O95" s="14">
        <v>14.628510127</v>
      </c>
      <c r="P95" s="14">
        <v>15.478451157</v>
      </c>
      <c r="Q95" s="94"/>
      <c r="R95" s="92">
        <v>5246</v>
      </c>
      <c r="S95" s="93">
        <v>19.292438953000001</v>
      </c>
      <c r="T95" s="14">
        <v>18.827783736000001</v>
      </c>
      <c r="U95" s="14">
        <v>19.765769160000001</v>
      </c>
      <c r="V95" s="94"/>
      <c r="W95" s="92">
        <v>1023</v>
      </c>
      <c r="X95" s="93">
        <v>3.7621359223000002</v>
      </c>
      <c r="Y95" s="14">
        <v>3.5424277656999998</v>
      </c>
      <c r="Z95" s="14">
        <v>3.9949064327000001</v>
      </c>
      <c r="AA95" s="95"/>
      <c r="AB95" s="92">
        <v>9338</v>
      </c>
      <c r="AC95" s="93">
        <v>34.340982642</v>
      </c>
      <c r="AD95" s="14">
        <v>33.778837754000001</v>
      </c>
      <c r="AE95" s="14">
        <v>34.907551255999998</v>
      </c>
      <c r="AF95" s="95"/>
      <c r="AG95" s="92">
        <f t="shared" si="2"/>
        <v>27192</v>
      </c>
    </row>
    <row r="96" spans="1:33" x14ac:dyDescent="0.2">
      <c r="A96" s="58" t="s">
        <v>374</v>
      </c>
      <c r="B96" s="91" t="s">
        <v>458</v>
      </c>
      <c r="C96" s="92">
        <v>415</v>
      </c>
      <c r="D96" s="93">
        <v>1.4199685211999999</v>
      </c>
      <c r="E96" s="14">
        <v>1.2905688097000001</v>
      </c>
      <c r="F96" s="14">
        <v>1.562137251</v>
      </c>
      <c r="G96" s="94"/>
      <c r="H96" s="92">
        <v>19180</v>
      </c>
      <c r="I96" s="93">
        <v>65.626496954999993</v>
      </c>
      <c r="J96" s="14">
        <v>65.079953845000006</v>
      </c>
      <c r="K96" s="14">
        <v>66.168932717999994</v>
      </c>
      <c r="L96" s="94"/>
      <c r="M96" s="92">
        <v>4170</v>
      </c>
      <c r="N96" s="93">
        <v>14.26811743</v>
      </c>
      <c r="O96" s="14">
        <v>13.871836678999999</v>
      </c>
      <c r="P96" s="14">
        <v>14.673790127</v>
      </c>
      <c r="Q96" s="94"/>
      <c r="R96" s="92">
        <v>5461</v>
      </c>
      <c r="S96" s="93">
        <v>18.685417094000002</v>
      </c>
      <c r="T96" s="14">
        <v>18.242654615999999</v>
      </c>
      <c r="U96" s="14">
        <v>19.136410454</v>
      </c>
      <c r="V96" s="94"/>
      <c r="W96" s="92">
        <v>1003</v>
      </c>
      <c r="X96" s="93">
        <v>3.4318757271</v>
      </c>
      <c r="Y96" s="14">
        <v>3.2292084703000001</v>
      </c>
      <c r="Z96" s="14">
        <v>3.6467831825000001</v>
      </c>
      <c r="AA96" s="95"/>
      <c r="AB96" s="92">
        <v>9631</v>
      </c>
      <c r="AC96" s="93">
        <v>32.953534523999998</v>
      </c>
      <c r="AD96" s="14">
        <v>32.416912812</v>
      </c>
      <c r="AE96" s="14">
        <v>33.494636815</v>
      </c>
      <c r="AF96" s="95"/>
      <c r="AG96" s="92">
        <f t="shared" si="2"/>
        <v>29226</v>
      </c>
    </row>
    <row r="97" spans="1:33" x14ac:dyDescent="0.2">
      <c r="A97" s="58" t="s">
        <v>374</v>
      </c>
      <c r="B97" s="91" t="s">
        <v>459</v>
      </c>
      <c r="C97" s="92">
        <v>628</v>
      </c>
      <c r="D97" s="93">
        <v>1.5672572997000001</v>
      </c>
      <c r="E97" s="14">
        <v>1.4502047328000001</v>
      </c>
      <c r="F97" s="14">
        <v>1.6935953446000001</v>
      </c>
      <c r="G97" s="94"/>
      <c r="H97" s="92">
        <v>26209</v>
      </c>
      <c r="I97" s="93">
        <v>65.408035936999994</v>
      </c>
      <c r="J97" s="14">
        <v>64.940841007000003</v>
      </c>
      <c r="K97" s="14">
        <v>65.872276853000002</v>
      </c>
      <c r="L97" s="94"/>
      <c r="M97" s="92">
        <v>5743</v>
      </c>
      <c r="N97" s="93">
        <v>14.332418268</v>
      </c>
      <c r="O97" s="14">
        <v>13.992748056</v>
      </c>
      <c r="P97" s="14">
        <v>14.678926634</v>
      </c>
      <c r="Q97" s="94"/>
      <c r="R97" s="92">
        <v>7490</v>
      </c>
      <c r="S97" s="93">
        <v>18.692288495</v>
      </c>
      <c r="T97" s="14">
        <v>18.313584386999999</v>
      </c>
      <c r="U97" s="14">
        <v>19.076994887000001</v>
      </c>
      <c r="V97" s="94"/>
      <c r="W97" s="92">
        <v>1445</v>
      </c>
      <c r="X97" s="93">
        <v>3.6061891689999999</v>
      </c>
      <c r="Y97" s="14">
        <v>3.4280387664999998</v>
      </c>
      <c r="Z97" s="14">
        <v>3.7932341474000002</v>
      </c>
      <c r="AA97" s="95"/>
      <c r="AB97" s="92">
        <v>13233</v>
      </c>
      <c r="AC97" s="93">
        <v>33.024706762999998</v>
      </c>
      <c r="AD97" s="14">
        <v>32.56586849</v>
      </c>
      <c r="AE97" s="14">
        <v>33.486799523000002</v>
      </c>
      <c r="AF97" s="95"/>
      <c r="AG97" s="92">
        <f t="shared" si="2"/>
        <v>40070</v>
      </c>
    </row>
    <row r="98" spans="1:33" x14ac:dyDescent="0.2">
      <c r="A98" s="247" t="s">
        <v>374</v>
      </c>
      <c r="B98" s="254" t="s">
        <v>460</v>
      </c>
      <c r="C98" s="249">
        <v>105</v>
      </c>
      <c r="D98" s="250">
        <v>1.7742480568000001</v>
      </c>
      <c r="E98" s="251">
        <v>1.4678471709000001</v>
      </c>
      <c r="F98" s="251">
        <v>2.1432163860000002</v>
      </c>
      <c r="G98" s="252"/>
      <c r="H98" s="249">
        <v>3826</v>
      </c>
      <c r="I98" s="250">
        <v>64.650219668999995</v>
      </c>
      <c r="J98" s="251">
        <v>63.423097513999998</v>
      </c>
      <c r="K98" s="251">
        <v>65.858334826000004</v>
      </c>
      <c r="L98" s="252"/>
      <c r="M98" s="249">
        <v>774</v>
      </c>
      <c r="N98" s="250">
        <v>13.078742819</v>
      </c>
      <c r="O98" s="251">
        <v>12.243611534999999</v>
      </c>
      <c r="P98" s="251">
        <v>13.961775246</v>
      </c>
      <c r="Q98" s="252"/>
      <c r="R98" s="249">
        <v>1213</v>
      </c>
      <c r="S98" s="250">
        <v>20.496789455999998</v>
      </c>
      <c r="T98" s="251">
        <v>19.487603485000001</v>
      </c>
      <c r="U98" s="251">
        <v>21.544252496999999</v>
      </c>
      <c r="V98" s="252"/>
      <c r="W98" s="249">
        <v>222</v>
      </c>
      <c r="X98" s="250">
        <v>3.7512673200000002</v>
      </c>
      <c r="Y98" s="251">
        <v>3.2963831613000001</v>
      </c>
      <c r="Z98" s="251">
        <v>4.2661539638999999</v>
      </c>
      <c r="AA98" s="253"/>
      <c r="AB98" s="249">
        <v>1987</v>
      </c>
      <c r="AC98" s="250">
        <v>33.575532273999997</v>
      </c>
      <c r="AD98" s="251">
        <v>32.383334603999998</v>
      </c>
      <c r="AE98" s="251">
        <v>34.789038828999999</v>
      </c>
      <c r="AF98" s="253"/>
      <c r="AG98" s="249">
        <f t="shared" si="2"/>
        <v>5918</v>
      </c>
    </row>
    <row r="99" spans="1:33" x14ac:dyDescent="0.2">
      <c r="A99" s="58" t="s">
        <v>373</v>
      </c>
      <c r="B99" s="91" t="s">
        <v>450</v>
      </c>
      <c r="C99" s="92">
        <v>183</v>
      </c>
      <c r="D99" s="93">
        <v>1.1792756798999999</v>
      </c>
      <c r="E99" s="14">
        <v>1.0211013676</v>
      </c>
      <c r="F99" s="14">
        <v>1.3616150117000001</v>
      </c>
      <c r="G99" s="94"/>
      <c r="H99" s="92">
        <v>10033</v>
      </c>
      <c r="I99" s="93">
        <v>64.653950250999998</v>
      </c>
      <c r="J99" s="14">
        <v>63.898268774000002</v>
      </c>
      <c r="K99" s="14">
        <v>65.402378395</v>
      </c>
      <c r="L99" s="94"/>
      <c r="M99" s="92">
        <v>2331</v>
      </c>
      <c r="N99" s="93">
        <v>15.021265627</v>
      </c>
      <c r="O99" s="14">
        <v>14.467792934</v>
      </c>
      <c r="P99" s="14">
        <v>15.592051906</v>
      </c>
      <c r="Q99" s="94"/>
      <c r="R99" s="92">
        <v>2971</v>
      </c>
      <c r="S99" s="93">
        <v>19.145508442000001</v>
      </c>
      <c r="T99" s="14">
        <v>18.534138272</v>
      </c>
      <c r="U99" s="14">
        <v>19.772150801999999</v>
      </c>
      <c r="V99" s="94"/>
      <c r="W99" s="92">
        <v>537</v>
      </c>
      <c r="X99" s="93">
        <v>3.4604974868</v>
      </c>
      <c r="Y99" s="14">
        <v>3.1842448308</v>
      </c>
      <c r="Z99" s="14">
        <v>3.7597860155</v>
      </c>
      <c r="AA99" s="95"/>
      <c r="AB99" s="92">
        <v>5302</v>
      </c>
      <c r="AC99" s="93">
        <v>34.166774068999999</v>
      </c>
      <c r="AD99" s="14">
        <v>33.424575453999999</v>
      </c>
      <c r="AE99" s="14">
        <v>34.916809729000001</v>
      </c>
      <c r="AF99" s="95"/>
      <c r="AG99" s="92">
        <f t="shared" si="2"/>
        <v>15518</v>
      </c>
    </row>
    <row r="100" spans="1:33" x14ac:dyDescent="0.2">
      <c r="A100" s="58" t="s">
        <v>373</v>
      </c>
      <c r="B100" s="91" t="s">
        <v>451</v>
      </c>
      <c r="C100" s="92">
        <v>572</v>
      </c>
      <c r="D100" s="93">
        <v>1.0874524715</v>
      </c>
      <c r="E100" s="14">
        <v>1.0023245741</v>
      </c>
      <c r="F100" s="14">
        <v>1.1797241641</v>
      </c>
      <c r="G100" s="94"/>
      <c r="H100" s="92">
        <v>34237</v>
      </c>
      <c r="I100" s="93">
        <v>65.089353611999996</v>
      </c>
      <c r="J100" s="14">
        <v>64.680894984000005</v>
      </c>
      <c r="K100" s="14">
        <v>65.495608403999995</v>
      </c>
      <c r="L100" s="94"/>
      <c r="M100" s="92">
        <v>7758</v>
      </c>
      <c r="N100" s="93">
        <v>14.749049429999999</v>
      </c>
      <c r="O100" s="14">
        <v>14.448592949</v>
      </c>
      <c r="P100" s="14">
        <v>15.054654396</v>
      </c>
      <c r="Q100" s="94"/>
      <c r="R100" s="92">
        <v>10033</v>
      </c>
      <c r="S100" s="93">
        <v>19.074144487000002</v>
      </c>
      <c r="T100" s="14">
        <v>18.740653387999998</v>
      </c>
      <c r="U100" s="14">
        <v>19.412152380999999</v>
      </c>
      <c r="V100" s="94"/>
      <c r="W100" s="92">
        <v>1961</v>
      </c>
      <c r="X100" s="93">
        <v>3.7281368820999998</v>
      </c>
      <c r="Y100" s="14">
        <v>3.5695851076</v>
      </c>
      <c r="Z100" s="14">
        <v>3.8934467736</v>
      </c>
      <c r="AA100" s="95"/>
      <c r="AB100" s="92">
        <v>17791</v>
      </c>
      <c r="AC100" s="93">
        <v>33.823193916000001</v>
      </c>
      <c r="AD100" s="14">
        <v>33.420077403999997</v>
      </c>
      <c r="AE100" s="14">
        <v>34.228673090000001</v>
      </c>
      <c r="AF100" s="95"/>
      <c r="AG100" s="92">
        <f t="shared" si="2"/>
        <v>52600</v>
      </c>
    </row>
    <row r="101" spans="1:33" x14ac:dyDescent="0.2">
      <c r="A101" s="58" t="s">
        <v>373</v>
      </c>
      <c r="B101" s="91" t="s">
        <v>452</v>
      </c>
      <c r="C101" s="92">
        <v>997</v>
      </c>
      <c r="D101" s="93">
        <v>1.0819668573000001</v>
      </c>
      <c r="E101" s="14">
        <v>1.0171800875000001</v>
      </c>
      <c r="F101" s="14">
        <v>1.1508320837999999</v>
      </c>
      <c r="G101" s="94"/>
      <c r="H101" s="92">
        <v>59669</v>
      </c>
      <c r="I101" s="93">
        <v>64.754142837000003</v>
      </c>
      <c r="J101" s="14">
        <v>64.445076121</v>
      </c>
      <c r="K101" s="14">
        <v>65.061979452000003</v>
      </c>
      <c r="L101" s="94"/>
      <c r="M101" s="92">
        <v>13660</v>
      </c>
      <c r="N101" s="93">
        <v>14.824139690000001</v>
      </c>
      <c r="O101" s="14">
        <v>14.596175991000001</v>
      </c>
      <c r="P101" s="14">
        <v>15.055036115</v>
      </c>
      <c r="Q101" s="94"/>
      <c r="R101" s="92">
        <v>17821</v>
      </c>
      <c r="S101" s="93">
        <v>19.339750616</v>
      </c>
      <c r="T101" s="14">
        <v>19.086017625</v>
      </c>
      <c r="U101" s="14">
        <v>19.596039853000001</v>
      </c>
      <c r="V101" s="94"/>
      <c r="W101" s="92">
        <v>3512</v>
      </c>
      <c r="X101" s="93">
        <v>3.8113015074000001</v>
      </c>
      <c r="Y101" s="14">
        <v>3.6895895806999999</v>
      </c>
      <c r="Z101" s="14">
        <v>3.9368643371999998</v>
      </c>
      <c r="AA101" s="95"/>
      <c r="AB101" s="92">
        <v>31481</v>
      </c>
      <c r="AC101" s="93">
        <v>34.163890305999999</v>
      </c>
      <c r="AD101" s="14">
        <v>33.858343409</v>
      </c>
      <c r="AE101" s="14">
        <v>34.470757511000002</v>
      </c>
      <c r="AF101" s="95"/>
      <c r="AG101" s="92">
        <f t="shared" si="2"/>
        <v>92147</v>
      </c>
    </row>
    <row r="102" spans="1:33" x14ac:dyDescent="0.2">
      <c r="A102" s="58" t="s">
        <v>373</v>
      </c>
      <c r="B102" s="91" t="s">
        <v>453</v>
      </c>
      <c r="C102" s="92">
        <v>394</v>
      </c>
      <c r="D102" s="93">
        <v>1.3180343224</v>
      </c>
      <c r="E102" s="14">
        <v>1.1948623106</v>
      </c>
      <c r="F102" s="14">
        <v>1.4537166703</v>
      </c>
      <c r="G102" s="94"/>
      <c r="H102" s="92">
        <v>19352</v>
      </c>
      <c r="I102" s="93">
        <v>64.737563977999997</v>
      </c>
      <c r="J102" s="14">
        <v>64.194078114000007</v>
      </c>
      <c r="K102" s="14">
        <v>65.277262570000005</v>
      </c>
      <c r="L102" s="94"/>
      <c r="M102" s="92">
        <v>4324</v>
      </c>
      <c r="N102" s="93">
        <v>14.464924899</v>
      </c>
      <c r="O102" s="14">
        <v>14.070746851999999</v>
      </c>
      <c r="P102" s="14">
        <v>14.868234782</v>
      </c>
      <c r="Q102" s="94"/>
      <c r="R102" s="92">
        <v>5823</v>
      </c>
      <c r="S102" s="93">
        <v>19.479476801000001</v>
      </c>
      <c r="T102" s="14">
        <v>19.034452563999999</v>
      </c>
      <c r="U102" s="14">
        <v>19.932344229000002</v>
      </c>
      <c r="V102" s="94"/>
      <c r="W102" s="92">
        <v>1047</v>
      </c>
      <c r="X102" s="93">
        <v>3.5024922222999999</v>
      </c>
      <c r="Y102" s="14">
        <v>3.2999885881000002</v>
      </c>
      <c r="Z102" s="14">
        <v>3.7169448285</v>
      </c>
      <c r="AA102" s="95"/>
      <c r="AB102" s="92">
        <v>10147</v>
      </c>
      <c r="AC102" s="93">
        <v>33.944401698999997</v>
      </c>
      <c r="AD102" s="14">
        <v>33.409707910999998</v>
      </c>
      <c r="AE102" s="14">
        <v>34.483221471</v>
      </c>
      <c r="AF102" s="95"/>
      <c r="AG102" s="92">
        <f t="shared" si="2"/>
        <v>29893</v>
      </c>
    </row>
    <row r="103" spans="1:33" x14ac:dyDescent="0.2">
      <c r="A103" s="58" t="s">
        <v>373</v>
      </c>
      <c r="B103" s="91" t="s">
        <v>454</v>
      </c>
      <c r="C103" s="92">
        <v>753</v>
      </c>
      <c r="D103" s="93">
        <v>1.2985445265</v>
      </c>
      <c r="E103" s="14">
        <v>1.2095727118999999</v>
      </c>
      <c r="F103" s="14">
        <v>1.3939684429000001</v>
      </c>
      <c r="G103" s="94"/>
      <c r="H103" s="92">
        <v>37646</v>
      </c>
      <c r="I103" s="93">
        <v>64.920328343999998</v>
      </c>
      <c r="J103" s="14">
        <v>64.530935583000002</v>
      </c>
      <c r="K103" s="14">
        <v>65.307744419000002</v>
      </c>
      <c r="L103" s="94"/>
      <c r="M103" s="92">
        <v>8516</v>
      </c>
      <c r="N103" s="93">
        <v>14.685797061000001</v>
      </c>
      <c r="O103" s="14">
        <v>14.400039552999999</v>
      </c>
      <c r="P103" s="14">
        <v>14.976233091999999</v>
      </c>
      <c r="Q103" s="94"/>
      <c r="R103" s="92">
        <v>11073</v>
      </c>
      <c r="S103" s="93">
        <v>19.095330067999999</v>
      </c>
      <c r="T103" s="14">
        <v>18.777470109999999</v>
      </c>
      <c r="U103" s="14">
        <v>19.417284362</v>
      </c>
      <c r="V103" s="94"/>
      <c r="W103" s="92">
        <v>2140</v>
      </c>
      <c r="X103" s="93">
        <v>3.6904187073000001</v>
      </c>
      <c r="Y103" s="14">
        <v>3.5400161433999999</v>
      </c>
      <c r="Z103" s="14">
        <v>3.8469564910999998</v>
      </c>
      <c r="AA103" s="95"/>
      <c r="AB103" s="92">
        <v>19589</v>
      </c>
      <c r="AC103" s="93">
        <v>33.781127130000002</v>
      </c>
      <c r="AD103" s="14">
        <v>33.397260381000002</v>
      </c>
      <c r="AE103" s="14">
        <v>34.167142599000002</v>
      </c>
      <c r="AF103" s="95"/>
      <c r="AG103" s="92">
        <f t="shared" si="2"/>
        <v>57988</v>
      </c>
    </row>
    <row r="104" spans="1:33" x14ac:dyDescent="0.2">
      <c r="A104" s="58" t="s">
        <v>373</v>
      </c>
      <c r="B104" s="91" t="s">
        <v>455</v>
      </c>
      <c r="C104" s="92">
        <v>771</v>
      </c>
      <c r="D104" s="93">
        <v>1.2109313649</v>
      </c>
      <c r="E104" s="14">
        <v>1.1288702472000001</v>
      </c>
      <c r="F104" s="14">
        <v>1.298879396</v>
      </c>
      <c r="G104" s="94"/>
      <c r="H104" s="92">
        <v>41297</v>
      </c>
      <c r="I104" s="93">
        <v>64.861002041999996</v>
      </c>
      <c r="J104" s="14">
        <v>64.489292134999999</v>
      </c>
      <c r="K104" s="14">
        <v>65.230918811999999</v>
      </c>
      <c r="L104" s="94"/>
      <c r="M104" s="92">
        <v>9398</v>
      </c>
      <c r="N104" s="93">
        <v>14.760483744</v>
      </c>
      <c r="O104" s="14">
        <v>14.487090928000001</v>
      </c>
      <c r="P104" s="14">
        <v>15.038128579</v>
      </c>
      <c r="Q104" s="94"/>
      <c r="R104" s="92">
        <v>12204</v>
      </c>
      <c r="S104" s="93">
        <v>19.167582848999999</v>
      </c>
      <c r="T104" s="14">
        <v>18.863703118</v>
      </c>
      <c r="U104" s="14">
        <v>19.475182834999998</v>
      </c>
      <c r="V104" s="94"/>
      <c r="W104" s="92">
        <v>2311</v>
      </c>
      <c r="X104" s="93">
        <v>3.6296528978000002</v>
      </c>
      <c r="Y104" s="14">
        <v>3.4871548734000002</v>
      </c>
      <c r="Z104" s="14">
        <v>3.7777459914999998</v>
      </c>
      <c r="AA104" s="95"/>
      <c r="AB104" s="92">
        <v>21602</v>
      </c>
      <c r="AC104" s="93">
        <v>33.928066592999997</v>
      </c>
      <c r="AD104" s="14">
        <v>33.561282443000003</v>
      </c>
      <c r="AE104" s="14">
        <v>34.296789990999997</v>
      </c>
      <c r="AF104" s="95"/>
      <c r="AG104" s="92">
        <f t="shared" si="2"/>
        <v>63670</v>
      </c>
    </row>
    <row r="105" spans="1:33" x14ac:dyDescent="0.2">
      <c r="A105" s="58" t="s">
        <v>373</v>
      </c>
      <c r="B105" s="91" t="s">
        <v>456</v>
      </c>
      <c r="C105" s="92">
        <v>1037</v>
      </c>
      <c r="D105" s="93">
        <v>1.3301522556000001</v>
      </c>
      <c r="E105" s="14">
        <v>1.2520987142</v>
      </c>
      <c r="F105" s="14">
        <v>1.4130018875000001</v>
      </c>
      <c r="G105" s="94"/>
      <c r="H105" s="92">
        <v>50986</v>
      </c>
      <c r="I105" s="93">
        <v>65.399366349999994</v>
      </c>
      <c r="J105" s="14">
        <v>65.064698225000001</v>
      </c>
      <c r="K105" s="14">
        <v>65.732516969000002</v>
      </c>
      <c r="L105" s="94"/>
      <c r="M105" s="92">
        <v>11276</v>
      </c>
      <c r="N105" s="93">
        <v>14.463642076999999</v>
      </c>
      <c r="O105" s="14">
        <v>14.218491459999999</v>
      </c>
      <c r="P105" s="14">
        <v>14.712294567000001</v>
      </c>
      <c r="Q105" s="94"/>
      <c r="R105" s="92">
        <v>14662</v>
      </c>
      <c r="S105" s="93">
        <v>18.806839317000001</v>
      </c>
      <c r="T105" s="14">
        <v>18.534077942</v>
      </c>
      <c r="U105" s="14">
        <v>19.082674570999998</v>
      </c>
      <c r="V105" s="94"/>
      <c r="W105" s="92">
        <v>2773</v>
      </c>
      <c r="X105" s="93">
        <v>3.5569066585</v>
      </c>
      <c r="Y105" s="14">
        <v>3.4291667265000001</v>
      </c>
      <c r="Z105" s="14">
        <v>3.6892232489999999</v>
      </c>
      <c r="AA105" s="95"/>
      <c r="AB105" s="92">
        <v>25938</v>
      </c>
      <c r="AC105" s="93">
        <v>33.270481394999997</v>
      </c>
      <c r="AD105" s="14">
        <v>32.940564273</v>
      </c>
      <c r="AE105" s="14">
        <v>33.602047099000004</v>
      </c>
      <c r="AF105" s="95"/>
      <c r="AG105" s="92">
        <f t="shared" si="2"/>
        <v>77961</v>
      </c>
    </row>
    <row r="106" spans="1:33" x14ac:dyDescent="0.2">
      <c r="A106" s="58" t="s">
        <v>373</v>
      </c>
      <c r="B106" s="91" t="s">
        <v>457</v>
      </c>
      <c r="C106" s="92">
        <v>322</v>
      </c>
      <c r="D106" s="93">
        <v>1.4244006015999999</v>
      </c>
      <c r="E106" s="14">
        <v>1.2779790147000001</v>
      </c>
      <c r="F106" s="14">
        <v>1.5873283781</v>
      </c>
      <c r="G106" s="94"/>
      <c r="H106" s="92">
        <v>14540</v>
      </c>
      <c r="I106" s="93">
        <v>64.319207289999994</v>
      </c>
      <c r="J106" s="14">
        <v>63.692335143000001</v>
      </c>
      <c r="K106" s="14">
        <v>64.941213712000007</v>
      </c>
      <c r="L106" s="94"/>
      <c r="M106" s="92">
        <v>3471</v>
      </c>
      <c r="N106" s="93">
        <v>15.354330708999999</v>
      </c>
      <c r="O106" s="14">
        <v>14.890267549000001</v>
      </c>
      <c r="P106" s="14">
        <v>15.830166609999999</v>
      </c>
      <c r="Q106" s="94"/>
      <c r="R106" s="92">
        <v>4273</v>
      </c>
      <c r="S106" s="93">
        <v>18.902061400000001</v>
      </c>
      <c r="T106" s="14">
        <v>18.396978574999999</v>
      </c>
      <c r="U106" s="14">
        <v>19.417711432000001</v>
      </c>
      <c r="V106" s="94"/>
      <c r="W106" s="92">
        <v>787</v>
      </c>
      <c r="X106" s="93">
        <v>3.4813766256999998</v>
      </c>
      <c r="Y106" s="14">
        <v>3.2502142082000001</v>
      </c>
      <c r="Z106" s="14">
        <v>3.7283462637999998</v>
      </c>
      <c r="AA106" s="95"/>
      <c r="AB106" s="92">
        <v>7744</v>
      </c>
      <c r="AC106" s="93">
        <v>34.256392108</v>
      </c>
      <c r="AD106" s="14">
        <v>33.640479720999998</v>
      </c>
      <c r="AE106" s="14">
        <v>34.877654237999998</v>
      </c>
      <c r="AF106" s="95"/>
      <c r="AG106" s="92">
        <f t="shared" si="2"/>
        <v>22606</v>
      </c>
    </row>
    <row r="107" spans="1:33" x14ac:dyDescent="0.2">
      <c r="A107" s="58" t="s">
        <v>373</v>
      </c>
      <c r="B107" s="91" t="s">
        <v>458</v>
      </c>
      <c r="C107" s="92">
        <v>597</v>
      </c>
      <c r="D107" s="93">
        <v>1.4684901855000001</v>
      </c>
      <c r="E107" s="14">
        <v>1.3560629395999999</v>
      </c>
      <c r="F107" s="14">
        <v>1.5900881983999999</v>
      </c>
      <c r="G107" s="94"/>
      <c r="H107" s="92">
        <v>26271</v>
      </c>
      <c r="I107" s="93">
        <v>64.620947508</v>
      </c>
      <c r="J107" s="14">
        <v>64.154796594000004</v>
      </c>
      <c r="K107" s="14">
        <v>65.084335572000001</v>
      </c>
      <c r="L107" s="94"/>
      <c r="M107" s="92">
        <v>5903</v>
      </c>
      <c r="N107" s="93">
        <v>14.520096423</v>
      </c>
      <c r="O107" s="14">
        <v>14.18098578</v>
      </c>
      <c r="P107" s="14">
        <v>14.865911535</v>
      </c>
      <c r="Q107" s="94"/>
      <c r="R107" s="92">
        <v>7883</v>
      </c>
      <c r="S107" s="93">
        <v>19.390465883000001</v>
      </c>
      <c r="T107" s="14">
        <v>19.009053374000001</v>
      </c>
      <c r="U107" s="14">
        <v>19.777662529000001</v>
      </c>
      <c r="V107" s="94"/>
      <c r="W107" s="92">
        <v>1501</v>
      </c>
      <c r="X107" s="93">
        <v>3.6921336154</v>
      </c>
      <c r="Y107" s="14">
        <v>3.5131638434000001</v>
      </c>
      <c r="Z107" s="14">
        <v>3.8798539632</v>
      </c>
      <c r="AA107" s="95"/>
      <c r="AB107" s="92">
        <v>13786</v>
      </c>
      <c r="AC107" s="93">
        <v>33.910562306000003</v>
      </c>
      <c r="AD107" s="14">
        <v>33.451919340000003</v>
      </c>
      <c r="AE107" s="14">
        <v>34.372245616000001</v>
      </c>
      <c r="AF107" s="95"/>
      <c r="AG107" s="92">
        <f t="shared" si="2"/>
        <v>40654</v>
      </c>
    </row>
    <row r="108" spans="1:33" x14ac:dyDescent="0.2">
      <c r="A108" s="58" t="s">
        <v>373</v>
      </c>
      <c r="B108" s="91" t="s">
        <v>459</v>
      </c>
      <c r="C108" s="92">
        <v>423</v>
      </c>
      <c r="D108" s="93">
        <v>1.3499281953</v>
      </c>
      <c r="E108" s="14">
        <v>1.2279879017999999</v>
      </c>
      <c r="F108" s="14">
        <v>1.4837953654</v>
      </c>
      <c r="G108" s="94"/>
      <c r="H108" s="92">
        <v>20231</v>
      </c>
      <c r="I108" s="93">
        <v>64.563587042999998</v>
      </c>
      <c r="J108" s="14">
        <v>64.032226477999998</v>
      </c>
      <c r="K108" s="14">
        <v>65.091377252000001</v>
      </c>
      <c r="L108" s="94"/>
      <c r="M108" s="92">
        <v>4493</v>
      </c>
      <c r="N108" s="93">
        <v>14.338599010999999</v>
      </c>
      <c r="O108" s="14">
        <v>13.954927077000001</v>
      </c>
      <c r="P108" s="14">
        <v>14.731013565</v>
      </c>
      <c r="Q108" s="94"/>
      <c r="R108" s="92">
        <v>6188</v>
      </c>
      <c r="S108" s="93">
        <v>19.747885750999998</v>
      </c>
      <c r="T108" s="14">
        <v>19.310825513000001</v>
      </c>
      <c r="U108" s="14">
        <v>20.192362488000001</v>
      </c>
      <c r="V108" s="94"/>
      <c r="W108" s="92">
        <v>1237</v>
      </c>
      <c r="X108" s="93">
        <v>3.9476623584000001</v>
      </c>
      <c r="Y108" s="14">
        <v>3.7376424968999999</v>
      </c>
      <c r="Z108" s="14">
        <v>4.1689722453</v>
      </c>
      <c r="AA108" s="95"/>
      <c r="AB108" s="92">
        <v>10681</v>
      </c>
      <c r="AC108" s="93">
        <v>34.086484761000001</v>
      </c>
      <c r="AD108" s="14">
        <v>33.563642492</v>
      </c>
      <c r="AE108" s="14">
        <v>34.613228331999998</v>
      </c>
      <c r="AF108" s="95"/>
      <c r="AG108" s="92">
        <f t="shared" si="2"/>
        <v>31335</v>
      </c>
    </row>
    <row r="109" spans="1:33" x14ac:dyDescent="0.2">
      <c r="A109" s="247" t="s">
        <v>373</v>
      </c>
      <c r="B109" s="254" t="s">
        <v>460</v>
      </c>
      <c r="C109" s="249">
        <v>102</v>
      </c>
      <c r="D109" s="250">
        <v>1.5133531157</v>
      </c>
      <c r="E109" s="251">
        <v>1.2482906064999999</v>
      </c>
      <c r="F109" s="251">
        <v>1.8336540105000001</v>
      </c>
      <c r="G109" s="252"/>
      <c r="H109" s="249">
        <v>4246</v>
      </c>
      <c r="I109" s="250">
        <v>62.997032640999997</v>
      </c>
      <c r="J109" s="251">
        <v>61.837286386999999</v>
      </c>
      <c r="K109" s="251">
        <v>64.141972033000002</v>
      </c>
      <c r="L109" s="252"/>
      <c r="M109" s="249">
        <v>1017</v>
      </c>
      <c r="N109" s="250">
        <v>15.089020772</v>
      </c>
      <c r="O109" s="251">
        <v>14.254382465999999</v>
      </c>
      <c r="P109" s="251">
        <v>15.963431391</v>
      </c>
      <c r="Q109" s="252"/>
      <c r="R109" s="249">
        <v>1375</v>
      </c>
      <c r="S109" s="250">
        <v>20.400593472000001</v>
      </c>
      <c r="T109" s="251">
        <v>19.455537345</v>
      </c>
      <c r="U109" s="251">
        <v>21.379370706</v>
      </c>
      <c r="V109" s="252"/>
      <c r="W109" s="249">
        <v>262</v>
      </c>
      <c r="X109" s="250">
        <v>3.8872403561</v>
      </c>
      <c r="Y109" s="251">
        <v>3.4514365698999998</v>
      </c>
      <c r="Z109" s="251">
        <v>4.3755780782000002</v>
      </c>
      <c r="AA109" s="253"/>
      <c r="AB109" s="249">
        <v>2392</v>
      </c>
      <c r="AC109" s="250">
        <v>35.489614242999998</v>
      </c>
      <c r="AD109" s="251">
        <v>34.355866188</v>
      </c>
      <c r="AE109" s="251">
        <v>36.639893247000003</v>
      </c>
      <c r="AF109" s="253"/>
      <c r="AG109" s="249">
        <f t="shared" si="2"/>
        <v>6740</v>
      </c>
    </row>
    <row r="110" spans="1:33" x14ac:dyDescent="0.2">
      <c r="A110" s="58" t="s">
        <v>372</v>
      </c>
      <c r="B110" s="91" t="s">
        <v>450</v>
      </c>
      <c r="C110" s="92">
        <v>178</v>
      </c>
      <c r="D110" s="93">
        <v>1.132819958</v>
      </c>
      <c r="E110" s="14">
        <v>0.9788813757</v>
      </c>
      <c r="F110" s="14">
        <v>1.3106464519000001</v>
      </c>
      <c r="G110" s="94"/>
      <c r="H110" s="92">
        <v>10136</v>
      </c>
      <c r="I110" s="93">
        <v>64.507096035000004</v>
      </c>
      <c r="J110" s="14">
        <v>63.755475767</v>
      </c>
      <c r="K110" s="14">
        <v>65.251624750000005</v>
      </c>
      <c r="L110" s="94"/>
      <c r="M110" s="92">
        <v>2332</v>
      </c>
      <c r="N110" s="93">
        <v>14.841214280999999</v>
      </c>
      <c r="O110" s="14">
        <v>14.293945904999999</v>
      </c>
      <c r="P110" s="14">
        <v>15.405669446999999</v>
      </c>
      <c r="Q110" s="94"/>
      <c r="R110" s="92">
        <v>3067</v>
      </c>
      <c r="S110" s="93">
        <v>19.518869725999998</v>
      </c>
      <c r="T110" s="14">
        <v>18.906634501999999</v>
      </c>
      <c r="U110" s="14">
        <v>20.146005145</v>
      </c>
      <c r="V110" s="94"/>
      <c r="W110" s="92">
        <v>590</v>
      </c>
      <c r="X110" s="93">
        <v>3.7548526698</v>
      </c>
      <c r="Y110" s="14">
        <v>3.4687391715000002</v>
      </c>
      <c r="Z110" s="14">
        <v>4.0635723423999996</v>
      </c>
      <c r="AA110" s="95"/>
      <c r="AB110" s="92">
        <v>5399</v>
      </c>
      <c r="AC110" s="93">
        <v>34.360084006999998</v>
      </c>
      <c r="AD110" s="14">
        <v>33.621430822000001</v>
      </c>
      <c r="AE110" s="14">
        <v>35.106382506000003</v>
      </c>
      <c r="AF110" s="95"/>
      <c r="AG110" s="92">
        <f t="shared" si="2"/>
        <v>15713</v>
      </c>
    </row>
    <row r="111" spans="1:33" x14ac:dyDescent="0.2">
      <c r="A111" s="58" t="s">
        <v>372</v>
      </c>
      <c r="B111" s="91" t="s">
        <v>451</v>
      </c>
      <c r="C111" s="92">
        <v>476</v>
      </c>
      <c r="D111" s="93">
        <v>1.2002319776000001</v>
      </c>
      <c r="E111" s="14">
        <v>1.0976858034999999</v>
      </c>
      <c r="F111" s="14">
        <v>1.3122309438999999</v>
      </c>
      <c r="G111" s="94"/>
      <c r="H111" s="92">
        <v>25895</v>
      </c>
      <c r="I111" s="93">
        <v>65.294132478999998</v>
      </c>
      <c r="J111" s="14">
        <v>64.824164914999997</v>
      </c>
      <c r="K111" s="14">
        <v>65.761137482999999</v>
      </c>
      <c r="L111" s="94"/>
      <c r="M111" s="92">
        <v>5703</v>
      </c>
      <c r="N111" s="93">
        <v>14.38009027</v>
      </c>
      <c r="O111" s="14">
        <v>14.038200830999999</v>
      </c>
      <c r="P111" s="14">
        <v>14.728879487</v>
      </c>
      <c r="Q111" s="94"/>
      <c r="R111" s="92">
        <v>7585</v>
      </c>
      <c r="S111" s="93">
        <v>19.125545273</v>
      </c>
      <c r="T111" s="14">
        <v>18.741472482999999</v>
      </c>
      <c r="U111" s="14">
        <v>19.515598620999999</v>
      </c>
      <c r="V111" s="94"/>
      <c r="W111" s="92">
        <v>1471</v>
      </c>
      <c r="X111" s="93">
        <v>3.7091202500999998</v>
      </c>
      <c r="Y111" s="14">
        <v>3.5275619274999999</v>
      </c>
      <c r="Z111" s="14">
        <v>3.8996453790999999</v>
      </c>
      <c r="AA111" s="95"/>
      <c r="AB111" s="92">
        <v>13288</v>
      </c>
      <c r="AC111" s="93">
        <v>33.505635542999997</v>
      </c>
      <c r="AD111" s="14">
        <v>33.042706994</v>
      </c>
      <c r="AE111" s="14">
        <v>33.971759144000004</v>
      </c>
      <c r="AF111" s="95"/>
      <c r="AG111" s="92">
        <f t="shared" ref="AG111:AG142" si="3">SUM(C111,H111,M111,R111)</f>
        <v>39659</v>
      </c>
    </row>
    <row r="112" spans="1:33" x14ac:dyDescent="0.2">
      <c r="A112" s="58" t="s">
        <v>372</v>
      </c>
      <c r="B112" s="91" t="s">
        <v>452</v>
      </c>
      <c r="C112" s="92">
        <v>945</v>
      </c>
      <c r="D112" s="93">
        <v>1.125</v>
      </c>
      <c r="E112" s="14">
        <v>1.0558789215</v>
      </c>
      <c r="F112" s="14">
        <v>1.1985911431</v>
      </c>
      <c r="G112" s="94"/>
      <c r="H112" s="92">
        <v>54758</v>
      </c>
      <c r="I112" s="93">
        <v>65.188095238000002</v>
      </c>
      <c r="J112" s="14">
        <v>64.865258533000002</v>
      </c>
      <c r="K112" s="14">
        <v>65.509542852999999</v>
      </c>
      <c r="L112" s="94"/>
      <c r="M112" s="92">
        <v>12162</v>
      </c>
      <c r="N112" s="93">
        <v>14.478571429</v>
      </c>
      <c r="O112" s="14">
        <v>14.242233065000001</v>
      </c>
      <c r="P112" s="14">
        <v>14.718158551</v>
      </c>
      <c r="Q112" s="94"/>
      <c r="R112" s="92">
        <v>16135</v>
      </c>
      <c r="S112" s="93">
        <v>19.208333332999999</v>
      </c>
      <c r="T112" s="14">
        <v>18.943342349000002</v>
      </c>
      <c r="U112" s="14">
        <v>19.476140495999999</v>
      </c>
      <c r="V112" s="94"/>
      <c r="W112" s="92">
        <v>3099</v>
      </c>
      <c r="X112" s="93">
        <v>3.6892857143</v>
      </c>
      <c r="Y112" s="14">
        <v>3.5639161917000002</v>
      </c>
      <c r="Z112" s="14">
        <v>3.8188907741999998</v>
      </c>
      <c r="AA112" s="95"/>
      <c r="AB112" s="92">
        <v>28297</v>
      </c>
      <c r="AC112" s="93">
        <v>33.686904761999998</v>
      </c>
      <c r="AD112" s="14">
        <v>33.368033728</v>
      </c>
      <c r="AE112" s="14">
        <v>34.007267777999999</v>
      </c>
      <c r="AF112" s="95"/>
      <c r="AG112" s="92">
        <f t="shared" si="3"/>
        <v>84000</v>
      </c>
    </row>
    <row r="113" spans="1:33" x14ac:dyDescent="0.2">
      <c r="A113" s="58" t="s">
        <v>372</v>
      </c>
      <c r="B113" s="91" t="s">
        <v>453</v>
      </c>
      <c r="C113" s="92">
        <v>318</v>
      </c>
      <c r="D113" s="93">
        <v>1.320269036</v>
      </c>
      <c r="E113" s="14">
        <v>1.1836855333</v>
      </c>
      <c r="F113" s="14">
        <v>1.4723778531</v>
      </c>
      <c r="G113" s="94"/>
      <c r="H113" s="92">
        <v>15708</v>
      </c>
      <c r="I113" s="93">
        <v>65.216308229000006</v>
      </c>
      <c r="J113" s="14">
        <v>64.612430298999996</v>
      </c>
      <c r="K113" s="14">
        <v>65.815333256000002</v>
      </c>
      <c r="L113" s="94"/>
      <c r="M113" s="92">
        <v>3471</v>
      </c>
      <c r="N113" s="93">
        <v>14.410861081</v>
      </c>
      <c r="O113" s="14">
        <v>13.973008335999999</v>
      </c>
      <c r="P113" s="14">
        <v>14.860064188999999</v>
      </c>
      <c r="Q113" s="94"/>
      <c r="R113" s="92">
        <v>4589</v>
      </c>
      <c r="S113" s="93">
        <v>19.052561654000002</v>
      </c>
      <c r="T113" s="14">
        <v>18.561554679</v>
      </c>
      <c r="U113" s="14">
        <v>19.553438624000002</v>
      </c>
      <c r="V113" s="94"/>
      <c r="W113" s="92">
        <v>904</v>
      </c>
      <c r="X113" s="93">
        <v>3.7532176368000001</v>
      </c>
      <c r="Y113" s="14">
        <v>3.5204708396000002</v>
      </c>
      <c r="Z113" s="14">
        <v>4.0007138137</v>
      </c>
      <c r="AA113" s="95"/>
      <c r="AB113" s="92">
        <v>8060</v>
      </c>
      <c r="AC113" s="93">
        <v>33.463422735000002</v>
      </c>
      <c r="AD113" s="14">
        <v>32.870190735999998</v>
      </c>
      <c r="AE113" s="14">
        <v>34.061928706000003</v>
      </c>
      <c r="AF113" s="95"/>
      <c r="AG113" s="92">
        <f t="shared" si="3"/>
        <v>24086</v>
      </c>
    </row>
    <row r="114" spans="1:33" x14ac:dyDescent="0.2">
      <c r="A114" s="58" t="s">
        <v>372</v>
      </c>
      <c r="B114" s="91" t="s">
        <v>454</v>
      </c>
      <c r="C114" s="92">
        <v>929</v>
      </c>
      <c r="D114" s="93">
        <v>1.5052822607</v>
      </c>
      <c r="E114" s="14">
        <v>1.4121912861999999</v>
      </c>
      <c r="F114" s="14">
        <v>1.6044098825999999</v>
      </c>
      <c r="G114" s="94"/>
      <c r="H114" s="92">
        <v>40160</v>
      </c>
      <c r="I114" s="93">
        <v>65.072266510999995</v>
      </c>
      <c r="J114" s="14">
        <v>64.695213793999997</v>
      </c>
      <c r="K114" s="14">
        <v>65.447443024999998</v>
      </c>
      <c r="L114" s="94"/>
      <c r="M114" s="92">
        <v>8860</v>
      </c>
      <c r="N114" s="93">
        <v>14.356082701</v>
      </c>
      <c r="O114" s="14">
        <v>14.081660604</v>
      </c>
      <c r="P114" s="14">
        <v>14.634941771999999</v>
      </c>
      <c r="Q114" s="94"/>
      <c r="R114" s="92">
        <v>11767</v>
      </c>
      <c r="S114" s="93">
        <v>19.066368527000002</v>
      </c>
      <c r="T114" s="14">
        <v>18.758378859</v>
      </c>
      <c r="U114" s="14">
        <v>19.378208828999998</v>
      </c>
      <c r="V114" s="94"/>
      <c r="W114" s="92">
        <v>2272</v>
      </c>
      <c r="X114" s="93">
        <v>3.6813792208999998</v>
      </c>
      <c r="Y114" s="14">
        <v>3.5356761163999999</v>
      </c>
      <c r="Z114" s="14">
        <v>3.8328480912999998</v>
      </c>
      <c r="AA114" s="95"/>
      <c r="AB114" s="92">
        <v>20627</v>
      </c>
      <c r="AC114" s="93">
        <v>33.422451228</v>
      </c>
      <c r="AD114" s="14">
        <v>33.051330974999999</v>
      </c>
      <c r="AE114" s="14">
        <v>33.795635062999999</v>
      </c>
      <c r="AF114" s="95"/>
      <c r="AG114" s="92">
        <f t="shared" si="3"/>
        <v>61716</v>
      </c>
    </row>
    <row r="115" spans="1:33" x14ac:dyDescent="0.2">
      <c r="A115" s="58" t="s">
        <v>372</v>
      </c>
      <c r="B115" s="91" t="s">
        <v>455</v>
      </c>
      <c r="C115" s="92">
        <v>765</v>
      </c>
      <c r="D115" s="93">
        <v>1.4050360901000001</v>
      </c>
      <c r="E115" s="14">
        <v>1.3095458381</v>
      </c>
      <c r="F115" s="14">
        <v>1.5073830058</v>
      </c>
      <c r="G115" s="94"/>
      <c r="H115" s="92">
        <v>35603</v>
      </c>
      <c r="I115" s="93">
        <v>65.390195969999994</v>
      </c>
      <c r="J115" s="14">
        <v>64.989530626000004</v>
      </c>
      <c r="K115" s="14">
        <v>65.788689786000006</v>
      </c>
      <c r="L115" s="94"/>
      <c r="M115" s="92">
        <v>7797</v>
      </c>
      <c r="N115" s="93">
        <v>14.320348229</v>
      </c>
      <c r="O115" s="14">
        <v>14.02864192</v>
      </c>
      <c r="P115" s="14">
        <v>14.617088873</v>
      </c>
      <c r="Q115" s="94"/>
      <c r="R115" s="92">
        <v>10282</v>
      </c>
      <c r="S115" s="93">
        <v>18.884419711</v>
      </c>
      <c r="T115" s="14">
        <v>18.557869674999999</v>
      </c>
      <c r="U115" s="14">
        <v>19.215360101000002</v>
      </c>
      <c r="V115" s="94"/>
      <c r="W115" s="92">
        <v>1913</v>
      </c>
      <c r="X115" s="93">
        <v>3.5135085496</v>
      </c>
      <c r="Y115" s="14">
        <v>3.3621034908</v>
      </c>
      <c r="Z115" s="14">
        <v>3.6714727702999999</v>
      </c>
      <c r="AA115" s="95"/>
      <c r="AB115" s="92">
        <v>18079</v>
      </c>
      <c r="AC115" s="93">
        <v>33.204767939</v>
      </c>
      <c r="AD115" s="14">
        <v>32.810385242000002</v>
      </c>
      <c r="AE115" s="14">
        <v>33.601520415000003</v>
      </c>
      <c r="AF115" s="95"/>
      <c r="AG115" s="92">
        <f t="shared" si="3"/>
        <v>54447</v>
      </c>
    </row>
    <row r="116" spans="1:33" x14ac:dyDescent="0.2">
      <c r="A116" s="58" t="s">
        <v>372</v>
      </c>
      <c r="B116" s="91" t="s">
        <v>456</v>
      </c>
      <c r="C116" s="92">
        <v>992</v>
      </c>
      <c r="D116" s="93">
        <v>1.2255689259</v>
      </c>
      <c r="E116" s="14">
        <v>1.1520530409</v>
      </c>
      <c r="F116" s="14">
        <v>1.3037142017000001</v>
      </c>
      <c r="G116" s="94"/>
      <c r="H116" s="92">
        <v>52988</v>
      </c>
      <c r="I116" s="93">
        <v>65.464159522000003</v>
      </c>
      <c r="J116" s="14">
        <v>65.135867250000004</v>
      </c>
      <c r="K116" s="14">
        <v>65.790984022999993</v>
      </c>
      <c r="L116" s="94"/>
      <c r="M116" s="92">
        <v>11724</v>
      </c>
      <c r="N116" s="93">
        <v>14.484445652</v>
      </c>
      <c r="O116" s="14">
        <v>14.243674072999999</v>
      </c>
      <c r="P116" s="14">
        <v>14.728588166</v>
      </c>
      <c r="Q116" s="94"/>
      <c r="R116" s="92">
        <v>15238</v>
      </c>
      <c r="S116" s="93">
        <v>18.825825900000002</v>
      </c>
      <c r="T116" s="14">
        <v>18.558001010000002</v>
      </c>
      <c r="U116" s="14">
        <v>19.096609664999999</v>
      </c>
      <c r="V116" s="94"/>
      <c r="W116" s="92">
        <v>2793</v>
      </c>
      <c r="X116" s="93">
        <v>3.4506189617</v>
      </c>
      <c r="Y116" s="14">
        <v>3.327068481</v>
      </c>
      <c r="Z116" s="14">
        <v>3.5785876443000002</v>
      </c>
      <c r="AA116" s="95"/>
      <c r="AB116" s="92">
        <v>26962</v>
      </c>
      <c r="AC116" s="93">
        <v>33.310271552000003</v>
      </c>
      <c r="AD116" s="14">
        <v>32.986372283999998</v>
      </c>
      <c r="AE116" s="14">
        <v>33.635754915</v>
      </c>
      <c r="AF116" s="95"/>
      <c r="AG116" s="92">
        <f t="shared" si="3"/>
        <v>80942</v>
      </c>
    </row>
    <row r="117" spans="1:33" x14ac:dyDescent="0.2">
      <c r="A117" s="58" t="s">
        <v>372</v>
      </c>
      <c r="B117" s="91" t="s">
        <v>457</v>
      </c>
      <c r="C117" s="92">
        <v>280</v>
      </c>
      <c r="D117" s="93">
        <v>1.2729008501000001</v>
      </c>
      <c r="E117" s="14">
        <v>1.1330344117</v>
      </c>
      <c r="F117" s="14">
        <v>1.4297832873</v>
      </c>
      <c r="G117" s="94"/>
      <c r="H117" s="92">
        <v>14484</v>
      </c>
      <c r="I117" s="93">
        <v>65.845342547000001</v>
      </c>
      <c r="J117" s="14">
        <v>65.215932894000005</v>
      </c>
      <c r="K117" s="14">
        <v>66.469218845</v>
      </c>
      <c r="L117" s="94"/>
      <c r="M117" s="92">
        <v>3161</v>
      </c>
      <c r="N117" s="93">
        <v>14.370141383</v>
      </c>
      <c r="O117" s="14">
        <v>13.912797481</v>
      </c>
      <c r="P117" s="14">
        <v>14.839927594000001</v>
      </c>
      <c r="Q117" s="94"/>
      <c r="R117" s="92">
        <v>4072</v>
      </c>
      <c r="S117" s="93">
        <v>18.511615219999999</v>
      </c>
      <c r="T117" s="14">
        <v>18.003869848000001</v>
      </c>
      <c r="U117" s="14">
        <v>19.030356656999999</v>
      </c>
      <c r="V117" s="94"/>
      <c r="W117" s="92">
        <v>757</v>
      </c>
      <c r="X117" s="93">
        <v>3.4413783697999998</v>
      </c>
      <c r="Y117" s="14">
        <v>3.2084964548000001</v>
      </c>
      <c r="Z117" s="14">
        <v>3.6905190289999998</v>
      </c>
      <c r="AA117" s="95"/>
      <c r="AB117" s="92">
        <v>7233</v>
      </c>
      <c r="AC117" s="93">
        <v>32.881756602999999</v>
      </c>
      <c r="AD117" s="14">
        <v>32.263974742000002</v>
      </c>
      <c r="AE117" s="14">
        <v>33.505516329000002</v>
      </c>
      <c r="AF117" s="95"/>
      <c r="AG117" s="92">
        <f t="shared" si="3"/>
        <v>21997</v>
      </c>
    </row>
    <row r="118" spans="1:33" x14ac:dyDescent="0.2">
      <c r="A118" s="58" t="s">
        <v>372</v>
      </c>
      <c r="B118" s="91" t="s">
        <v>458</v>
      </c>
      <c r="C118" s="92">
        <v>667</v>
      </c>
      <c r="D118" s="93">
        <v>1.4253354988</v>
      </c>
      <c r="E118" s="14">
        <v>1.3218578426000001</v>
      </c>
      <c r="F118" s="14">
        <v>1.5367874372000001</v>
      </c>
      <c r="G118" s="94"/>
      <c r="H118" s="92">
        <v>30522</v>
      </c>
      <c r="I118" s="93">
        <v>65.223523377999996</v>
      </c>
      <c r="J118" s="14">
        <v>64.790781898000006</v>
      </c>
      <c r="K118" s="14">
        <v>65.653765680999996</v>
      </c>
      <c r="L118" s="94"/>
      <c r="M118" s="92">
        <v>6656</v>
      </c>
      <c r="N118" s="93">
        <v>14.223437901</v>
      </c>
      <c r="O118" s="14">
        <v>13.909905515</v>
      </c>
      <c r="P118" s="14">
        <v>14.542843562</v>
      </c>
      <c r="Q118" s="94"/>
      <c r="R118" s="92">
        <v>8951</v>
      </c>
      <c r="S118" s="93">
        <v>19.127703222000001</v>
      </c>
      <c r="T118" s="14">
        <v>18.773894344999999</v>
      </c>
      <c r="U118" s="14">
        <v>19.486580265000001</v>
      </c>
      <c r="V118" s="94"/>
      <c r="W118" s="92">
        <v>1730</v>
      </c>
      <c r="X118" s="93">
        <v>3.6968971706999998</v>
      </c>
      <c r="Y118" s="14">
        <v>3.5297073347999999</v>
      </c>
      <c r="Z118" s="14">
        <v>3.8716883768999999</v>
      </c>
      <c r="AA118" s="95"/>
      <c r="AB118" s="92">
        <v>15607</v>
      </c>
      <c r="AC118" s="93">
        <v>33.351141122999998</v>
      </c>
      <c r="AD118" s="14">
        <v>32.925358277000001</v>
      </c>
      <c r="AE118" s="14">
        <v>33.779657137000001</v>
      </c>
      <c r="AF118" s="95"/>
      <c r="AG118" s="92">
        <f t="shared" si="3"/>
        <v>46796</v>
      </c>
    </row>
    <row r="119" spans="1:33" x14ac:dyDescent="0.2">
      <c r="A119" s="58" t="s">
        <v>372</v>
      </c>
      <c r="B119" s="91" t="s">
        <v>459</v>
      </c>
      <c r="C119" s="92">
        <v>739</v>
      </c>
      <c r="D119" s="93">
        <v>1.4677259186</v>
      </c>
      <c r="E119" s="14">
        <v>1.3663258831</v>
      </c>
      <c r="F119" s="14">
        <v>1.5765309395</v>
      </c>
      <c r="G119" s="94"/>
      <c r="H119" s="92">
        <v>32860</v>
      </c>
      <c r="I119" s="93">
        <v>65.263157895000006</v>
      </c>
      <c r="J119" s="14">
        <v>64.846118590000003</v>
      </c>
      <c r="K119" s="14">
        <v>65.677868368999995</v>
      </c>
      <c r="L119" s="94"/>
      <c r="M119" s="92">
        <v>7133</v>
      </c>
      <c r="N119" s="93">
        <v>14.166832175</v>
      </c>
      <c r="O119" s="14">
        <v>13.864977557</v>
      </c>
      <c r="P119" s="14">
        <v>14.474154167</v>
      </c>
      <c r="Q119" s="94"/>
      <c r="R119" s="92">
        <v>9618</v>
      </c>
      <c r="S119" s="93">
        <v>19.102284011999998</v>
      </c>
      <c r="T119" s="14">
        <v>18.761278726</v>
      </c>
      <c r="U119" s="14">
        <v>19.448003626999999</v>
      </c>
      <c r="V119" s="94"/>
      <c r="W119" s="92">
        <v>1759</v>
      </c>
      <c r="X119" s="93">
        <v>3.4935451836999998</v>
      </c>
      <c r="Y119" s="14">
        <v>3.3366764949999999</v>
      </c>
      <c r="Z119" s="14">
        <v>3.6575097612</v>
      </c>
      <c r="AA119" s="95"/>
      <c r="AB119" s="92">
        <v>16751</v>
      </c>
      <c r="AC119" s="93">
        <v>33.269116187000002</v>
      </c>
      <c r="AD119" s="14">
        <v>32.858846990000004</v>
      </c>
      <c r="AE119" s="14">
        <v>33.681938158000001</v>
      </c>
      <c r="AF119" s="95"/>
      <c r="AG119" s="92">
        <f t="shared" si="3"/>
        <v>50350</v>
      </c>
    </row>
    <row r="120" spans="1:33" x14ac:dyDescent="0.2">
      <c r="A120" s="247" t="s">
        <v>372</v>
      </c>
      <c r="B120" s="254" t="s">
        <v>460</v>
      </c>
      <c r="C120" s="249">
        <v>193</v>
      </c>
      <c r="D120" s="250">
        <v>1.7005903603999999</v>
      </c>
      <c r="E120" s="251">
        <v>1.4785401097999999</v>
      </c>
      <c r="F120" s="251">
        <v>1.9553267352000001</v>
      </c>
      <c r="G120" s="252"/>
      <c r="H120" s="249">
        <v>7436</v>
      </c>
      <c r="I120" s="250">
        <v>65.521191294000005</v>
      </c>
      <c r="J120" s="251">
        <v>64.641618898000004</v>
      </c>
      <c r="K120" s="251">
        <v>66.390259885999996</v>
      </c>
      <c r="L120" s="252"/>
      <c r="M120" s="249">
        <v>1551</v>
      </c>
      <c r="N120" s="250">
        <v>13.666402326</v>
      </c>
      <c r="O120" s="251">
        <v>13.046728617999999</v>
      </c>
      <c r="P120" s="251">
        <v>14.31066442</v>
      </c>
      <c r="Q120" s="252"/>
      <c r="R120" s="249">
        <v>2169</v>
      </c>
      <c r="S120" s="250">
        <v>19.111816018999999</v>
      </c>
      <c r="T120" s="251">
        <v>18.398940664000001</v>
      </c>
      <c r="U120" s="251">
        <v>19.845594632000001</v>
      </c>
      <c r="V120" s="252"/>
      <c r="W120" s="249">
        <v>383</v>
      </c>
      <c r="X120" s="250">
        <v>3.3747466736999998</v>
      </c>
      <c r="Y120" s="251">
        <v>3.0579778041000001</v>
      </c>
      <c r="Z120" s="251">
        <v>3.7230686997000002</v>
      </c>
      <c r="AA120" s="253"/>
      <c r="AB120" s="249">
        <v>3720</v>
      </c>
      <c r="AC120" s="250">
        <v>32.778218344999999</v>
      </c>
      <c r="AD120" s="251">
        <v>31.920563503</v>
      </c>
      <c r="AE120" s="251">
        <v>33.647527848999999</v>
      </c>
      <c r="AF120" s="253"/>
      <c r="AG120" s="249">
        <f t="shared" si="3"/>
        <v>11349</v>
      </c>
    </row>
    <row r="121" spans="1:33" x14ac:dyDescent="0.2">
      <c r="A121" s="58" t="s">
        <v>371</v>
      </c>
      <c r="B121" s="91" t="s">
        <v>450</v>
      </c>
      <c r="C121" s="92">
        <v>166</v>
      </c>
      <c r="D121" s="93">
        <v>1.0780620860000001</v>
      </c>
      <c r="E121" s="14">
        <v>0.926717177</v>
      </c>
      <c r="F121" s="14">
        <v>1.2538107795</v>
      </c>
      <c r="G121" s="94"/>
      <c r="H121" s="92">
        <v>9914</v>
      </c>
      <c r="I121" s="93">
        <v>64.384985063000002</v>
      </c>
      <c r="J121" s="14">
        <v>63.625129582</v>
      </c>
      <c r="K121" s="14">
        <v>65.137664865999994</v>
      </c>
      <c r="L121" s="94"/>
      <c r="M121" s="92">
        <v>2363</v>
      </c>
      <c r="N121" s="93">
        <v>15.346148851000001</v>
      </c>
      <c r="O121" s="14">
        <v>14.785500311</v>
      </c>
      <c r="P121" s="14">
        <v>15.924083809000001</v>
      </c>
      <c r="Q121" s="94"/>
      <c r="R121" s="92">
        <v>2955</v>
      </c>
      <c r="S121" s="93">
        <v>19.190804001</v>
      </c>
      <c r="T121" s="14">
        <v>18.576514778</v>
      </c>
      <c r="U121" s="14">
        <v>19.820461809000001</v>
      </c>
      <c r="V121" s="94"/>
      <c r="W121" s="92">
        <v>528</v>
      </c>
      <c r="X121" s="93">
        <v>3.4290167554000002</v>
      </c>
      <c r="Y121" s="14">
        <v>3.1530088053999998</v>
      </c>
      <c r="Z121" s="14">
        <v>3.7282557607000002</v>
      </c>
      <c r="AA121" s="95"/>
      <c r="AB121" s="92">
        <v>5318</v>
      </c>
      <c r="AC121" s="93">
        <v>34.536952851000002</v>
      </c>
      <c r="AD121" s="14">
        <v>33.789865472000002</v>
      </c>
      <c r="AE121" s="14">
        <v>35.291753679000003</v>
      </c>
      <c r="AF121" s="95"/>
      <c r="AG121" s="92">
        <f t="shared" si="3"/>
        <v>15398</v>
      </c>
    </row>
    <row r="122" spans="1:33" x14ac:dyDescent="0.2">
      <c r="A122" s="58" t="s">
        <v>371</v>
      </c>
      <c r="B122" s="91" t="s">
        <v>451</v>
      </c>
      <c r="C122" s="92">
        <v>499</v>
      </c>
      <c r="D122" s="93">
        <v>1.2288219069999999</v>
      </c>
      <c r="E122" s="14">
        <v>1.1261885617</v>
      </c>
      <c r="F122" s="14">
        <v>1.3406817471000001</v>
      </c>
      <c r="G122" s="94"/>
      <c r="H122" s="92">
        <v>26711</v>
      </c>
      <c r="I122" s="93">
        <v>65.777679274999997</v>
      </c>
      <c r="J122" s="14">
        <v>65.314743911999997</v>
      </c>
      <c r="K122" s="14">
        <v>66.237629828999999</v>
      </c>
      <c r="L122" s="94"/>
      <c r="M122" s="92">
        <v>5767</v>
      </c>
      <c r="N122" s="93">
        <v>14.201635145999999</v>
      </c>
      <c r="O122" s="14">
        <v>13.865511720000001</v>
      </c>
      <c r="P122" s="14">
        <v>14.544530879</v>
      </c>
      <c r="Q122" s="94"/>
      <c r="R122" s="92">
        <v>7631</v>
      </c>
      <c r="S122" s="93">
        <v>18.791863672000002</v>
      </c>
      <c r="T122" s="14">
        <v>18.414871668</v>
      </c>
      <c r="U122" s="14">
        <v>19.174759608999999</v>
      </c>
      <c r="V122" s="94"/>
      <c r="W122" s="92">
        <v>1412</v>
      </c>
      <c r="X122" s="93">
        <v>3.4771473601</v>
      </c>
      <c r="Y122" s="14">
        <v>3.3033179464</v>
      </c>
      <c r="Z122" s="14">
        <v>3.6597779320999999</v>
      </c>
      <c r="AA122" s="95"/>
      <c r="AB122" s="92">
        <v>13398</v>
      </c>
      <c r="AC122" s="93">
        <v>32.993498817999999</v>
      </c>
      <c r="AD122" s="14">
        <v>32.537811781000002</v>
      </c>
      <c r="AE122" s="14">
        <v>33.452403132000001</v>
      </c>
      <c r="AF122" s="95"/>
      <c r="AG122" s="92">
        <f t="shared" si="3"/>
        <v>40608</v>
      </c>
    </row>
    <row r="123" spans="1:33" x14ac:dyDescent="0.2">
      <c r="A123" s="58" t="s">
        <v>371</v>
      </c>
      <c r="B123" s="91" t="s">
        <v>452</v>
      </c>
      <c r="C123" s="92">
        <v>718</v>
      </c>
      <c r="D123" s="93">
        <v>1.1883678975</v>
      </c>
      <c r="E123" s="14">
        <v>1.1050128084999999</v>
      </c>
      <c r="F123" s="14">
        <v>1.2779295095000001</v>
      </c>
      <c r="G123" s="94"/>
      <c r="H123" s="92">
        <v>39701</v>
      </c>
      <c r="I123" s="93">
        <v>65.709462255000005</v>
      </c>
      <c r="J123" s="14">
        <v>65.329977231000001</v>
      </c>
      <c r="K123" s="14">
        <v>66.086949781000001</v>
      </c>
      <c r="L123" s="94"/>
      <c r="M123" s="92">
        <v>8872</v>
      </c>
      <c r="N123" s="93">
        <v>14.684122543999999</v>
      </c>
      <c r="O123" s="14">
        <v>14.404139733999999</v>
      </c>
      <c r="P123" s="14">
        <v>14.968595858</v>
      </c>
      <c r="Q123" s="94"/>
      <c r="R123" s="92">
        <v>11128</v>
      </c>
      <c r="S123" s="93">
        <v>18.418047303000002</v>
      </c>
      <c r="T123" s="14">
        <v>18.110971878000001</v>
      </c>
      <c r="U123" s="14">
        <v>18.729138453000001</v>
      </c>
      <c r="V123" s="94"/>
      <c r="W123" s="92">
        <v>2097</v>
      </c>
      <c r="X123" s="93">
        <v>3.4707625085</v>
      </c>
      <c r="Y123" s="14">
        <v>3.3277456255</v>
      </c>
      <c r="Z123" s="14">
        <v>3.6196957021</v>
      </c>
      <c r="AA123" s="95"/>
      <c r="AB123" s="92">
        <v>20000</v>
      </c>
      <c r="AC123" s="93">
        <v>33.102169846999999</v>
      </c>
      <c r="AD123" s="14">
        <v>32.728026249999999</v>
      </c>
      <c r="AE123" s="14">
        <v>33.478462045999997</v>
      </c>
      <c r="AF123" s="95"/>
      <c r="AG123" s="92">
        <f t="shared" si="3"/>
        <v>60419</v>
      </c>
    </row>
    <row r="124" spans="1:33" x14ac:dyDescent="0.2">
      <c r="A124" s="58" t="s">
        <v>371</v>
      </c>
      <c r="B124" s="91" t="s">
        <v>453</v>
      </c>
      <c r="C124" s="92">
        <v>361</v>
      </c>
      <c r="D124" s="93">
        <v>1.4010711790999999</v>
      </c>
      <c r="E124" s="14">
        <v>1.2646308217</v>
      </c>
      <c r="F124" s="14">
        <v>1.552000627</v>
      </c>
      <c r="G124" s="94"/>
      <c r="H124" s="92">
        <v>16784</v>
      </c>
      <c r="I124" s="93">
        <v>65.140107118000003</v>
      </c>
      <c r="J124" s="14">
        <v>64.556038119999997</v>
      </c>
      <c r="K124" s="14">
        <v>65.719662305</v>
      </c>
      <c r="L124" s="94"/>
      <c r="M124" s="92">
        <v>3751</v>
      </c>
      <c r="N124" s="93">
        <v>14.557944578000001</v>
      </c>
      <c r="O124" s="14">
        <v>14.132591412</v>
      </c>
      <c r="P124" s="14">
        <v>14.993864297</v>
      </c>
      <c r="Q124" s="94"/>
      <c r="R124" s="92">
        <v>4870</v>
      </c>
      <c r="S124" s="93">
        <v>18.900877125000001</v>
      </c>
      <c r="T124" s="14">
        <v>18.427475804</v>
      </c>
      <c r="U124" s="14">
        <v>19.383550214</v>
      </c>
      <c r="V124" s="94"/>
      <c r="W124" s="92">
        <v>924</v>
      </c>
      <c r="X124" s="93">
        <v>3.5861212451000002</v>
      </c>
      <c r="Y124" s="14">
        <v>3.3659092491</v>
      </c>
      <c r="Z124" s="14">
        <v>3.8201708894999999</v>
      </c>
      <c r="AA124" s="95"/>
      <c r="AB124" s="92">
        <v>8621</v>
      </c>
      <c r="AC124" s="93">
        <v>33.458821702999998</v>
      </c>
      <c r="AD124" s="14">
        <v>32.885188941999999</v>
      </c>
      <c r="AE124" s="14">
        <v>34.037385985</v>
      </c>
      <c r="AF124" s="95"/>
      <c r="AG124" s="92">
        <f t="shared" si="3"/>
        <v>25766</v>
      </c>
    </row>
    <row r="125" spans="1:33" x14ac:dyDescent="0.2">
      <c r="A125" s="58" t="s">
        <v>371</v>
      </c>
      <c r="B125" s="91" t="s">
        <v>454</v>
      </c>
      <c r="C125" s="92">
        <v>633</v>
      </c>
      <c r="D125" s="93">
        <v>1.2919158315999999</v>
      </c>
      <c r="E125" s="14">
        <v>1.195675313</v>
      </c>
      <c r="F125" s="14">
        <v>1.3957933658999999</v>
      </c>
      <c r="G125" s="94"/>
      <c r="H125" s="92">
        <v>31585</v>
      </c>
      <c r="I125" s="93">
        <v>64.463130395999997</v>
      </c>
      <c r="J125" s="14">
        <v>64.038213913000007</v>
      </c>
      <c r="K125" s="14">
        <v>64.885779181999993</v>
      </c>
      <c r="L125" s="94"/>
      <c r="M125" s="92">
        <v>7245</v>
      </c>
      <c r="N125" s="93">
        <v>14.786619589000001</v>
      </c>
      <c r="O125" s="14">
        <v>14.475075073999999</v>
      </c>
      <c r="P125" s="14">
        <v>15.103685263999999</v>
      </c>
      <c r="Q125" s="94"/>
      <c r="R125" s="92">
        <v>9534</v>
      </c>
      <c r="S125" s="93">
        <v>19.458334184000002</v>
      </c>
      <c r="T125" s="14">
        <v>19.110203045999999</v>
      </c>
      <c r="U125" s="14">
        <v>19.811253996000001</v>
      </c>
      <c r="V125" s="94"/>
      <c r="W125" s="92">
        <v>1823</v>
      </c>
      <c r="X125" s="93">
        <v>3.7206359572999999</v>
      </c>
      <c r="Y125" s="14">
        <v>3.5566450518999999</v>
      </c>
      <c r="Z125" s="14">
        <v>3.8918830757</v>
      </c>
      <c r="AA125" s="95"/>
      <c r="AB125" s="92">
        <v>16779</v>
      </c>
      <c r="AC125" s="93">
        <v>34.244953772999999</v>
      </c>
      <c r="AD125" s="14">
        <v>33.826032452</v>
      </c>
      <c r="AE125" s="14">
        <v>34.666345350999997</v>
      </c>
      <c r="AF125" s="95"/>
      <c r="AG125" s="92">
        <f t="shared" si="3"/>
        <v>48997</v>
      </c>
    </row>
    <row r="126" spans="1:33" x14ac:dyDescent="0.2">
      <c r="A126" s="58" t="s">
        <v>371</v>
      </c>
      <c r="B126" s="91" t="s">
        <v>455</v>
      </c>
      <c r="C126" s="92">
        <v>763</v>
      </c>
      <c r="D126" s="93">
        <v>1.2877854478999999</v>
      </c>
      <c r="E126" s="14">
        <v>1.2001064257</v>
      </c>
      <c r="F126" s="14">
        <v>1.3817806554000001</v>
      </c>
      <c r="G126" s="94"/>
      <c r="H126" s="92">
        <v>38769</v>
      </c>
      <c r="I126" s="93">
        <v>65.434015763999994</v>
      </c>
      <c r="J126" s="14">
        <v>65.050083526999998</v>
      </c>
      <c r="K126" s="14">
        <v>65.815946776000004</v>
      </c>
      <c r="L126" s="94"/>
      <c r="M126" s="92">
        <v>8534</v>
      </c>
      <c r="N126" s="93">
        <v>14.403618626</v>
      </c>
      <c r="O126" s="14">
        <v>14.123196669</v>
      </c>
      <c r="P126" s="14">
        <v>14.688656128</v>
      </c>
      <c r="Q126" s="94"/>
      <c r="R126" s="92">
        <v>11183</v>
      </c>
      <c r="S126" s="93">
        <v>18.874580162000001</v>
      </c>
      <c r="T126" s="14">
        <v>18.561519016999998</v>
      </c>
      <c r="U126" s="14">
        <v>19.191677129999999</v>
      </c>
      <c r="V126" s="94"/>
      <c r="W126" s="92">
        <v>2110</v>
      </c>
      <c r="X126" s="93">
        <v>3.5612415399000001</v>
      </c>
      <c r="Y126" s="14">
        <v>3.4150042812999999</v>
      </c>
      <c r="Z126" s="14">
        <v>3.7135002002999999</v>
      </c>
      <c r="AA126" s="95"/>
      <c r="AB126" s="92">
        <v>19717</v>
      </c>
      <c r="AC126" s="93">
        <v>33.278198787999997</v>
      </c>
      <c r="AD126" s="14">
        <v>32.899872639999998</v>
      </c>
      <c r="AE126" s="14">
        <v>33.658693139999997</v>
      </c>
      <c r="AF126" s="95"/>
      <c r="AG126" s="92">
        <f t="shared" si="3"/>
        <v>59249</v>
      </c>
    </row>
    <row r="127" spans="1:33" x14ac:dyDescent="0.2">
      <c r="A127" s="58" t="s">
        <v>371</v>
      </c>
      <c r="B127" s="91" t="s">
        <v>456</v>
      </c>
      <c r="C127" s="92">
        <v>1133</v>
      </c>
      <c r="D127" s="93">
        <v>1.2026962475</v>
      </c>
      <c r="E127" s="14">
        <v>1.1350505938</v>
      </c>
      <c r="F127" s="14">
        <v>1.2743214181</v>
      </c>
      <c r="G127" s="94"/>
      <c r="H127" s="92">
        <v>61885</v>
      </c>
      <c r="I127" s="93">
        <v>65.691842258999998</v>
      </c>
      <c r="J127" s="14">
        <v>65.388052357000007</v>
      </c>
      <c r="K127" s="14">
        <v>65.994352460000002</v>
      </c>
      <c r="L127" s="94"/>
      <c r="M127" s="92">
        <v>13821</v>
      </c>
      <c r="N127" s="93">
        <v>14.671195795999999</v>
      </c>
      <c r="O127" s="14">
        <v>14.446697117999999</v>
      </c>
      <c r="P127" s="14">
        <v>14.898575609</v>
      </c>
      <c r="Q127" s="94"/>
      <c r="R127" s="92">
        <v>17366</v>
      </c>
      <c r="S127" s="93">
        <v>18.434265697000001</v>
      </c>
      <c r="T127" s="14">
        <v>18.187938977000002</v>
      </c>
      <c r="U127" s="14">
        <v>18.683166666000002</v>
      </c>
      <c r="V127" s="94"/>
      <c r="W127" s="92">
        <v>3288</v>
      </c>
      <c r="X127" s="93">
        <v>3.4902606019000002</v>
      </c>
      <c r="Y127" s="14">
        <v>3.3749446679999999</v>
      </c>
      <c r="Z127" s="14">
        <v>3.6093694970999999</v>
      </c>
      <c r="AA127" s="95"/>
      <c r="AB127" s="92">
        <v>31187</v>
      </c>
      <c r="AC127" s="93">
        <v>33.105461493999996</v>
      </c>
      <c r="AD127" s="14">
        <v>32.805647563000001</v>
      </c>
      <c r="AE127" s="14">
        <v>33.406653206999998</v>
      </c>
      <c r="AF127" s="95"/>
      <c r="AG127" s="92">
        <f t="shared" si="3"/>
        <v>94205</v>
      </c>
    </row>
    <row r="128" spans="1:33" x14ac:dyDescent="0.2">
      <c r="A128" s="58" t="s">
        <v>371</v>
      </c>
      <c r="B128" s="91" t="s">
        <v>457</v>
      </c>
      <c r="C128" s="92">
        <v>380</v>
      </c>
      <c r="D128" s="93">
        <v>1.1069035829</v>
      </c>
      <c r="E128" s="14">
        <v>1.0015701983</v>
      </c>
      <c r="F128" s="14">
        <v>1.223177824</v>
      </c>
      <c r="G128" s="94"/>
      <c r="H128" s="92">
        <v>22194</v>
      </c>
      <c r="I128" s="93">
        <v>64.648995048000003</v>
      </c>
      <c r="J128" s="14">
        <v>64.141681664999993</v>
      </c>
      <c r="K128" s="14">
        <v>65.153030411000003</v>
      </c>
      <c r="L128" s="94"/>
      <c r="M128" s="92">
        <v>5083</v>
      </c>
      <c r="N128" s="93">
        <v>14.806291872999999</v>
      </c>
      <c r="O128" s="14">
        <v>14.434532595</v>
      </c>
      <c r="P128" s="14">
        <v>15.185926480999999</v>
      </c>
      <c r="Q128" s="94"/>
      <c r="R128" s="92">
        <v>6673</v>
      </c>
      <c r="S128" s="93">
        <v>19.437809496</v>
      </c>
      <c r="T128" s="14">
        <v>19.022637199999998</v>
      </c>
      <c r="U128" s="14">
        <v>19.859820723999999</v>
      </c>
      <c r="V128" s="94"/>
      <c r="W128" s="92">
        <v>1253</v>
      </c>
      <c r="X128" s="93">
        <v>3.6498689192999998</v>
      </c>
      <c r="Y128" s="14">
        <v>3.4566281525</v>
      </c>
      <c r="Z128" s="14">
        <v>3.8534815007000001</v>
      </c>
      <c r="AA128" s="95"/>
      <c r="AB128" s="92">
        <v>11756</v>
      </c>
      <c r="AC128" s="93">
        <v>34.244101368999999</v>
      </c>
      <c r="AD128" s="14">
        <v>33.743926524999999</v>
      </c>
      <c r="AE128" s="14">
        <v>34.747801926000001</v>
      </c>
      <c r="AF128" s="95"/>
      <c r="AG128" s="92">
        <f t="shared" si="3"/>
        <v>34330</v>
      </c>
    </row>
    <row r="129" spans="1:33" x14ac:dyDescent="0.2">
      <c r="A129" s="58" t="s">
        <v>371</v>
      </c>
      <c r="B129" s="91" t="s">
        <v>458</v>
      </c>
      <c r="C129" s="92">
        <v>702</v>
      </c>
      <c r="D129" s="93">
        <v>1.3202685675000001</v>
      </c>
      <c r="E129" s="14">
        <v>1.2267062991</v>
      </c>
      <c r="F129" s="14">
        <v>1.4208642816999999</v>
      </c>
      <c r="G129" s="94"/>
      <c r="H129" s="92">
        <v>34784</v>
      </c>
      <c r="I129" s="93">
        <v>65.419119445000007</v>
      </c>
      <c r="J129" s="14">
        <v>65.013739729999998</v>
      </c>
      <c r="K129" s="14">
        <v>65.822271341999993</v>
      </c>
      <c r="L129" s="94"/>
      <c r="M129" s="92">
        <v>7789</v>
      </c>
      <c r="N129" s="93">
        <v>14.64896278</v>
      </c>
      <c r="O129" s="14">
        <v>14.350965383</v>
      </c>
      <c r="P129" s="14">
        <v>14.95206784</v>
      </c>
      <c r="Q129" s="94"/>
      <c r="R129" s="92">
        <v>9896</v>
      </c>
      <c r="S129" s="93">
        <v>18.611649206999999</v>
      </c>
      <c r="T129" s="14">
        <v>18.283106676999999</v>
      </c>
      <c r="U129" s="14">
        <v>18.944726853999999</v>
      </c>
      <c r="V129" s="94"/>
      <c r="W129" s="92">
        <v>1840</v>
      </c>
      <c r="X129" s="93">
        <v>3.4605329973000001</v>
      </c>
      <c r="Y129" s="14">
        <v>3.3085059802000001</v>
      </c>
      <c r="Z129" s="14">
        <v>3.6192842261</v>
      </c>
      <c r="AA129" s="95"/>
      <c r="AB129" s="92">
        <v>17685</v>
      </c>
      <c r="AC129" s="93">
        <v>33.260611988000001</v>
      </c>
      <c r="AD129" s="14">
        <v>32.861366758000003</v>
      </c>
      <c r="AE129" s="14">
        <v>33.662275792999999</v>
      </c>
      <c r="AF129" s="95"/>
      <c r="AG129" s="92">
        <f t="shared" si="3"/>
        <v>53171</v>
      </c>
    </row>
    <row r="130" spans="1:33" x14ac:dyDescent="0.2">
      <c r="A130" s="58" t="s">
        <v>371</v>
      </c>
      <c r="B130" s="91" t="s">
        <v>459</v>
      </c>
      <c r="C130" s="92">
        <v>813</v>
      </c>
      <c r="D130" s="93">
        <v>1.4980376259999999</v>
      </c>
      <c r="E130" s="14">
        <v>1.3992171546000001</v>
      </c>
      <c r="F130" s="14">
        <v>1.6037238305999999</v>
      </c>
      <c r="G130" s="94"/>
      <c r="H130" s="92">
        <v>35694</v>
      </c>
      <c r="I130" s="93">
        <v>65.769932376</v>
      </c>
      <c r="J130" s="14">
        <v>65.369636849000003</v>
      </c>
      <c r="K130" s="14">
        <v>66.167995579000007</v>
      </c>
      <c r="L130" s="94"/>
      <c r="M130" s="92">
        <v>7951</v>
      </c>
      <c r="N130" s="93">
        <v>14.650550018000001</v>
      </c>
      <c r="O130" s="14">
        <v>14.355548877</v>
      </c>
      <c r="P130" s="14">
        <v>14.950555077000001</v>
      </c>
      <c r="Q130" s="94"/>
      <c r="R130" s="92">
        <v>9813</v>
      </c>
      <c r="S130" s="93">
        <v>18.081479980000001</v>
      </c>
      <c r="T130" s="14">
        <v>17.759946135</v>
      </c>
      <c r="U130" s="14">
        <v>18.407532075999999</v>
      </c>
      <c r="V130" s="94"/>
      <c r="W130" s="92">
        <v>1751</v>
      </c>
      <c r="X130" s="93">
        <v>3.2264008402000002</v>
      </c>
      <c r="Y130" s="14">
        <v>3.0810171589999999</v>
      </c>
      <c r="Z130" s="14">
        <v>3.3784055948999998</v>
      </c>
      <c r="AA130" s="95"/>
      <c r="AB130" s="92">
        <v>17764</v>
      </c>
      <c r="AC130" s="93">
        <v>32.732029998000002</v>
      </c>
      <c r="AD130" s="14">
        <v>32.338484569000002</v>
      </c>
      <c r="AE130" s="14">
        <v>33.128019807000001</v>
      </c>
      <c r="AF130" s="95"/>
      <c r="AG130" s="92">
        <f t="shared" si="3"/>
        <v>54271</v>
      </c>
    </row>
    <row r="131" spans="1:33" x14ac:dyDescent="0.2">
      <c r="A131" s="247" t="s">
        <v>371</v>
      </c>
      <c r="B131" s="254" t="s">
        <v>460</v>
      </c>
      <c r="C131" s="249">
        <v>160</v>
      </c>
      <c r="D131" s="250">
        <v>1.6024036053999999</v>
      </c>
      <c r="E131" s="251">
        <v>1.3740679557</v>
      </c>
      <c r="F131" s="251">
        <v>1.8679642675000001</v>
      </c>
      <c r="G131" s="252"/>
      <c r="H131" s="249">
        <v>6588</v>
      </c>
      <c r="I131" s="250">
        <v>65.978968452999993</v>
      </c>
      <c r="J131" s="251">
        <v>65.043693242000003</v>
      </c>
      <c r="K131" s="251">
        <v>66.90195344</v>
      </c>
      <c r="L131" s="252"/>
      <c r="M131" s="249">
        <v>1414</v>
      </c>
      <c r="N131" s="250">
        <v>14.161241863000001</v>
      </c>
      <c r="O131" s="251">
        <v>13.491158362</v>
      </c>
      <c r="P131" s="251">
        <v>14.858890746</v>
      </c>
      <c r="Q131" s="252"/>
      <c r="R131" s="249">
        <v>1823</v>
      </c>
      <c r="S131" s="250">
        <v>18.257386079</v>
      </c>
      <c r="T131" s="251">
        <v>17.511905398</v>
      </c>
      <c r="U131" s="251">
        <v>19.027281593000001</v>
      </c>
      <c r="V131" s="252"/>
      <c r="W131" s="249">
        <v>365</v>
      </c>
      <c r="X131" s="250">
        <v>3.6554832248000002</v>
      </c>
      <c r="Y131" s="251">
        <v>3.3048506048999999</v>
      </c>
      <c r="Z131" s="251">
        <v>4.0417617310000002</v>
      </c>
      <c r="AA131" s="253"/>
      <c r="AB131" s="249">
        <v>3237</v>
      </c>
      <c r="AC131" s="250">
        <v>32.418627942000001</v>
      </c>
      <c r="AD131" s="251">
        <v>31.507451759999999</v>
      </c>
      <c r="AE131" s="251">
        <v>33.343326836000003</v>
      </c>
      <c r="AF131" s="253"/>
      <c r="AG131" s="249">
        <f t="shared" si="3"/>
        <v>9985</v>
      </c>
    </row>
    <row r="132" spans="1:33" x14ac:dyDescent="0.2">
      <c r="A132" s="58" t="s">
        <v>370</v>
      </c>
      <c r="B132" s="91" t="s">
        <v>450</v>
      </c>
      <c r="C132" s="92">
        <v>91</v>
      </c>
      <c r="D132" s="93">
        <v>1.5038836555999999</v>
      </c>
      <c r="E132" s="14">
        <v>1.2265530570000001</v>
      </c>
      <c r="F132" s="14">
        <v>1.8427504101000001</v>
      </c>
      <c r="G132" s="94"/>
      <c r="H132" s="92">
        <v>3952</v>
      </c>
      <c r="I132" s="93">
        <v>65.311518757000002</v>
      </c>
      <c r="J132" s="14">
        <v>64.102861572999998</v>
      </c>
      <c r="K132" s="14">
        <v>66.500747333999996</v>
      </c>
      <c r="L132" s="94"/>
      <c r="M132" s="92">
        <v>854</v>
      </c>
      <c r="N132" s="93">
        <v>14.113369691000001</v>
      </c>
      <c r="O132" s="14">
        <v>13.25889222</v>
      </c>
      <c r="P132" s="14">
        <v>15.013383289</v>
      </c>
      <c r="Q132" s="94"/>
      <c r="R132" s="92">
        <v>1154</v>
      </c>
      <c r="S132" s="93">
        <v>19.071227896</v>
      </c>
      <c r="T132" s="14">
        <v>18.101106476999998</v>
      </c>
      <c r="U132" s="14">
        <v>20.080594473000001</v>
      </c>
      <c r="V132" s="94"/>
      <c r="W132" s="92">
        <v>226</v>
      </c>
      <c r="X132" s="93">
        <v>3.7349198480000001</v>
      </c>
      <c r="Y132" s="14">
        <v>3.2857631828999998</v>
      </c>
      <c r="Z132" s="14">
        <v>4.2427817331000002</v>
      </c>
      <c r="AA132" s="95"/>
      <c r="AB132" s="92">
        <v>2008</v>
      </c>
      <c r="AC132" s="93">
        <v>33.184597586999999</v>
      </c>
      <c r="AD132" s="14">
        <v>32.009167284</v>
      </c>
      <c r="AE132" s="14">
        <v>34.381364757999997</v>
      </c>
      <c r="AF132" s="95"/>
      <c r="AG132" s="92">
        <f t="shared" si="3"/>
        <v>6051</v>
      </c>
    </row>
    <row r="133" spans="1:33" x14ac:dyDescent="0.2">
      <c r="A133" s="86" t="s">
        <v>370</v>
      </c>
      <c r="B133" s="91" t="s">
        <v>451</v>
      </c>
      <c r="C133" s="92">
        <v>259</v>
      </c>
      <c r="D133" s="93">
        <v>1.0742430527</v>
      </c>
      <c r="E133" s="14">
        <v>0.95169089129999995</v>
      </c>
      <c r="F133" s="14">
        <v>1.2123834629000001</v>
      </c>
      <c r="G133" s="94"/>
      <c r="H133" s="92">
        <v>15921</v>
      </c>
      <c r="I133" s="93">
        <v>66.034840314999997</v>
      </c>
      <c r="J133" s="14">
        <v>65.434532211000004</v>
      </c>
      <c r="K133" s="14">
        <v>66.630039554000007</v>
      </c>
      <c r="L133" s="94"/>
      <c r="M133" s="92">
        <v>3461</v>
      </c>
      <c r="N133" s="93">
        <v>14.355039402999999</v>
      </c>
      <c r="O133" s="14">
        <v>13.918125646</v>
      </c>
      <c r="P133" s="14">
        <v>14.803310011000001</v>
      </c>
      <c r="Q133" s="94"/>
      <c r="R133" s="92">
        <v>4469</v>
      </c>
      <c r="S133" s="93">
        <v>18.535877229</v>
      </c>
      <c r="T133" s="14">
        <v>18.050402815000002</v>
      </c>
      <c r="U133" s="14">
        <v>19.031376435999999</v>
      </c>
      <c r="V133" s="94"/>
      <c r="W133" s="92">
        <v>879</v>
      </c>
      <c r="X133" s="93">
        <v>3.6457901285999998</v>
      </c>
      <c r="Y133" s="14">
        <v>3.4164967729</v>
      </c>
      <c r="Z133" s="14">
        <v>3.8898524118000002</v>
      </c>
      <c r="AA133" s="95"/>
      <c r="AB133" s="92">
        <v>7930</v>
      </c>
      <c r="AC133" s="93">
        <v>32.890916632</v>
      </c>
      <c r="AD133" s="14">
        <v>32.300651172999999</v>
      </c>
      <c r="AE133" s="14">
        <v>33.486633220999998</v>
      </c>
      <c r="AF133" s="95"/>
      <c r="AG133" s="92">
        <f t="shared" si="3"/>
        <v>24110</v>
      </c>
    </row>
    <row r="134" spans="1:33" x14ac:dyDescent="0.2">
      <c r="A134" s="58" t="s">
        <v>370</v>
      </c>
      <c r="B134" s="91" t="s">
        <v>452</v>
      </c>
      <c r="C134" s="92">
        <v>550</v>
      </c>
      <c r="D134" s="93">
        <v>1.2156576708</v>
      </c>
      <c r="E134" s="14">
        <v>1.1187419249999999</v>
      </c>
      <c r="F134" s="14">
        <v>1.3208570021999999</v>
      </c>
      <c r="G134" s="94"/>
      <c r="H134" s="92">
        <v>29627</v>
      </c>
      <c r="I134" s="93">
        <v>65.484163296000006</v>
      </c>
      <c r="J134" s="14">
        <v>65.044789034999994</v>
      </c>
      <c r="K134" s="14">
        <v>65.920908345000001</v>
      </c>
      <c r="L134" s="94"/>
      <c r="M134" s="92">
        <v>6528</v>
      </c>
      <c r="N134" s="93">
        <v>14.428751409</v>
      </c>
      <c r="O134" s="14">
        <v>14.107990558999999</v>
      </c>
      <c r="P134" s="14">
        <v>14.75555226</v>
      </c>
      <c r="Q134" s="94"/>
      <c r="R134" s="92">
        <v>8538</v>
      </c>
      <c r="S134" s="93">
        <v>18.871427623999999</v>
      </c>
      <c r="T134" s="14">
        <v>18.513529224999999</v>
      </c>
      <c r="U134" s="14">
        <v>19.234611657999999</v>
      </c>
      <c r="V134" s="94"/>
      <c r="W134" s="92">
        <v>1616</v>
      </c>
      <c r="X134" s="93">
        <v>3.5718232655</v>
      </c>
      <c r="Y134" s="14">
        <v>3.4047177031999998</v>
      </c>
      <c r="Z134" s="14">
        <v>3.7468123363000001</v>
      </c>
      <c r="AA134" s="95"/>
      <c r="AB134" s="92">
        <v>15066</v>
      </c>
      <c r="AC134" s="93">
        <v>33.300179032999999</v>
      </c>
      <c r="AD134" s="14">
        <v>32.867344785999997</v>
      </c>
      <c r="AE134" s="14">
        <v>33.735848912000002</v>
      </c>
      <c r="AF134" s="95"/>
      <c r="AG134" s="92">
        <f t="shared" si="3"/>
        <v>45243</v>
      </c>
    </row>
    <row r="135" spans="1:33" x14ac:dyDescent="0.2">
      <c r="A135" s="58" t="s">
        <v>370</v>
      </c>
      <c r="B135" s="91" t="s">
        <v>453</v>
      </c>
      <c r="C135" s="92">
        <v>253</v>
      </c>
      <c r="D135" s="93">
        <v>1.4929776938999999</v>
      </c>
      <c r="E135" s="14">
        <v>1.3210721176</v>
      </c>
      <c r="F135" s="14">
        <v>1.6868702283999999</v>
      </c>
      <c r="G135" s="94"/>
      <c r="H135" s="92">
        <v>11273</v>
      </c>
      <c r="I135" s="93">
        <v>66.523073292000007</v>
      </c>
      <c r="J135" s="14">
        <v>65.808883906000005</v>
      </c>
      <c r="K135" s="14">
        <v>67.229773202999993</v>
      </c>
      <c r="L135" s="94"/>
      <c r="M135" s="92">
        <v>2383</v>
      </c>
      <c r="N135" s="93">
        <v>14.062315591000001</v>
      </c>
      <c r="O135" s="14">
        <v>13.547055110000001</v>
      </c>
      <c r="P135" s="14">
        <v>14.593865679</v>
      </c>
      <c r="Q135" s="94"/>
      <c r="R135" s="92">
        <v>3037</v>
      </c>
      <c r="S135" s="93">
        <v>17.921633423999999</v>
      </c>
      <c r="T135" s="14">
        <v>17.351468911000001</v>
      </c>
      <c r="U135" s="14">
        <v>18.506338217</v>
      </c>
      <c r="V135" s="94"/>
      <c r="W135" s="92">
        <v>512</v>
      </c>
      <c r="X135" s="93">
        <v>3.0213619732999999</v>
      </c>
      <c r="Y135" s="14">
        <v>2.7740949787</v>
      </c>
      <c r="Z135" s="14">
        <v>3.2899231498999999</v>
      </c>
      <c r="AA135" s="95"/>
      <c r="AB135" s="92">
        <v>5420</v>
      </c>
      <c r="AC135" s="93">
        <v>31.983949015</v>
      </c>
      <c r="AD135" s="14">
        <v>31.285858734000001</v>
      </c>
      <c r="AE135" s="14">
        <v>32.690205497999997</v>
      </c>
      <c r="AF135" s="95"/>
      <c r="AG135" s="92">
        <f t="shared" si="3"/>
        <v>16946</v>
      </c>
    </row>
    <row r="136" spans="1:33" x14ac:dyDescent="0.2">
      <c r="A136" s="58" t="s">
        <v>370</v>
      </c>
      <c r="B136" s="91" t="s">
        <v>454</v>
      </c>
      <c r="C136" s="92">
        <v>572</v>
      </c>
      <c r="D136" s="93">
        <v>1.4189323277999999</v>
      </c>
      <c r="E136" s="14">
        <v>1.3080201909</v>
      </c>
      <c r="F136" s="14">
        <v>1.5391024717999999</v>
      </c>
      <c r="G136" s="94"/>
      <c r="H136" s="92">
        <v>26447</v>
      </c>
      <c r="I136" s="93">
        <v>65.605774955000001</v>
      </c>
      <c r="J136" s="14">
        <v>65.140599543999997</v>
      </c>
      <c r="K136" s="14">
        <v>66.067976403000003</v>
      </c>
      <c r="L136" s="94"/>
      <c r="M136" s="92">
        <v>5767</v>
      </c>
      <c r="N136" s="93">
        <v>14.305913872</v>
      </c>
      <c r="O136" s="14">
        <v>13.967520539000001</v>
      </c>
      <c r="P136" s="14">
        <v>14.651109362</v>
      </c>
      <c r="Q136" s="94"/>
      <c r="R136" s="92">
        <v>7526</v>
      </c>
      <c r="S136" s="93">
        <v>18.669378845000001</v>
      </c>
      <c r="T136" s="14">
        <v>18.291985988</v>
      </c>
      <c r="U136" s="14">
        <v>19.052742322</v>
      </c>
      <c r="V136" s="94"/>
      <c r="W136" s="92">
        <v>1378</v>
      </c>
      <c r="X136" s="93">
        <v>3.4183369716000001</v>
      </c>
      <c r="Y136" s="14">
        <v>3.2453561290000001</v>
      </c>
      <c r="Z136" s="14">
        <v>3.6001947982</v>
      </c>
      <c r="AA136" s="95"/>
      <c r="AB136" s="92">
        <v>13293</v>
      </c>
      <c r="AC136" s="93">
        <v>32.975292717000002</v>
      </c>
      <c r="AD136" s="14">
        <v>32.518007848000003</v>
      </c>
      <c r="AE136" s="14">
        <v>33.435821953999998</v>
      </c>
      <c r="AF136" s="95"/>
      <c r="AG136" s="92">
        <f t="shared" si="3"/>
        <v>40312</v>
      </c>
    </row>
    <row r="137" spans="1:33" x14ac:dyDescent="0.2">
      <c r="A137" s="58" t="s">
        <v>370</v>
      </c>
      <c r="B137" s="91" t="s">
        <v>455</v>
      </c>
      <c r="C137" s="92">
        <v>574</v>
      </c>
      <c r="D137" s="93">
        <v>1.3478291496999999</v>
      </c>
      <c r="E137" s="14">
        <v>1.2426176733000001</v>
      </c>
      <c r="F137" s="14">
        <v>1.4618169407999999</v>
      </c>
      <c r="G137" s="94"/>
      <c r="H137" s="92">
        <v>28327</v>
      </c>
      <c r="I137" s="93">
        <v>66.515603353000003</v>
      </c>
      <c r="J137" s="14">
        <v>66.065910090000003</v>
      </c>
      <c r="K137" s="14">
        <v>66.962317384000002</v>
      </c>
      <c r="L137" s="94"/>
      <c r="M137" s="92">
        <v>6077</v>
      </c>
      <c r="N137" s="93">
        <v>14.269612793</v>
      </c>
      <c r="O137" s="14">
        <v>13.940647501999999</v>
      </c>
      <c r="P137" s="14">
        <v>14.605023449999999</v>
      </c>
      <c r="Q137" s="94"/>
      <c r="R137" s="92">
        <v>7609</v>
      </c>
      <c r="S137" s="93">
        <v>17.866954704000001</v>
      </c>
      <c r="T137" s="14">
        <v>17.506031736000001</v>
      </c>
      <c r="U137" s="14">
        <v>18.23367412</v>
      </c>
      <c r="V137" s="94"/>
      <c r="W137" s="92">
        <v>1355</v>
      </c>
      <c r="X137" s="93">
        <v>3.1817221218</v>
      </c>
      <c r="Y137" s="14">
        <v>3.0192051401</v>
      </c>
      <c r="Z137" s="14">
        <v>3.3526846039999998</v>
      </c>
      <c r="AA137" s="95"/>
      <c r="AB137" s="92">
        <v>13686</v>
      </c>
      <c r="AC137" s="93">
        <v>32.136567497000001</v>
      </c>
      <c r="AD137" s="14">
        <v>31.694661445000001</v>
      </c>
      <c r="AE137" s="14">
        <v>32.581695916000001</v>
      </c>
      <c r="AF137" s="95"/>
      <c r="AG137" s="92">
        <f t="shared" si="3"/>
        <v>42587</v>
      </c>
    </row>
    <row r="138" spans="1:33" x14ac:dyDescent="0.2">
      <c r="A138" s="58" t="s">
        <v>370</v>
      </c>
      <c r="B138" s="91" t="s">
        <v>456</v>
      </c>
      <c r="C138" s="92">
        <v>1203</v>
      </c>
      <c r="D138" s="93">
        <v>1.1483500224000001</v>
      </c>
      <c r="E138" s="14">
        <v>1.0855995489000001</v>
      </c>
      <c r="F138" s="14">
        <v>1.2146830945</v>
      </c>
      <c r="G138" s="94"/>
      <c r="H138" s="92">
        <v>69769</v>
      </c>
      <c r="I138" s="93">
        <v>66.599528441000004</v>
      </c>
      <c r="J138" s="14">
        <v>66.313320348999994</v>
      </c>
      <c r="K138" s="14">
        <v>66.884519186000006</v>
      </c>
      <c r="L138" s="94"/>
      <c r="M138" s="92">
        <v>14927</v>
      </c>
      <c r="N138" s="93">
        <v>14.248895083000001</v>
      </c>
      <c r="O138" s="14">
        <v>14.038534093000001</v>
      </c>
      <c r="P138" s="14">
        <v>14.461877926</v>
      </c>
      <c r="Q138" s="94"/>
      <c r="R138" s="92">
        <v>18860</v>
      </c>
      <c r="S138" s="93">
        <v>18.003226453</v>
      </c>
      <c r="T138" s="14">
        <v>17.771738746</v>
      </c>
      <c r="U138" s="14">
        <v>18.237060683999999</v>
      </c>
      <c r="V138" s="94"/>
      <c r="W138" s="92">
        <v>3296</v>
      </c>
      <c r="X138" s="93">
        <v>3.1462690555999999</v>
      </c>
      <c r="Y138" s="14">
        <v>3.0422669092999999</v>
      </c>
      <c r="Z138" s="14">
        <v>3.2537072806</v>
      </c>
      <c r="AA138" s="95"/>
      <c r="AB138" s="92">
        <v>33787</v>
      </c>
      <c r="AC138" s="93">
        <v>32.252121535999997</v>
      </c>
      <c r="AD138" s="14">
        <v>31.969716166000001</v>
      </c>
      <c r="AE138" s="14">
        <v>32.535828469999998</v>
      </c>
      <c r="AF138" s="95"/>
      <c r="AG138" s="92">
        <f t="shared" si="3"/>
        <v>104759</v>
      </c>
    </row>
    <row r="139" spans="1:33" x14ac:dyDescent="0.2">
      <c r="A139" s="58" t="s">
        <v>370</v>
      </c>
      <c r="B139" s="91" t="s">
        <v>457</v>
      </c>
      <c r="C139" s="92">
        <v>557</v>
      </c>
      <c r="D139" s="93">
        <v>1.1588473941999999</v>
      </c>
      <c r="E139" s="14">
        <v>1.0669960286</v>
      </c>
      <c r="F139" s="14">
        <v>1.2585051169999999</v>
      </c>
      <c r="G139" s="94"/>
      <c r="H139" s="92">
        <v>31710</v>
      </c>
      <c r="I139" s="93">
        <v>65.973161344000005</v>
      </c>
      <c r="J139" s="14">
        <v>65.548327036000003</v>
      </c>
      <c r="K139" s="14">
        <v>66.395442637000002</v>
      </c>
      <c r="L139" s="94"/>
      <c r="M139" s="92">
        <v>7011</v>
      </c>
      <c r="N139" s="93">
        <v>14.586497451</v>
      </c>
      <c r="O139" s="14">
        <v>14.273774408</v>
      </c>
      <c r="P139" s="14">
        <v>14.904880689000001</v>
      </c>
      <c r="Q139" s="94"/>
      <c r="R139" s="92">
        <v>8787</v>
      </c>
      <c r="S139" s="93">
        <v>18.281493810000001</v>
      </c>
      <c r="T139" s="14">
        <v>17.938492064999998</v>
      </c>
      <c r="U139" s="14">
        <v>18.629565175</v>
      </c>
      <c r="V139" s="94"/>
      <c r="W139" s="92">
        <v>1664</v>
      </c>
      <c r="X139" s="93">
        <v>3.4619785706999999</v>
      </c>
      <c r="Y139" s="14">
        <v>3.3022269356999998</v>
      </c>
      <c r="Z139" s="14">
        <v>3.6291684499999999</v>
      </c>
      <c r="AA139" s="95"/>
      <c r="AB139" s="92">
        <v>15798</v>
      </c>
      <c r="AC139" s="93">
        <v>32.867991261999997</v>
      </c>
      <c r="AD139" s="14">
        <v>32.449437078000003</v>
      </c>
      <c r="AE139" s="14">
        <v>33.289283681000001</v>
      </c>
      <c r="AF139" s="95"/>
      <c r="AG139" s="92">
        <f t="shared" si="3"/>
        <v>48065</v>
      </c>
    </row>
    <row r="140" spans="1:33" x14ac:dyDescent="0.2">
      <c r="A140" s="98" t="s">
        <v>370</v>
      </c>
      <c r="B140" s="91" t="s">
        <v>458</v>
      </c>
      <c r="C140" s="92">
        <v>637</v>
      </c>
      <c r="D140" s="93">
        <v>1.2747138398</v>
      </c>
      <c r="E140" s="14">
        <v>1.1800346665000001</v>
      </c>
      <c r="F140" s="14">
        <v>1.3768836794999999</v>
      </c>
      <c r="G140" s="94"/>
      <c r="H140" s="92">
        <v>32512</v>
      </c>
      <c r="I140" s="93">
        <v>65.060433842999998</v>
      </c>
      <c r="J140" s="14">
        <v>64.641265954000005</v>
      </c>
      <c r="K140" s="14">
        <v>65.477286452000001</v>
      </c>
      <c r="L140" s="94"/>
      <c r="M140" s="92">
        <v>7381</v>
      </c>
      <c r="N140" s="93">
        <v>14.770271352</v>
      </c>
      <c r="O140" s="14">
        <v>14.461897764</v>
      </c>
      <c r="P140" s="14">
        <v>15.084060899000001</v>
      </c>
      <c r="Q140" s="94"/>
      <c r="R140" s="92">
        <v>9442</v>
      </c>
      <c r="S140" s="93">
        <v>18.894580964999999</v>
      </c>
      <c r="T140" s="14">
        <v>18.553752277000001</v>
      </c>
      <c r="U140" s="14">
        <v>19.240191571</v>
      </c>
      <c r="V140" s="94"/>
      <c r="W140" s="92">
        <v>1749</v>
      </c>
      <c r="X140" s="93">
        <v>3.4999599776000001</v>
      </c>
      <c r="Y140" s="14">
        <v>3.3423694801999999</v>
      </c>
      <c r="Z140" s="14">
        <v>3.6646990485000002</v>
      </c>
      <c r="AA140" s="95"/>
      <c r="AB140" s="92">
        <v>16823</v>
      </c>
      <c r="AC140" s="93">
        <v>33.664852316999998</v>
      </c>
      <c r="AD140" s="14">
        <v>33.251793343000003</v>
      </c>
      <c r="AE140" s="14">
        <v>34.080422536999997</v>
      </c>
      <c r="AF140" s="95"/>
      <c r="AG140" s="92">
        <f t="shared" si="3"/>
        <v>49972</v>
      </c>
    </row>
    <row r="141" spans="1:33" x14ac:dyDescent="0.2">
      <c r="A141" s="58" t="s">
        <v>370</v>
      </c>
      <c r="B141" s="91" t="s">
        <v>459</v>
      </c>
      <c r="C141" s="92">
        <v>1368</v>
      </c>
      <c r="D141" s="93">
        <v>1.4126977570000001</v>
      </c>
      <c r="E141" s="14">
        <v>1.3402715035999999</v>
      </c>
      <c r="F141" s="14">
        <v>1.4889787486999999</v>
      </c>
      <c r="G141" s="94"/>
      <c r="H141" s="92">
        <v>64139</v>
      </c>
      <c r="I141" s="93">
        <v>66.234664793999997</v>
      </c>
      <c r="J141" s="14">
        <v>65.936168963</v>
      </c>
      <c r="K141" s="14">
        <v>66.531872626999998</v>
      </c>
      <c r="L141" s="94"/>
      <c r="M141" s="92">
        <v>13658</v>
      </c>
      <c r="N141" s="93">
        <v>14.104258746999999</v>
      </c>
      <c r="O141" s="14">
        <v>13.886457116000001</v>
      </c>
      <c r="P141" s="14">
        <v>14.324908214000001</v>
      </c>
      <c r="Q141" s="94"/>
      <c r="R141" s="92">
        <v>17671</v>
      </c>
      <c r="S141" s="93">
        <v>18.248378702</v>
      </c>
      <c r="T141" s="14">
        <v>18.006368985999998</v>
      </c>
      <c r="U141" s="14">
        <v>18.492907474999999</v>
      </c>
      <c r="V141" s="94"/>
      <c r="W141" s="92">
        <v>3357</v>
      </c>
      <c r="X141" s="93">
        <v>3.4666859431999999</v>
      </c>
      <c r="Y141" s="14">
        <v>3.3532999557999998</v>
      </c>
      <c r="Z141" s="14">
        <v>3.5837637131000002</v>
      </c>
      <c r="AA141" s="95"/>
      <c r="AB141" s="92">
        <v>31329</v>
      </c>
      <c r="AC141" s="93">
        <v>32.352637448999999</v>
      </c>
      <c r="AD141" s="14">
        <v>32.058690122000002</v>
      </c>
      <c r="AE141" s="14">
        <v>32.647984852999997</v>
      </c>
      <c r="AF141" s="95"/>
      <c r="AG141" s="92">
        <f t="shared" si="3"/>
        <v>96836</v>
      </c>
    </row>
    <row r="142" spans="1:33" x14ac:dyDescent="0.2">
      <c r="A142" s="247" t="s">
        <v>370</v>
      </c>
      <c r="B142" s="254" t="s">
        <v>460</v>
      </c>
      <c r="C142" s="249">
        <v>284</v>
      </c>
      <c r="D142" s="250">
        <v>1.7133204633000001</v>
      </c>
      <c r="E142" s="251">
        <v>1.5266655214</v>
      </c>
      <c r="F142" s="251">
        <v>1.9223509257</v>
      </c>
      <c r="G142" s="252"/>
      <c r="H142" s="249">
        <v>11135</v>
      </c>
      <c r="I142" s="250">
        <v>67.175434362999994</v>
      </c>
      <c r="J142" s="251">
        <v>66.456679880999999</v>
      </c>
      <c r="K142" s="251">
        <v>67.886229936000007</v>
      </c>
      <c r="L142" s="252"/>
      <c r="M142" s="249">
        <v>2272</v>
      </c>
      <c r="N142" s="250">
        <v>13.706563707000001</v>
      </c>
      <c r="O142" s="251">
        <v>13.191411921</v>
      </c>
      <c r="P142" s="251">
        <v>14.238533474</v>
      </c>
      <c r="Q142" s="252"/>
      <c r="R142" s="249">
        <v>2885</v>
      </c>
      <c r="S142" s="250">
        <v>17.404681467</v>
      </c>
      <c r="T142" s="251">
        <v>16.835060844000001</v>
      </c>
      <c r="U142" s="251">
        <v>17.989406405</v>
      </c>
      <c r="V142" s="252"/>
      <c r="W142" s="249">
        <v>522</v>
      </c>
      <c r="X142" s="250">
        <v>3.1491312741000002</v>
      </c>
      <c r="Y142" s="251">
        <v>2.8939341792</v>
      </c>
      <c r="Z142" s="251">
        <v>3.4260385504999999</v>
      </c>
      <c r="AA142" s="253"/>
      <c r="AB142" s="249">
        <v>5157</v>
      </c>
      <c r="AC142" s="250">
        <v>31.111245174</v>
      </c>
      <c r="AD142" s="251">
        <v>30.410929916000001</v>
      </c>
      <c r="AE142" s="251">
        <v>31.820313275</v>
      </c>
      <c r="AF142" s="253"/>
      <c r="AG142" s="249">
        <f t="shared" si="3"/>
        <v>16576</v>
      </c>
    </row>
    <row r="143" spans="1:33" x14ac:dyDescent="0.2">
      <c r="A143" s="58" t="s">
        <v>369</v>
      </c>
      <c r="B143" s="91" t="s">
        <v>450</v>
      </c>
      <c r="C143" s="92">
        <v>89</v>
      </c>
      <c r="D143" s="93">
        <v>1.3423831071000001</v>
      </c>
      <c r="E143" s="14">
        <v>1.0922001541999999</v>
      </c>
      <c r="F143" s="14">
        <v>1.6489183961</v>
      </c>
      <c r="G143" s="94"/>
      <c r="H143" s="92">
        <v>4368</v>
      </c>
      <c r="I143" s="93">
        <v>65.882352940999994</v>
      </c>
      <c r="J143" s="14">
        <v>64.732239751999998</v>
      </c>
      <c r="K143" s="14">
        <v>67.014072141</v>
      </c>
      <c r="L143" s="94"/>
      <c r="M143" s="92">
        <v>918</v>
      </c>
      <c r="N143" s="93">
        <v>13.846153846</v>
      </c>
      <c r="O143" s="14">
        <v>13.03569869</v>
      </c>
      <c r="P143" s="14">
        <v>14.69848022</v>
      </c>
      <c r="Q143" s="94"/>
      <c r="R143" s="92">
        <v>1255</v>
      </c>
      <c r="S143" s="93">
        <v>18.929110106</v>
      </c>
      <c r="T143" s="14">
        <v>18.004253196000001</v>
      </c>
      <c r="U143" s="14">
        <v>19.889951457999999</v>
      </c>
      <c r="V143" s="94"/>
      <c r="W143" s="92">
        <v>225</v>
      </c>
      <c r="X143" s="93">
        <v>3.3936651584000002</v>
      </c>
      <c r="Y143" s="14">
        <v>2.9841031237000002</v>
      </c>
      <c r="Z143" s="14">
        <v>3.8572038572</v>
      </c>
      <c r="AA143" s="95"/>
      <c r="AB143" s="92">
        <v>2173</v>
      </c>
      <c r="AC143" s="93">
        <v>32.775263952000003</v>
      </c>
      <c r="AD143" s="14">
        <v>31.655650124000001</v>
      </c>
      <c r="AE143" s="14">
        <v>33.914826437000002</v>
      </c>
      <c r="AF143" s="95"/>
      <c r="AG143" s="92">
        <f t="shared" ref="AG143:AG153" si="4">SUM(C143,H143,M143,R143)</f>
        <v>6630</v>
      </c>
    </row>
    <row r="144" spans="1:33" x14ac:dyDescent="0.2">
      <c r="A144" s="58" t="s">
        <v>369</v>
      </c>
      <c r="B144" s="91" t="s">
        <v>451</v>
      </c>
      <c r="C144" s="92">
        <v>343</v>
      </c>
      <c r="D144" s="93">
        <v>1.3547673592</v>
      </c>
      <c r="E144" s="14">
        <v>1.2195688173000001</v>
      </c>
      <c r="F144" s="14">
        <v>1.5047253852</v>
      </c>
      <c r="G144" s="94"/>
      <c r="H144" s="92">
        <v>16779</v>
      </c>
      <c r="I144" s="93">
        <v>66.273007347000004</v>
      </c>
      <c r="J144" s="14">
        <v>65.688218922000004</v>
      </c>
      <c r="K144" s="14">
        <v>66.852858366999996</v>
      </c>
      <c r="L144" s="94"/>
      <c r="M144" s="92">
        <v>3610</v>
      </c>
      <c r="N144" s="93">
        <v>14.258630223999999</v>
      </c>
      <c r="O144" s="14">
        <v>13.833358225</v>
      </c>
      <c r="P144" s="14">
        <v>14.694746537</v>
      </c>
      <c r="Q144" s="94"/>
      <c r="R144" s="92">
        <v>4586</v>
      </c>
      <c r="S144" s="93">
        <v>18.113595070999999</v>
      </c>
      <c r="T144" s="14">
        <v>17.644047069999999</v>
      </c>
      <c r="U144" s="14">
        <v>18.592817748000002</v>
      </c>
      <c r="V144" s="94"/>
      <c r="W144" s="92">
        <v>812</v>
      </c>
      <c r="X144" s="93">
        <v>3.2072043605</v>
      </c>
      <c r="Y144" s="14">
        <v>2.9971742399000001</v>
      </c>
      <c r="Z144" s="14">
        <v>3.4314319160000002</v>
      </c>
      <c r="AA144" s="95"/>
      <c r="AB144" s="92">
        <v>8196</v>
      </c>
      <c r="AC144" s="93">
        <v>32.372225294000003</v>
      </c>
      <c r="AD144" s="14">
        <v>31.798592449000001</v>
      </c>
      <c r="AE144" s="14">
        <v>32.951206595000002</v>
      </c>
      <c r="AF144" s="95"/>
      <c r="AG144" s="92">
        <f t="shared" si="4"/>
        <v>25318</v>
      </c>
    </row>
    <row r="145" spans="1:34" x14ac:dyDescent="0.2">
      <c r="A145" s="58" t="s">
        <v>369</v>
      </c>
      <c r="B145" s="91" t="s">
        <v>452</v>
      </c>
      <c r="C145" s="92">
        <v>558</v>
      </c>
      <c r="D145" s="93">
        <v>1.4120505099</v>
      </c>
      <c r="E145" s="14">
        <v>1.3003527415</v>
      </c>
      <c r="F145" s="14">
        <v>1.5331938569000001</v>
      </c>
      <c r="G145" s="94"/>
      <c r="H145" s="92">
        <v>26087</v>
      </c>
      <c r="I145" s="93">
        <v>66.014626616000001</v>
      </c>
      <c r="J145" s="14">
        <v>65.546084347000004</v>
      </c>
      <c r="K145" s="14">
        <v>66.480055616000001</v>
      </c>
      <c r="L145" s="94"/>
      <c r="M145" s="92">
        <v>5664</v>
      </c>
      <c r="N145" s="93">
        <v>14.333071842000001</v>
      </c>
      <c r="O145" s="14">
        <v>13.99105059</v>
      </c>
      <c r="P145" s="14">
        <v>14.682026805</v>
      </c>
      <c r="Q145" s="94"/>
      <c r="R145" s="92">
        <v>7208</v>
      </c>
      <c r="S145" s="93">
        <v>18.240251031</v>
      </c>
      <c r="T145" s="14">
        <v>17.862592888999998</v>
      </c>
      <c r="U145" s="14">
        <v>18.624083321000001</v>
      </c>
      <c r="V145" s="94"/>
      <c r="W145" s="92">
        <v>1330</v>
      </c>
      <c r="X145" s="93">
        <v>3.3656401043000002</v>
      </c>
      <c r="Y145" s="14">
        <v>3.1923140573</v>
      </c>
      <c r="Z145" s="14">
        <v>3.5480319486999998</v>
      </c>
      <c r="AA145" s="95"/>
      <c r="AB145" s="92">
        <v>12872</v>
      </c>
      <c r="AC145" s="93">
        <v>32.573322873999999</v>
      </c>
      <c r="AD145" s="14">
        <v>32.112971172000002</v>
      </c>
      <c r="AE145" s="14">
        <v>33.037062351000003</v>
      </c>
      <c r="AF145" s="95"/>
      <c r="AG145" s="92">
        <f t="shared" si="4"/>
        <v>39517</v>
      </c>
    </row>
    <row r="146" spans="1:34" x14ac:dyDescent="0.2">
      <c r="A146" s="58" t="s">
        <v>369</v>
      </c>
      <c r="B146" s="91" t="s">
        <v>453</v>
      </c>
      <c r="C146" s="92">
        <v>297</v>
      </c>
      <c r="D146" s="93">
        <v>1.5535910446000001</v>
      </c>
      <c r="E146" s="14">
        <v>1.3877618105</v>
      </c>
      <c r="F146" s="14">
        <v>1.7388864602</v>
      </c>
      <c r="G146" s="94"/>
      <c r="H146" s="92">
        <v>12596</v>
      </c>
      <c r="I146" s="93">
        <v>65.888999319999996</v>
      </c>
      <c r="J146" s="14">
        <v>65.213832057999994</v>
      </c>
      <c r="K146" s="14">
        <v>66.557782247000006</v>
      </c>
      <c r="L146" s="94"/>
      <c r="M146" s="92">
        <v>2724</v>
      </c>
      <c r="N146" s="93">
        <v>14.249097662</v>
      </c>
      <c r="O146" s="14">
        <v>13.760769227000001</v>
      </c>
      <c r="P146" s="14">
        <v>14.751791115</v>
      </c>
      <c r="Q146" s="94"/>
      <c r="R146" s="92">
        <v>3500</v>
      </c>
      <c r="S146" s="93">
        <v>18.308311973999999</v>
      </c>
      <c r="T146" s="14">
        <v>17.766481569</v>
      </c>
      <c r="U146" s="14">
        <v>18.862876369999999</v>
      </c>
      <c r="V146" s="94"/>
      <c r="W146" s="92">
        <v>628</v>
      </c>
      <c r="X146" s="93">
        <v>3.2850342627</v>
      </c>
      <c r="Y146" s="14">
        <v>3.0415998451999999</v>
      </c>
      <c r="Z146" s="14">
        <v>3.547239153</v>
      </c>
      <c r="AA146" s="95"/>
      <c r="AB146" s="92">
        <v>6224</v>
      </c>
      <c r="AC146" s="93">
        <v>32.557409634999999</v>
      </c>
      <c r="AD146" s="14">
        <v>31.896723396999999</v>
      </c>
      <c r="AE146" s="14">
        <v>33.225104455999997</v>
      </c>
      <c r="AF146" s="95"/>
      <c r="AG146" s="92">
        <f t="shared" si="4"/>
        <v>19117</v>
      </c>
    </row>
    <row r="147" spans="1:34" x14ac:dyDescent="0.2">
      <c r="A147" s="58" t="s">
        <v>369</v>
      </c>
      <c r="B147" s="91" t="s">
        <v>454</v>
      </c>
      <c r="C147" s="92">
        <v>537</v>
      </c>
      <c r="D147" s="93">
        <v>1.4664518419000001</v>
      </c>
      <c r="E147" s="14">
        <v>1.3483260995999999</v>
      </c>
      <c r="F147" s="14">
        <v>1.5947591879</v>
      </c>
      <c r="G147" s="94"/>
      <c r="H147" s="92">
        <v>24129</v>
      </c>
      <c r="I147" s="93">
        <v>65.892023266999999</v>
      </c>
      <c r="J147" s="14">
        <v>65.404823000999997</v>
      </c>
      <c r="K147" s="14">
        <v>66.375889627000006</v>
      </c>
      <c r="L147" s="94"/>
      <c r="M147" s="92">
        <v>5288</v>
      </c>
      <c r="N147" s="93">
        <v>14.440590950000001</v>
      </c>
      <c r="O147" s="14">
        <v>14.084304904</v>
      </c>
      <c r="P147" s="14">
        <v>14.804336822</v>
      </c>
      <c r="Q147" s="94"/>
      <c r="R147" s="92">
        <v>6665</v>
      </c>
      <c r="S147" s="93">
        <v>18.200933940999999</v>
      </c>
      <c r="T147" s="14">
        <v>17.809077052999999</v>
      </c>
      <c r="U147" s="14">
        <v>18.599461793</v>
      </c>
      <c r="V147" s="94"/>
      <c r="W147" s="92">
        <v>1272</v>
      </c>
      <c r="X147" s="93">
        <v>3.4736065976999999</v>
      </c>
      <c r="Y147" s="14">
        <v>3.2908870387000002</v>
      </c>
      <c r="Z147" s="14">
        <v>3.6660866896000002</v>
      </c>
      <c r="AA147" s="95"/>
      <c r="AB147" s="92">
        <v>11953</v>
      </c>
      <c r="AC147" s="93">
        <v>32.641524891000003</v>
      </c>
      <c r="AD147" s="14">
        <v>32.163107646999997</v>
      </c>
      <c r="AE147" s="14">
        <v>33.123583681</v>
      </c>
      <c r="AF147" s="95"/>
      <c r="AG147" s="92">
        <f t="shared" si="4"/>
        <v>36619</v>
      </c>
    </row>
    <row r="148" spans="1:34" x14ac:dyDescent="0.2">
      <c r="A148" s="58" t="s">
        <v>369</v>
      </c>
      <c r="B148" s="91" t="s">
        <v>455</v>
      </c>
      <c r="C148" s="92">
        <v>520</v>
      </c>
      <c r="D148" s="93">
        <v>1.2957563978</v>
      </c>
      <c r="E148" s="14">
        <v>1.1896786968999999</v>
      </c>
      <c r="F148" s="14">
        <v>1.4111574366999999</v>
      </c>
      <c r="G148" s="94"/>
      <c r="H148" s="92">
        <v>26466</v>
      </c>
      <c r="I148" s="93">
        <v>65.949016968999999</v>
      </c>
      <c r="J148" s="14">
        <v>65.483874168</v>
      </c>
      <c r="K148" s="14">
        <v>66.411106688999993</v>
      </c>
      <c r="L148" s="94"/>
      <c r="M148" s="92">
        <v>5667</v>
      </c>
      <c r="N148" s="93">
        <v>14.121252897</v>
      </c>
      <c r="O148" s="14">
        <v>13.783973881</v>
      </c>
      <c r="P148" s="14">
        <v>14.465400096</v>
      </c>
      <c r="Q148" s="94"/>
      <c r="R148" s="92">
        <v>7478</v>
      </c>
      <c r="S148" s="93">
        <v>18.633973736000002</v>
      </c>
      <c r="T148" s="14">
        <v>18.256019655999999</v>
      </c>
      <c r="U148" s="14">
        <v>19.017932139999999</v>
      </c>
      <c r="V148" s="94"/>
      <c r="W148" s="92">
        <v>1447</v>
      </c>
      <c r="X148" s="93">
        <v>3.6056913607999999</v>
      </c>
      <c r="Y148" s="14">
        <v>3.4276852592</v>
      </c>
      <c r="Z148" s="14">
        <v>3.792578615</v>
      </c>
      <c r="AA148" s="95"/>
      <c r="AB148" s="92">
        <v>13145</v>
      </c>
      <c r="AC148" s="93">
        <v>32.755226632999999</v>
      </c>
      <c r="AD148" s="14">
        <v>32.297721799999998</v>
      </c>
      <c r="AE148" s="14">
        <v>33.216032591999998</v>
      </c>
      <c r="AF148" s="95"/>
      <c r="AG148" s="92">
        <f t="shared" si="4"/>
        <v>40131</v>
      </c>
    </row>
    <row r="149" spans="1:34" x14ac:dyDescent="0.2">
      <c r="A149" s="58" t="s">
        <v>369</v>
      </c>
      <c r="B149" s="91" t="s">
        <v>456</v>
      </c>
      <c r="C149" s="92">
        <v>755</v>
      </c>
      <c r="D149" s="93">
        <v>1.365058128</v>
      </c>
      <c r="E149" s="14">
        <v>1.2716769252</v>
      </c>
      <c r="F149" s="14">
        <v>1.4651946924999999</v>
      </c>
      <c r="G149" s="94"/>
      <c r="H149" s="92">
        <v>36453</v>
      </c>
      <c r="I149" s="93">
        <v>65.907899256999997</v>
      </c>
      <c r="J149" s="14">
        <v>65.511762328000003</v>
      </c>
      <c r="K149" s="14">
        <v>66.301826589000001</v>
      </c>
      <c r="L149" s="94"/>
      <c r="M149" s="92">
        <v>7953</v>
      </c>
      <c r="N149" s="93">
        <v>14.379214956</v>
      </c>
      <c r="O149" s="14">
        <v>14.089268292</v>
      </c>
      <c r="P149" s="14">
        <v>14.674109324</v>
      </c>
      <c r="Q149" s="94"/>
      <c r="R149" s="92">
        <v>10148</v>
      </c>
      <c r="S149" s="93">
        <v>18.347827659</v>
      </c>
      <c r="T149" s="14">
        <v>18.027457812000002</v>
      </c>
      <c r="U149" s="14">
        <v>18.672593972000001</v>
      </c>
      <c r="V149" s="94"/>
      <c r="W149" s="92">
        <v>1927</v>
      </c>
      <c r="X149" s="93">
        <v>3.4840622683000002</v>
      </c>
      <c r="Y149" s="14">
        <v>3.3344395642000002</v>
      </c>
      <c r="Z149" s="14">
        <v>3.6401460060000002</v>
      </c>
      <c r="AA149" s="95"/>
      <c r="AB149" s="92">
        <v>18101</v>
      </c>
      <c r="AC149" s="93">
        <v>32.727042615000002</v>
      </c>
      <c r="AD149" s="14">
        <v>32.337211574000001</v>
      </c>
      <c r="AE149" s="14">
        <v>33.119272858999999</v>
      </c>
      <c r="AF149" s="95"/>
      <c r="AG149" s="92">
        <f t="shared" si="4"/>
        <v>55309</v>
      </c>
    </row>
    <row r="150" spans="1:34" x14ac:dyDescent="0.2">
      <c r="A150" s="58" t="s">
        <v>369</v>
      </c>
      <c r="B150" s="91" t="s">
        <v>457</v>
      </c>
      <c r="C150" s="92">
        <v>628</v>
      </c>
      <c r="D150" s="93">
        <v>1.3138350175</v>
      </c>
      <c r="E150" s="14">
        <v>1.2155974141999999</v>
      </c>
      <c r="F150" s="14">
        <v>1.4198975069999999</v>
      </c>
      <c r="G150" s="94"/>
      <c r="H150" s="92">
        <v>31254</v>
      </c>
      <c r="I150" s="93">
        <v>65.386305152999995</v>
      </c>
      <c r="J150" s="14">
        <v>64.958596784999997</v>
      </c>
      <c r="K150" s="14">
        <v>65.811540620000002</v>
      </c>
      <c r="L150" s="94"/>
      <c r="M150" s="92">
        <v>7021</v>
      </c>
      <c r="N150" s="93">
        <v>14.688591812</v>
      </c>
      <c r="O150" s="14">
        <v>14.374084033000001</v>
      </c>
      <c r="P150" s="14">
        <v>15.008774872</v>
      </c>
      <c r="Q150" s="94"/>
      <c r="R150" s="92">
        <v>8896</v>
      </c>
      <c r="S150" s="93">
        <v>18.611268018000001</v>
      </c>
      <c r="T150" s="14">
        <v>18.264889034999999</v>
      </c>
      <c r="U150" s="14">
        <v>18.962691828000001</v>
      </c>
      <c r="V150" s="94"/>
      <c r="W150" s="92">
        <v>1618</v>
      </c>
      <c r="X150" s="93">
        <v>3.3850080546000001</v>
      </c>
      <c r="Y150" s="14">
        <v>3.2265957280999999</v>
      </c>
      <c r="Z150" s="14">
        <v>3.5509123863999998</v>
      </c>
      <c r="AA150" s="95"/>
      <c r="AB150" s="92">
        <v>15917</v>
      </c>
      <c r="AC150" s="93">
        <v>33.299859830000003</v>
      </c>
      <c r="AD150" s="14">
        <v>32.878720063999999</v>
      </c>
      <c r="AE150" s="14">
        <v>33.723683657999999</v>
      </c>
      <c r="AF150" s="95"/>
      <c r="AG150" s="92">
        <f t="shared" si="4"/>
        <v>47799</v>
      </c>
    </row>
    <row r="151" spans="1:34" x14ac:dyDescent="0.2">
      <c r="A151" s="58" t="s">
        <v>369</v>
      </c>
      <c r="B151" s="91" t="s">
        <v>458</v>
      </c>
      <c r="C151" s="92">
        <v>754</v>
      </c>
      <c r="D151" s="93">
        <v>1.3647058824</v>
      </c>
      <c r="E151" s="14">
        <v>1.2712889048</v>
      </c>
      <c r="F151" s="14">
        <v>1.4648854840000001</v>
      </c>
      <c r="G151" s="94"/>
      <c r="H151" s="92">
        <v>36661</v>
      </c>
      <c r="I151" s="93">
        <v>66.354751131</v>
      </c>
      <c r="J151" s="14">
        <v>65.959641008000006</v>
      </c>
      <c r="K151" s="14">
        <v>66.747587164999999</v>
      </c>
      <c r="L151" s="94"/>
      <c r="M151" s="92">
        <v>7742</v>
      </c>
      <c r="N151" s="93">
        <v>14.012669683</v>
      </c>
      <c r="O151" s="14">
        <v>13.725730191</v>
      </c>
      <c r="P151" s="14">
        <v>14.304613129</v>
      </c>
      <c r="Q151" s="94"/>
      <c r="R151" s="92">
        <v>10093</v>
      </c>
      <c r="S151" s="93">
        <v>18.267873302999998</v>
      </c>
      <c r="T151" s="14">
        <v>17.947885457000002</v>
      </c>
      <c r="U151" s="14">
        <v>18.592273427999999</v>
      </c>
      <c r="V151" s="94"/>
      <c r="W151" s="92">
        <v>1875</v>
      </c>
      <c r="X151" s="93">
        <v>3.3936651584000002</v>
      </c>
      <c r="Y151" s="14">
        <v>3.2458959507</v>
      </c>
      <c r="Z151" s="14">
        <v>3.5479148680999999</v>
      </c>
      <c r="AA151" s="95"/>
      <c r="AB151" s="92">
        <v>17835</v>
      </c>
      <c r="AC151" s="93">
        <v>32.280542986</v>
      </c>
      <c r="AD151" s="14">
        <v>31.891926138999999</v>
      </c>
      <c r="AE151" s="14">
        <v>32.671623683</v>
      </c>
      <c r="AF151" s="95"/>
      <c r="AG151" s="92">
        <f t="shared" si="4"/>
        <v>55250</v>
      </c>
    </row>
    <row r="152" spans="1:34" x14ac:dyDescent="0.2">
      <c r="A152" s="58" t="s">
        <v>369</v>
      </c>
      <c r="B152" s="91" t="s">
        <v>459</v>
      </c>
      <c r="C152" s="92">
        <v>1976</v>
      </c>
      <c r="D152" s="93">
        <v>1.4438322933000001</v>
      </c>
      <c r="E152" s="14">
        <v>1.3819819218</v>
      </c>
      <c r="F152" s="14">
        <v>1.5084084284999999</v>
      </c>
      <c r="G152" s="94"/>
      <c r="H152" s="92">
        <v>90520</v>
      </c>
      <c r="I152" s="93">
        <v>66.141548173999993</v>
      </c>
      <c r="J152" s="14">
        <v>65.890381254000005</v>
      </c>
      <c r="K152" s="14">
        <v>66.391808967000003</v>
      </c>
      <c r="L152" s="94"/>
      <c r="M152" s="92">
        <v>19449</v>
      </c>
      <c r="N152" s="93">
        <v>14.211080098</v>
      </c>
      <c r="O152" s="14">
        <v>14.027097099000001</v>
      </c>
      <c r="P152" s="14">
        <v>14.397072154</v>
      </c>
      <c r="Q152" s="94"/>
      <c r="R152" s="92">
        <v>24913</v>
      </c>
      <c r="S152" s="93">
        <v>18.203539435</v>
      </c>
      <c r="T152" s="14">
        <v>17.999996449000001</v>
      </c>
      <c r="U152" s="14">
        <v>18.408867356999998</v>
      </c>
      <c r="V152" s="94"/>
      <c r="W152" s="92">
        <v>4456</v>
      </c>
      <c r="X152" s="93">
        <v>3.2559295036</v>
      </c>
      <c r="Y152" s="14">
        <v>3.1632045047999999</v>
      </c>
      <c r="Z152" s="14">
        <v>3.3512785416000002</v>
      </c>
      <c r="AA152" s="95"/>
      <c r="AB152" s="92">
        <v>44362</v>
      </c>
      <c r="AC152" s="93">
        <v>32.414619533</v>
      </c>
      <c r="AD152" s="14">
        <v>32.167140001</v>
      </c>
      <c r="AE152" s="14">
        <v>32.663086241999999</v>
      </c>
      <c r="AF152" s="95"/>
      <c r="AG152" s="92">
        <f t="shared" si="4"/>
        <v>136858</v>
      </c>
    </row>
    <row r="153" spans="1:34" x14ac:dyDescent="0.2">
      <c r="A153" s="58" t="s">
        <v>369</v>
      </c>
      <c r="B153" s="91" t="s">
        <v>460</v>
      </c>
      <c r="C153" s="92">
        <v>482</v>
      </c>
      <c r="D153" s="93">
        <v>1.5802242475999999</v>
      </c>
      <c r="E153" s="14">
        <v>1.4462438431</v>
      </c>
      <c r="F153" s="14">
        <v>1.7263992067</v>
      </c>
      <c r="G153" s="94"/>
      <c r="H153" s="92">
        <v>20099</v>
      </c>
      <c r="I153" s="93">
        <v>65.894039735000007</v>
      </c>
      <c r="J153" s="14">
        <v>65.360055133000003</v>
      </c>
      <c r="K153" s="14">
        <v>66.424021412000002</v>
      </c>
      <c r="L153" s="94"/>
      <c r="M153" s="92">
        <v>4373</v>
      </c>
      <c r="N153" s="93">
        <v>14.336764801999999</v>
      </c>
      <c r="O153" s="14">
        <v>13.947970402999999</v>
      </c>
      <c r="P153" s="14">
        <v>14.734541012999999</v>
      </c>
      <c r="Q153" s="94"/>
      <c r="R153" s="92">
        <v>5548</v>
      </c>
      <c r="S153" s="93">
        <v>18.188971214999999</v>
      </c>
      <c r="T153" s="14">
        <v>17.760079432000001</v>
      </c>
      <c r="U153" s="14">
        <v>18.625874627999998</v>
      </c>
      <c r="V153" s="94"/>
      <c r="W153" s="92">
        <v>979</v>
      </c>
      <c r="X153" s="93">
        <v>3.2096255983000002</v>
      </c>
      <c r="Y153" s="14">
        <v>3.0176419860000001</v>
      </c>
      <c r="Z153" s="14">
        <v>3.4133933993999999</v>
      </c>
      <c r="AA153" s="95"/>
      <c r="AB153" s="92">
        <v>9921</v>
      </c>
      <c r="AC153" s="93">
        <v>32.525736017</v>
      </c>
      <c r="AD153" s="14">
        <v>32.002230347000001</v>
      </c>
      <c r="AE153" s="14">
        <v>33.053642592999999</v>
      </c>
      <c r="AF153" s="95"/>
      <c r="AG153" s="92">
        <f t="shared" si="4"/>
        <v>30502</v>
      </c>
    </row>
    <row r="154" spans="1:34" ht="16" thickBot="1" x14ac:dyDescent="0.25">
      <c r="A154" s="99"/>
      <c r="B154" s="99"/>
      <c r="C154" s="99"/>
      <c r="D154" s="100"/>
      <c r="E154" s="101"/>
      <c r="F154" s="101"/>
      <c r="G154" s="101"/>
      <c r="H154" s="101"/>
      <c r="I154" s="100"/>
      <c r="J154" s="101"/>
      <c r="K154" s="101"/>
      <c r="L154" s="101"/>
      <c r="M154" s="101"/>
      <c r="N154" s="100"/>
      <c r="O154" s="101"/>
      <c r="P154" s="101"/>
      <c r="Q154" s="101"/>
      <c r="R154" s="101"/>
      <c r="S154" s="100"/>
      <c r="T154" s="101"/>
      <c r="U154" s="101"/>
      <c r="V154" s="101"/>
      <c r="W154" s="101"/>
      <c r="X154" s="100"/>
      <c r="Y154" s="101"/>
      <c r="Z154" s="101"/>
      <c r="AA154" s="101"/>
      <c r="AB154" s="101"/>
      <c r="AC154" s="100"/>
      <c r="AD154" s="101"/>
      <c r="AE154" s="101"/>
      <c r="AF154" s="101"/>
      <c r="AG154" s="102"/>
    </row>
    <row r="155" spans="1:34" x14ac:dyDescent="0.2">
      <c r="B155" s="103"/>
      <c r="C155" s="103"/>
      <c r="D155" s="104"/>
      <c r="E155" s="104"/>
      <c r="F155" s="104"/>
      <c r="G155" s="104"/>
      <c r="H155" s="104"/>
      <c r="I155" s="104"/>
      <c r="J155" s="104"/>
      <c r="K155" s="104"/>
      <c r="L155" s="104"/>
      <c r="M155" s="104"/>
      <c r="N155" s="104"/>
      <c r="O155" s="104"/>
      <c r="P155" s="104"/>
      <c r="Q155" s="104"/>
      <c r="R155" s="104"/>
      <c r="S155" s="105"/>
      <c r="T155" s="104"/>
      <c r="U155" s="104"/>
      <c r="V155" s="104"/>
      <c r="W155" s="104"/>
      <c r="X155" s="104"/>
      <c r="Y155" s="104"/>
      <c r="Z155" s="104"/>
      <c r="AA155" s="104"/>
      <c r="AB155" s="104"/>
      <c r="AC155" s="104"/>
      <c r="AD155" s="104"/>
      <c r="AE155" s="104"/>
      <c r="AF155" s="104"/>
      <c r="AG155" s="85"/>
    </row>
    <row r="156" spans="1:34" x14ac:dyDescent="0.2">
      <c r="A156" s="91" t="s">
        <v>332</v>
      </c>
      <c r="B156" s="60"/>
      <c r="C156" s="60"/>
      <c r="D156" s="60"/>
      <c r="E156" s="60"/>
      <c r="F156" s="60"/>
      <c r="G156" s="60"/>
      <c r="H156" s="60"/>
      <c r="I156" s="60"/>
      <c r="J156" s="60"/>
      <c r="K156" s="60"/>
      <c r="L156" s="60"/>
      <c r="M156" s="60"/>
      <c r="N156" s="60"/>
      <c r="O156" s="60"/>
      <c r="P156" s="60"/>
      <c r="Q156" s="60"/>
      <c r="R156" s="60"/>
      <c r="S156" s="60"/>
      <c r="T156" s="60"/>
      <c r="U156" s="60"/>
      <c r="V156" s="60"/>
      <c r="W156" s="200"/>
    </row>
    <row r="157" spans="1:34" s="86" customFormat="1" ht="14.5" customHeight="1" x14ac:dyDescent="0.2">
      <c r="A157" s="437" t="s">
        <v>667</v>
      </c>
      <c r="B157" s="437"/>
      <c r="C157" s="437"/>
      <c r="D157" s="437"/>
      <c r="E157" s="437"/>
      <c r="F157" s="437"/>
      <c r="G157" s="437"/>
      <c r="H157" s="437"/>
      <c r="I157" s="437"/>
      <c r="J157" s="437"/>
      <c r="K157" s="437"/>
      <c r="L157" s="437"/>
      <c r="M157" s="437"/>
      <c r="N157" s="437"/>
      <c r="O157" s="437"/>
      <c r="P157" s="437"/>
      <c r="Q157" s="437"/>
      <c r="R157" s="437"/>
      <c r="S157" s="437"/>
      <c r="T157" s="437"/>
      <c r="U157" s="437"/>
      <c r="V157" s="437"/>
      <c r="W157" s="255"/>
      <c r="AC157" s="106"/>
      <c r="AD157" s="106"/>
      <c r="AE157" s="106"/>
      <c r="AG157" s="107"/>
      <c r="AH157" s="58"/>
    </row>
    <row r="158" spans="1:34" s="86" customFormat="1" ht="31" customHeight="1" x14ac:dyDescent="0.2">
      <c r="A158" s="437" t="s">
        <v>670</v>
      </c>
      <c r="B158" s="437"/>
      <c r="C158" s="437"/>
      <c r="D158" s="437"/>
      <c r="E158" s="437"/>
      <c r="F158" s="437"/>
      <c r="G158" s="437"/>
      <c r="H158" s="437"/>
      <c r="I158" s="437"/>
      <c r="J158" s="437"/>
      <c r="K158" s="437"/>
      <c r="L158" s="437"/>
      <c r="M158" s="437"/>
      <c r="N158" s="437"/>
      <c r="O158" s="437"/>
      <c r="P158" s="437"/>
      <c r="Q158" s="437"/>
      <c r="R158" s="437"/>
      <c r="S158" s="437"/>
      <c r="T158" s="437"/>
      <c r="U158" s="437"/>
      <c r="V158" s="437"/>
      <c r="W158" s="200"/>
      <c r="AC158" s="106"/>
      <c r="AD158" s="106"/>
      <c r="AE158" s="106"/>
      <c r="AG158" s="107"/>
      <c r="AH158" s="58"/>
    </row>
    <row r="159" spans="1:34" s="86" customFormat="1" ht="18.75" customHeight="1" x14ac:dyDescent="0.2">
      <c r="A159" s="437" t="s">
        <v>462</v>
      </c>
      <c r="B159" s="437"/>
      <c r="C159" s="437"/>
      <c r="D159" s="437"/>
      <c r="E159" s="437"/>
      <c r="F159" s="437"/>
      <c r="G159" s="437"/>
      <c r="H159" s="437"/>
      <c r="I159" s="437"/>
      <c r="J159" s="437"/>
      <c r="K159" s="437"/>
      <c r="L159" s="437"/>
      <c r="M159" s="437"/>
      <c r="N159" s="437"/>
      <c r="O159" s="437"/>
      <c r="P159" s="437"/>
      <c r="Q159" s="437"/>
      <c r="R159" s="437"/>
      <c r="S159" s="437"/>
      <c r="T159" s="437"/>
      <c r="U159" s="437"/>
      <c r="V159" s="437"/>
      <c r="W159" s="60"/>
      <c r="AC159" s="106"/>
      <c r="AD159" s="106"/>
      <c r="AE159" s="106"/>
      <c r="AG159" s="107"/>
      <c r="AH159" s="58"/>
    </row>
    <row r="160" spans="1:34" s="86" customFormat="1" ht="31" customHeight="1" x14ac:dyDescent="0.2">
      <c r="A160" s="437" t="s">
        <v>577</v>
      </c>
      <c r="B160" s="437"/>
      <c r="C160" s="437"/>
      <c r="D160" s="437"/>
      <c r="E160" s="437"/>
      <c r="F160" s="437"/>
      <c r="G160" s="437"/>
      <c r="H160" s="437"/>
      <c r="I160" s="437"/>
      <c r="J160" s="437"/>
      <c r="K160" s="437"/>
      <c r="L160" s="437"/>
      <c r="M160" s="437"/>
      <c r="N160" s="437"/>
      <c r="O160" s="437"/>
      <c r="P160" s="437"/>
      <c r="Q160" s="437"/>
      <c r="R160" s="437"/>
      <c r="S160" s="437"/>
      <c r="T160" s="437"/>
      <c r="U160" s="437"/>
      <c r="V160" s="437"/>
      <c r="W160" s="60"/>
      <c r="AC160" s="106"/>
      <c r="AD160" s="106"/>
      <c r="AE160" s="106"/>
      <c r="AG160" s="107"/>
      <c r="AH160" s="58"/>
    </row>
    <row r="161" spans="1:22" ht="20.5" customHeight="1" x14ac:dyDescent="0.2">
      <c r="A161" s="437" t="s">
        <v>668</v>
      </c>
      <c r="B161" s="437"/>
      <c r="C161" s="437"/>
      <c r="D161" s="437"/>
      <c r="E161" s="437"/>
      <c r="F161" s="437"/>
      <c r="G161" s="437"/>
      <c r="H161" s="437"/>
      <c r="I161" s="437"/>
      <c r="J161" s="437"/>
      <c r="K161" s="437"/>
      <c r="L161" s="437"/>
      <c r="M161" s="437"/>
      <c r="N161" s="437"/>
      <c r="O161" s="437"/>
      <c r="P161" s="437"/>
      <c r="Q161" s="437"/>
      <c r="R161" s="437"/>
      <c r="S161" s="437"/>
      <c r="T161" s="437"/>
      <c r="U161" s="437"/>
      <c r="V161" s="437"/>
    </row>
    <row r="162" spans="1:22" x14ac:dyDescent="0.2">
      <c r="A162" s="177"/>
      <c r="B162" s="91"/>
      <c r="C162" s="91"/>
      <c r="D162" s="91"/>
      <c r="E162" s="91"/>
      <c r="F162" s="91"/>
      <c r="G162" s="91"/>
      <c r="H162" s="91"/>
      <c r="I162" s="91"/>
      <c r="J162" s="91"/>
      <c r="K162" s="91"/>
      <c r="L162" s="91"/>
      <c r="M162" s="91"/>
      <c r="N162" s="91"/>
      <c r="O162" s="91"/>
      <c r="P162" s="91"/>
      <c r="Q162" s="91"/>
      <c r="R162" s="91"/>
      <c r="S162" s="91"/>
      <c r="T162" s="91"/>
      <c r="U162" s="91"/>
      <c r="V162" s="85"/>
    </row>
    <row r="163" spans="1:22" x14ac:dyDescent="0.2">
      <c r="A163" s="91" t="s">
        <v>333</v>
      </c>
      <c r="B163" s="91"/>
      <c r="C163" s="91"/>
      <c r="D163" s="91"/>
      <c r="E163" s="91"/>
      <c r="F163" s="91"/>
      <c r="G163" s="91"/>
      <c r="H163" s="91"/>
      <c r="I163" s="91"/>
      <c r="J163" s="91"/>
      <c r="K163" s="91"/>
      <c r="L163" s="91"/>
      <c r="M163" s="91"/>
      <c r="N163" s="91"/>
      <c r="O163" s="91"/>
      <c r="P163" s="91"/>
      <c r="Q163" s="91"/>
      <c r="R163" s="91"/>
      <c r="S163" s="91"/>
      <c r="T163" s="91"/>
      <c r="U163" s="91"/>
      <c r="V163" s="91"/>
    </row>
    <row r="164" spans="1:22" x14ac:dyDescent="0.2">
      <c r="A164" s="389" t="s">
        <v>653</v>
      </c>
      <c r="B164" s="91"/>
      <c r="C164" s="91"/>
      <c r="D164" s="91"/>
      <c r="E164" s="91"/>
      <c r="F164" s="91"/>
      <c r="G164" s="91"/>
      <c r="H164" s="91"/>
      <c r="I164" s="91"/>
      <c r="J164" s="91"/>
      <c r="K164" s="91"/>
      <c r="L164" s="91"/>
      <c r="M164" s="91"/>
      <c r="N164" s="91"/>
      <c r="O164" s="91"/>
      <c r="P164" s="91"/>
      <c r="Q164" s="91"/>
      <c r="R164" s="91"/>
      <c r="S164" s="178"/>
      <c r="T164" s="178"/>
      <c r="U164" s="91"/>
      <c r="V164" s="91"/>
    </row>
    <row r="165" spans="1:22" x14ac:dyDescent="0.2">
      <c r="A165" s="108"/>
      <c r="B165" s="106"/>
      <c r="U165" s="86"/>
    </row>
  </sheetData>
  <mergeCells count="16">
    <mergeCell ref="A161:V161"/>
    <mergeCell ref="A160:V160"/>
    <mergeCell ref="A10:V10"/>
    <mergeCell ref="C12:AE12"/>
    <mergeCell ref="A157:V157"/>
    <mergeCell ref="A158:V158"/>
    <mergeCell ref="A159:V159"/>
    <mergeCell ref="AG12:AG14"/>
    <mergeCell ref="A13:A14"/>
    <mergeCell ref="B13:B14"/>
    <mergeCell ref="C13:F13"/>
    <mergeCell ref="H13:K13"/>
    <mergeCell ref="M13:P13"/>
    <mergeCell ref="R13:U13"/>
    <mergeCell ref="W13:Z13"/>
    <mergeCell ref="AB13:AE13"/>
  </mergeCells>
  <hyperlinks>
    <hyperlink ref="A6" location="Contents!A1" display="Return to Contents" xr:uid="{810A81FC-61A3-450E-9B77-5C852A152DCD}"/>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606F5-9A01-4307-96AC-5E8A45193725}">
  <sheetPr>
    <pageSetUpPr fitToPage="1"/>
  </sheetPr>
  <dimension ref="A1:AT194"/>
  <sheetViews>
    <sheetView zoomScale="85" zoomScaleNormal="85" workbookViewId="0">
      <pane xSplit="2" ySplit="16" topLeftCell="C17" activePane="bottomRight" state="frozen"/>
      <selection pane="topRight" activeCell="C1" sqref="C1"/>
      <selection pane="bottomLeft" activeCell="A11" sqref="A11"/>
      <selection pane="bottomRight"/>
    </sheetView>
  </sheetViews>
  <sheetFormatPr baseColWidth="10" defaultColWidth="9.1640625" defaultRowHeight="15" x14ac:dyDescent="0.2"/>
  <cols>
    <col min="1" max="1" width="39.1640625" style="169" customWidth="1"/>
    <col min="2" max="2" width="14" style="169" customWidth="1"/>
    <col min="3" max="3" width="8.1640625" style="170" customWidth="1"/>
    <col min="4" max="4" width="12" style="170" customWidth="1"/>
    <col min="5" max="6" width="8.33203125" style="170" customWidth="1"/>
    <col min="7" max="7" width="1.83203125" style="170" customWidth="1"/>
    <col min="8" max="8" width="9.6640625" style="170" bestFit="1" customWidth="1"/>
    <col min="9" max="9" width="12" style="170" customWidth="1"/>
    <col min="10" max="11" width="8.33203125" style="170" customWidth="1"/>
    <col min="12" max="12" width="1.83203125" style="170" customWidth="1"/>
    <col min="13" max="13" width="8.33203125" style="170" customWidth="1"/>
    <col min="14" max="14" width="12" style="170" customWidth="1"/>
    <col min="15" max="16" width="8.33203125" style="170" customWidth="1"/>
    <col min="17" max="17" width="1.83203125" style="170" customWidth="1"/>
    <col min="18" max="18" width="8.33203125" style="170" customWidth="1"/>
    <col min="19" max="19" width="12" style="170" customWidth="1"/>
    <col min="20" max="21" width="8.33203125" style="170" customWidth="1"/>
    <col min="22" max="22" width="1.83203125" style="155" customWidth="1"/>
    <col min="23" max="23" width="8.33203125" style="155" customWidth="1"/>
    <col min="24" max="24" width="12" style="155" customWidth="1"/>
    <col min="25" max="26" width="8.33203125" style="155" customWidth="1"/>
    <col min="27" max="27" width="1.6640625" style="155" customWidth="1"/>
    <col min="28" max="28" width="9.6640625" style="155" bestFit="1" customWidth="1"/>
    <col min="29" max="29" width="12" style="170" customWidth="1"/>
    <col min="30" max="31" width="8.33203125" style="170" customWidth="1"/>
    <col min="32" max="32" width="2.1640625" style="155" customWidth="1"/>
    <col min="33" max="33" width="11" style="171" customWidth="1"/>
    <col min="34" max="34" width="36.83203125" style="145" bestFit="1" customWidth="1"/>
    <col min="35"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18" x14ac:dyDescent="0.2">
      <c r="A7" s="371" t="s">
        <v>590</v>
      </c>
      <c r="B7" s="371"/>
      <c r="C7" s="371"/>
      <c r="D7" s="371"/>
      <c r="E7" s="371"/>
      <c r="F7" s="371"/>
      <c r="G7" s="371"/>
      <c r="H7" s="371"/>
      <c r="I7" s="371"/>
      <c r="J7" s="371"/>
      <c r="K7" s="371"/>
      <c r="L7" s="371"/>
      <c r="M7" s="371"/>
      <c r="N7" s="371"/>
      <c r="O7" s="371"/>
      <c r="P7" s="371"/>
      <c r="Q7" s="371"/>
      <c r="R7" s="371"/>
      <c r="S7" s="371"/>
      <c r="T7" s="371"/>
      <c r="U7" s="371"/>
      <c r="V7" s="371"/>
      <c r="W7" s="371"/>
      <c r="X7" s="371"/>
      <c r="Y7" s="262"/>
      <c r="Z7" s="262"/>
      <c r="AA7" s="262"/>
      <c r="AB7" s="262"/>
      <c r="AC7" s="262"/>
      <c r="AD7" s="56"/>
      <c r="AE7" s="56"/>
      <c r="AF7" s="56"/>
      <c r="AG7" s="56"/>
      <c r="AH7" s="56"/>
      <c r="AI7" s="56"/>
      <c r="AJ7" s="56"/>
      <c r="AK7" s="56"/>
      <c r="AL7" s="56"/>
      <c r="AM7" s="56"/>
      <c r="AN7" s="56"/>
      <c r="AO7" s="56"/>
      <c r="AP7" s="56"/>
      <c r="AQ7" s="56"/>
      <c r="AR7" s="56"/>
      <c r="AS7" s="56"/>
      <c r="AT7" s="56"/>
    </row>
    <row r="8" spans="1:46" ht="16" x14ac:dyDescent="0.2">
      <c r="A8" s="48" t="s">
        <v>446</v>
      </c>
      <c r="B8" s="146"/>
      <c r="C8" s="180"/>
      <c r="D8" s="180"/>
      <c r="E8" s="180"/>
      <c r="F8" s="180"/>
      <c r="G8" s="180"/>
      <c r="H8" s="180"/>
      <c r="I8" s="180"/>
      <c r="J8" s="180"/>
      <c r="K8" s="180"/>
      <c r="L8" s="180"/>
      <c r="M8" s="180"/>
      <c r="N8" s="180"/>
      <c r="O8" s="180"/>
      <c r="P8" s="180"/>
      <c r="Q8" s="180"/>
      <c r="R8" s="180"/>
      <c r="S8" s="180"/>
      <c r="T8" s="180"/>
      <c r="U8" s="180"/>
      <c r="V8" s="180"/>
      <c r="W8" s="180"/>
      <c r="X8" s="262"/>
      <c r="Y8" s="262"/>
      <c r="Z8" s="262"/>
      <c r="AA8" s="262"/>
      <c r="AB8" s="262"/>
      <c r="AC8" s="262"/>
      <c r="AD8" s="180"/>
      <c r="AE8" s="180"/>
      <c r="AF8" s="180"/>
      <c r="AG8" s="180"/>
    </row>
    <row r="9" spans="1:46" ht="12" customHeight="1" x14ac:dyDescent="0.2">
      <c r="A9" s="147"/>
      <c r="B9" s="147"/>
      <c r="C9" s="1"/>
      <c r="D9" s="2"/>
      <c r="E9" s="2"/>
      <c r="F9" s="2"/>
      <c r="G9" s="2"/>
      <c r="H9" s="2"/>
      <c r="I9" s="2"/>
      <c r="J9" s="2"/>
      <c r="K9" s="2"/>
      <c r="L9" s="3"/>
      <c r="M9" s="3"/>
      <c r="N9" s="3"/>
      <c r="O9" s="3"/>
      <c r="P9" s="3"/>
      <c r="Q9" s="3"/>
      <c r="R9" s="3"/>
      <c r="S9" s="3"/>
      <c r="T9" s="3"/>
      <c r="U9" s="3"/>
      <c r="V9" s="62"/>
      <c r="W9" s="62"/>
      <c r="X9" s="262"/>
      <c r="Y9" s="262"/>
      <c r="Z9" s="262"/>
      <c r="AA9" s="262"/>
      <c r="AB9" s="262"/>
      <c r="AC9" s="262"/>
      <c r="AD9" s="3"/>
      <c r="AE9" s="3"/>
      <c r="AF9" s="62"/>
      <c r="AG9" s="64"/>
    </row>
    <row r="10" spans="1:46" ht="30.7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262"/>
      <c r="Y10" s="262"/>
      <c r="Z10" s="262"/>
      <c r="AA10" s="262"/>
      <c r="AB10" s="262"/>
      <c r="AC10" s="262"/>
      <c r="AD10" s="148"/>
      <c r="AE10" s="148"/>
      <c r="AF10" s="148"/>
      <c r="AG10" s="14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H11" s="16" t="s">
        <v>336</v>
      </c>
    </row>
    <row r="12" spans="1:46" ht="18" customHeight="1" x14ac:dyDescent="0.2">
      <c r="A12" s="149"/>
      <c r="B12" s="150"/>
      <c r="C12" s="441" t="s">
        <v>1</v>
      </c>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41"/>
      <c r="AF12" s="45"/>
      <c r="AG12" s="448" t="s">
        <v>2</v>
      </c>
      <c r="AH12" s="443" t="s">
        <v>599</v>
      </c>
    </row>
    <row r="13" spans="1:46" ht="18" customHeight="1" x14ac:dyDescent="0.2">
      <c r="A13" s="91"/>
      <c r="B13" s="151"/>
      <c r="C13" s="442" t="s">
        <v>4</v>
      </c>
      <c r="D13" s="442"/>
      <c r="E13" s="442"/>
      <c r="F13" s="442"/>
      <c r="G13" s="4"/>
      <c r="H13" s="442" t="s">
        <v>5</v>
      </c>
      <c r="I13" s="442"/>
      <c r="J13" s="442"/>
      <c r="K13" s="442"/>
      <c r="L13" s="5"/>
      <c r="M13" s="442" t="s">
        <v>6</v>
      </c>
      <c r="N13" s="442"/>
      <c r="O13" s="442"/>
      <c r="P13" s="442"/>
      <c r="Q13" s="5"/>
      <c r="R13" s="442" t="s">
        <v>7</v>
      </c>
      <c r="S13" s="442"/>
      <c r="T13" s="442"/>
      <c r="U13" s="442"/>
      <c r="V13" s="5"/>
      <c r="W13" s="442" t="s">
        <v>8</v>
      </c>
      <c r="X13" s="442"/>
      <c r="Y13" s="442"/>
      <c r="Z13" s="442"/>
      <c r="AA13" s="6"/>
      <c r="AB13" s="442" t="s">
        <v>9</v>
      </c>
      <c r="AC13" s="442"/>
      <c r="AD13" s="442"/>
      <c r="AE13" s="442"/>
      <c r="AF13" s="6"/>
      <c r="AG13" s="449"/>
      <c r="AH13" s="444"/>
    </row>
    <row r="14" spans="1:46" ht="30" customHeight="1" thickBot="1" x14ac:dyDescent="0.25">
      <c r="A14" s="50" t="s">
        <v>10</v>
      </c>
      <c r="B14" s="152" t="s">
        <v>11</v>
      </c>
      <c r="C14" s="153" t="s">
        <v>379</v>
      </c>
      <c r="D14" s="36" t="s">
        <v>12</v>
      </c>
      <c r="E14" s="8" t="s">
        <v>13</v>
      </c>
      <c r="F14" s="8" t="s">
        <v>14</v>
      </c>
      <c r="G14" s="24"/>
      <c r="H14" s="153" t="s">
        <v>379</v>
      </c>
      <c r="I14" s="23" t="s">
        <v>12</v>
      </c>
      <c r="J14" s="9" t="s">
        <v>13</v>
      </c>
      <c r="K14" s="9" t="s">
        <v>14</v>
      </c>
      <c r="L14" s="8"/>
      <c r="M14" s="153" t="s">
        <v>379</v>
      </c>
      <c r="N14" s="23" t="s">
        <v>12</v>
      </c>
      <c r="O14" s="9" t="s">
        <v>13</v>
      </c>
      <c r="P14" s="9" t="s">
        <v>14</v>
      </c>
      <c r="Q14" s="8"/>
      <c r="R14" s="153" t="s">
        <v>379</v>
      </c>
      <c r="S14" s="23" t="s">
        <v>12</v>
      </c>
      <c r="T14" s="9" t="s">
        <v>13</v>
      </c>
      <c r="U14" s="9" t="s">
        <v>14</v>
      </c>
      <c r="V14" s="8"/>
      <c r="W14" s="153" t="s">
        <v>379</v>
      </c>
      <c r="X14" s="23" t="s">
        <v>12</v>
      </c>
      <c r="Y14" s="9" t="s">
        <v>13</v>
      </c>
      <c r="Z14" s="9" t="s">
        <v>14</v>
      </c>
      <c r="AA14" s="8"/>
      <c r="AB14" s="153" t="s">
        <v>379</v>
      </c>
      <c r="AC14" s="23" t="s">
        <v>12</v>
      </c>
      <c r="AD14" s="9" t="s">
        <v>13</v>
      </c>
      <c r="AE14" s="9" t="s">
        <v>14</v>
      </c>
      <c r="AF14" s="8"/>
      <c r="AG14" s="450"/>
      <c r="AH14" s="445"/>
    </row>
    <row r="15" spans="1:46" s="155" customFormat="1" x14ac:dyDescent="0.2">
      <c r="A15" s="81"/>
      <c r="B15" s="81"/>
      <c r="C15" s="82"/>
      <c r="D15" s="83"/>
      <c r="E15" s="154"/>
      <c r="F15" s="154"/>
      <c r="G15" s="154"/>
      <c r="H15" s="154"/>
      <c r="I15" s="83"/>
      <c r="J15" s="154"/>
      <c r="K15" s="154"/>
      <c r="L15" s="154"/>
      <c r="M15" s="154"/>
      <c r="N15" s="83"/>
      <c r="O15" s="154"/>
      <c r="P15" s="154"/>
      <c r="Q15" s="154"/>
      <c r="R15" s="154"/>
      <c r="S15" s="83"/>
      <c r="T15" s="154"/>
      <c r="U15" s="154"/>
      <c r="V15" s="154"/>
      <c r="W15" s="154"/>
      <c r="X15" s="83"/>
      <c r="Y15" s="154"/>
      <c r="Z15" s="154"/>
      <c r="AA15" s="154"/>
      <c r="AB15" s="154"/>
      <c r="AC15" s="83"/>
      <c r="AD15" s="154"/>
      <c r="AE15" s="154"/>
      <c r="AF15" s="154"/>
      <c r="AG15" s="85"/>
    </row>
    <row r="16" spans="1:46" x14ac:dyDescent="0.2">
      <c r="A16" s="156" t="s">
        <v>15</v>
      </c>
      <c r="B16" s="156" t="s">
        <v>16</v>
      </c>
      <c r="C16" s="194">
        <v>3771</v>
      </c>
      <c r="D16" s="93">
        <v>0.94400080106140605</v>
      </c>
      <c r="E16" s="94">
        <v>0.91448200234705401</v>
      </c>
      <c r="F16" s="94">
        <v>0.97446307382223196</v>
      </c>
      <c r="G16" s="94"/>
      <c r="H16" s="194">
        <v>303976</v>
      </c>
      <c r="I16" s="93">
        <v>76.094825643978297</v>
      </c>
      <c r="J16" s="94">
        <v>75.962314799056003</v>
      </c>
      <c r="K16" s="94">
        <v>76.226834617750399</v>
      </c>
      <c r="L16" s="94"/>
      <c r="M16" s="194">
        <v>52319</v>
      </c>
      <c r="N16" s="93">
        <v>13.0971036623526</v>
      </c>
      <c r="O16" s="94">
        <v>12.992839384592299</v>
      </c>
      <c r="P16" s="94">
        <v>13.2020776784834</v>
      </c>
      <c r="Q16" s="94"/>
      <c r="R16" s="194">
        <v>39404</v>
      </c>
      <c r="S16" s="93">
        <v>9.8640698926077004</v>
      </c>
      <c r="T16" s="94">
        <v>9.7719892824415595</v>
      </c>
      <c r="U16" s="94">
        <v>9.9569224207656504</v>
      </c>
      <c r="V16" s="94"/>
      <c r="W16" s="194">
        <v>10084</v>
      </c>
      <c r="X16" s="93">
        <v>2.5243447568027602</v>
      </c>
      <c r="Y16" s="94">
        <v>2.4761554844290599</v>
      </c>
      <c r="Z16" s="94">
        <v>2.5734471091114899</v>
      </c>
      <c r="AA16" s="95"/>
      <c r="AB16" s="194">
        <v>91723</v>
      </c>
      <c r="AC16" s="93">
        <v>22.9611735549603</v>
      </c>
      <c r="AD16" s="94">
        <v>22.831009827970099</v>
      </c>
      <c r="AE16" s="94">
        <v>23.091857308683601</v>
      </c>
      <c r="AF16" s="95"/>
      <c r="AG16" s="194">
        <v>399470</v>
      </c>
    </row>
    <row r="17" spans="1:34" s="155" customFormat="1" x14ac:dyDescent="0.2">
      <c r="A17" s="103"/>
      <c r="B17" s="157"/>
      <c r="C17" s="82"/>
      <c r="D17" s="88"/>
      <c r="E17" s="158"/>
      <c r="F17" s="158"/>
      <c r="G17" s="158"/>
      <c r="H17" s="158"/>
      <c r="I17" s="88"/>
      <c r="J17" s="158"/>
      <c r="K17" s="158"/>
      <c r="L17" s="158"/>
      <c r="M17" s="158"/>
      <c r="N17" s="88"/>
      <c r="O17" s="158"/>
      <c r="P17" s="158"/>
      <c r="Q17" s="158"/>
      <c r="R17" s="158"/>
      <c r="S17" s="88"/>
      <c r="T17" s="158"/>
      <c r="U17" s="158"/>
      <c r="V17" s="158"/>
      <c r="W17" s="158"/>
      <c r="X17" s="88"/>
      <c r="Y17" s="158"/>
      <c r="Z17" s="158"/>
      <c r="AA17" s="158"/>
      <c r="AB17" s="158"/>
      <c r="AC17" s="88"/>
      <c r="AD17" s="158"/>
      <c r="AE17" s="158"/>
      <c r="AF17" s="158"/>
      <c r="AG17" s="10"/>
    </row>
    <row r="18" spans="1:34" x14ac:dyDescent="0.2">
      <c r="A18" s="157" t="s">
        <v>17</v>
      </c>
      <c r="B18" s="151" t="s">
        <v>18</v>
      </c>
      <c r="C18" s="194">
        <v>145</v>
      </c>
      <c r="D18" s="93">
        <v>0.64789991063449504</v>
      </c>
      <c r="E18" s="94">
        <v>0.55498358867757203</v>
      </c>
      <c r="F18" s="94">
        <v>0.76657253582595297</v>
      </c>
      <c r="G18" s="94"/>
      <c r="H18" s="194">
        <v>16675</v>
      </c>
      <c r="I18" s="93">
        <v>74.5084897229669</v>
      </c>
      <c r="J18" s="94">
        <v>73.917660119630099</v>
      </c>
      <c r="K18" s="94">
        <v>75.059725966877096</v>
      </c>
      <c r="L18" s="94"/>
      <c r="M18" s="194">
        <v>3090</v>
      </c>
      <c r="N18" s="93">
        <v>13.806970509383399</v>
      </c>
      <c r="O18" s="94">
        <v>13.3644232820568</v>
      </c>
      <c r="P18" s="94">
        <v>14.268406469729401</v>
      </c>
      <c r="Q18" s="94"/>
      <c r="R18" s="194">
        <v>2470</v>
      </c>
      <c r="S18" s="93">
        <v>11.036639857015199</v>
      </c>
      <c r="T18" s="94">
        <v>10.640616602110301</v>
      </c>
      <c r="U18" s="94">
        <v>11.4619318677445</v>
      </c>
      <c r="V18" s="94"/>
      <c r="W18" s="194">
        <v>615</v>
      </c>
      <c r="X18" s="93">
        <v>2.74798927613941</v>
      </c>
      <c r="Y18" s="94">
        <v>2.5372600854904599</v>
      </c>
      <c r="Z18" s="94">
        <v>2.9655103200209698</v>
      </c>
      <c r="AA18" s="95"/>
      <c r="AB18" s="194">
        <v>5565</v>
      </c>
      <c r="AC18" s="93">
        <v>24.865951742627299</v>
      </c>
      <c r="AD18" s="94">
        <v>24.292961341726901</v>
      </c>
      <c r="AE18" s="94">
        <v>25.4252566635883</v>
      </c>
      <c r="AF18" s="95"/>
      <c r="AG18" s="194">
        <v>22380</v>
      </c>
    </row>
    <row r="19" spans="1:34" x14ac:dyDescent="0.2">
      <c r="A19" s="159" t="s">
        <v>19</v>
      </c>
      <c r="B19" s="91" t="s">
        <v>20</v>
      </c>
      <c r="C19" s="92">
        <v>20</v>
      </c>
      <c r="D19" s="93">
        <v>0.45558086560364502</v>
      </c>
      <c r="E19" s="14">
        <v>0.277383828536022</v>
      </c>
      <c r="F19" s="14">
        <v>0.67532494324030401</v>
      </c>
      <c r="G19" s="94"/>
      <c r="H19" s="92">
        <v>3280</v>
      </c>
      <c r="I19" s="93">
        <v>74.715261958997701</v>
      </c>
      <c r="J19" s="14">
        <v>73.442599185746403</v>
      </c>
      <c r="K19" s="14">
        <v>76.012737951656305</v>
      </c>
      <c r="L19" s="94"/>
      <c r="M19" s="92">
        <v>620</v>
      </c>
      <c r="N19" s="93">
        <v>14.123006833712999</v>
      </c>
      <c r="O19" s="14">
        <v>13.174324750512101</v>
      </c>
      <c r="P19" s="14">
        <v>15.2383916583304</v>
      </c>
      <c r="Q19" s="94"/>
      <c r="R19" s="92">
        <v>465</v>
      </c>
      <c r="S19" s="93">
        <v>10.5922551252847</v>
      </c>
      <c r="T19" s="14">
        <v>9.7643950967841402</v>
      </c>
      <c r="U19" s="14">
        <v>11.5897787187826</v>
      </c>
      <c r="V19" s="94"/>
      <c r="W19" s="92">
        <v>105</v>
      </c>
      <c r="X19" s="93">
        <v>2.39179954441913</v>
      </c>
      <c r="Y19" s="14">
        <v>2.0013145814615401</v>
      </c>
      <c r="Z19" s="14">
        <v>2.91328583944374</v>
      </c>
      <c r="AA19" s="95"/>
      <c r="AB19" s="92">
        <v>1090</v>
      </c>
      <c r="AC19" s="93">
        <v>24.829157175398599</v>
      </c>
      <c r="AD19" s="14">
        <v>23.562014339773299</v>
      </c>
      <c r="AE19" s="14">
        <v>26.117407817841801</v>
      </c>
      <c r="AF19" s="95"/>
      <c r="AG19" s="92">
        <v>4390</v>
      </c>
      <c r="AH19" s="15" t="s">
        <v>596</v>
      </c>
    </row>
    <row r="20" spans="1:34" x14ac:dyDescent="0.2">
      <c r="A20" s="159" t="s">
        <v>21</v>
      </c>
      <c r="B20" s="91" t="s">
        <v>22</v>
      </c>
      <c r="C20" s="92" t="s">
        <v>580</v>
      </c>
      <c r="D20" s="93" t="s">
        <v>580</v>
      </c>
      <c r="E20" s="14" t="s">
        <v>580</v>
      </c>
      <c r="F20" s="14" t="s">
        <v>580</v>
      </c>
      <c r="G20" s="94"/>
      <c r="H20" s="92">
        <v>830</v>
      </c>
      <c r="I20" s="93">
        <v>73.7777777777778</v>
      </c>
      <c r="J20" s="14">
        <v>71.312533041326603</v>
      </c>
      <c r="K20" s="14">
        <v>76.435536077528795</v>
      </c>
      <c r="L20" s="94"/>
      <c r="M20" s="92">
        <v>155</v>
      </c>
      <c r="N20" s="93">
        <v>13.7777777777778</v>
      </c>
      <c r="O20" s="14">
        <v>11.9698232341487</v>
      </c>
      <c r="P20" s="14">
        <v>16.009434291585301</v>
      </c>
      <c r="Q20" s="94"/>
      <c r="R20" s="92">
        <v>135</v>
      </c>
      <c r="S20" s="93">
        <v>12</v>
      </c>
      <c r="T20" s="14">
        <v>10.146694448802201</v>
      </c>
      <c r="U20" s="14">
        <v>13.9347615162089</v>
      </c>
      <c r="V20" s="94"/>
      <c r="W20" s="92">
        <v>25</v>
      </c>
      <c r="X20" s="93">
        <v>2.2222222222222201</v>
      </c>
      <c r="Y20" s="14">
        <v>1.43772457896105</v>
      </c>
      <c r="Z20" s="14">
        <v>3.1547235824355999</v>
      </c>
      <c r="AA20" s="95"/>
      <c r="AB20" s="92">
        <v>290</v>
      </c>
      <c r="AC20" s="93">
        <v>25.7777777777778</v>
      </c>
      <c r="AD20" s="14">
        <v>23.3072238794417</v>
      </c>
      <c r="AE20" s="14">
        <v>28.413188607058999</v>
      </c>
      <c r="AF20" s="95"/>
      <c r="AG20" s="92">
        <v>1125</v>
      </c>
      <c r="AH20" s="15" t="s">
        <v>596</v>
      </c>
    </row>
    <row r="21" spans="1:34" x14ac:dyDescent="0.2">
      <c r="A21" s="159" t="s">
        <v>23</v>
      </c>
      <c r="B21" s="91" t="s">
        <v>24</v>
      </c>
      <c r="C21" s="92">
        <v>10</v>
      </c>
      <c r="D21" s="93">
        <v>1.1235955056179801</v>
      </c>
      <c r="E21" s="14">
        <v>0.45514030653865001</v>
      </c>
      <c r="F21" s="14">
        <v>1.75970012368813</v>
      </c>
      <c r="G21" s="94"/>
      <c r="H21" s="92">
        <v>610</v>
      </c>
      <c r="I21" s="93">
        <v>68.539325842696599</v>
      </c>
      <c r="J21" s="14">
        <v>65.146495526117306</v>
      </c>
      <c r="K21" s="14">
        <v>71.243872076332494</v>
      </c>
      <c r="L21" s="94"/>
      <c r="M21" s="92">
        <v>155</v>
      </c>
      <c r="N21" s="93">
        <v>17.415730337078699</v>
      </c>
      <c r="O21" s="14">
        <v>15.1367639981162</v>
      </c>
      <c r="P21" s="14">
        <v>20.119637199979199</v>
      </c>
      <c r="Q21" s="94"/>
      <c r="R21" s="92">
        <v>120</v>
      </c>
      <c r="S21" s="93">
        <v>13.483146067415699</v>
      </c>
      <c r="T21" s="14">
        <v>11.265921174182999</v>
      </c>
      <c r="U21" s="14">
        <v>15.7300898319453</v>
      </c>
      <c r="V21" s="94"/>
      <c r="W21" s="92">
        <v>35</v>
      </c>
      <c r="X21" s="93">
        <v>3.9325842696629199</v>
      </c>
      <c r="Y21" s="14">
        <v>2.6462404286505601</v>
      </c>
      <c r="Z21" s="14">
        <v>5.1499447258783402</v>
      </c>
      <c r="AA21" s="95"/>
      <c r="AB21" s="92">
        <v>275</v>
      </c>
      <c r="AC21" s="93">
        <v>30.898876404494398</v>
      </c>
      <c r="AD21" s="14">
        <v>27.886720114662701</v>
      </c>
      <c r="AE21" s="14">
        <v>33.936881971110701</v>
      </c>
      <c r="AF21" s="95"/>
      <c r="AG21" s="92">
        <v>890</v>
      </c>
      <c r="AH21" s="15" t="s">
        <v>597</v>
      </c>
    </row>
    <row r="22" spans="1:34" x14ac:dyDescent="0.2">
      <c r="A22" s="159" t="s">
        <v>25</v>
      </c>
      <c r="B22" s="91" t="s">
        <v>26</v>
      </c>
      <c r="C22" s="92" t="s">
        <v>580</v>
      </c>
      <c r="D22" s="93" t="s">
        <v>580</v>
      </c>
      <c r="E22" s="14" t="s">
        <v>580</v>
      </c>
      <c r="F22" s="14" t="s">
        <v>580</v>
      </c>
      <c r="G22" s="94"/>
      <c r="H22" s="92">
        <v>505</v>
      </c>
      <c r="I22" s="93">
        <v>69.655172413793096</v>
      </c>
      <c r="J22" s="14">
        <v>66.591923611579702</v>
      </c>
      <c r="K22" s="14">
        <v>73.251918269848801</v>
      </c>
      <c r="L22" s="94"/>
      <c r="M22" s="92">
        <v>115</v>
      </c>
      <c r="N22" s="93">
        <v>15.862068965517199</v>
      </c>
      <c r="O22" s="14">
        <v>13.274363236946501</v>
      </c>
      <c r="P22" s="14">
        <v>18.578927889989501</v>
      </c>
      <c r="Q22" s="94"/>
      <c r="R22" s="92">
        <v>100</v>
      </c>
      <c r="S22" s="93">
        <v>13.7931034482759</v>
      </c>
      <c r="T22" s="14">
        <v>11.489292937330401</v>
      </c>
      <c r="U22" s="14">
        <v>16.517006559674702</v>
      </c>
      <c r="V22" s="94"/>
      <c r="W22" s="92">
        <v>30</v>
      </c>
      <c r="X22" s="93">
        <v>4.1379310344827598</v>
      </c>
      <c r="Y22" s="14">
        <v>2.8031770735144002</v>
      </c>
      <c r="Z22" s="14">
        <v>5.6933791574118402</v>
      </c>
      <c r="AA22" s="95"/>
      <c r="AB22" s="92">
        <v>215</v>
      </c>
      <c r="AC22" s="93">
        <v>29.6551724137931</v>
      </c>
      <c r="AD22" s="14">
        <v>26.349149410809801</v>
      </c>
      <c r="AE22" s="14">
        <v>32.982653358490701</v>
      </c>
      <c r="AF22" s="95"/>
      <c r="AG22" s="92">
        <v>725</v>
      </c>
      <c r="AH22" s="15" t="s">
        <v>597</v>
      </c>
    </row>
    <row r="23" spans="1:34" x14ac:dyDescent="0.2">
      <c r="A23" s="159" t="s">
        <v>27</v>
      </c>
      <c r="B23" s="91" t="s">
        <v>28</v>
      </c>
      <c r="C23" s="92" t="s">
        <v>580</v>
      </c>
      <c r="D23" s="93" t="s">
        <v>580</v>
      </c>
      <c r="E23" s="14" t="s">
        <v>580</v>
      </c>
      <c r="F23" s="14" t="s">
        <v>580</v>
      </c>
      <c r="G23" s="94"/>
      <c r="H23" s="92">
        <v>500</v>
      </c>
      <c r="I23" s="93">
        <v>68.027210884353707</v>
      </c>
      <c r="J23" s="14">
        <v>64.199508890841699</v>
      </c>
      <c r="K23" s="14">
        <v>70.943155378668095</v>
      </c>
      <c r="L23" s="94"/>
      <c r="M23" s="92">
        <v>120</v>
      </c>
      <c r="N23" s="93">
        <v>16.326530612244898</v>
      </c>
      <c r="O23" s="14">
        <v>13.9380530864197</v>
      </c>
      <c r="P23" s="14">
        <v>19.290884801511702</v>
      </c>
      <c r="Q23" s="94"/>
      <c r="R23" s="92">
        <v>115</v>
      </c>
      <c r="S23" s="93">
        <v>15.6462585034014</v>
      </c>
      <c r="T23" s="14">
        <v>13.0551242148903</v>
      </c>
      <c r="U23" s="14">
        <v>18.2815163662214</v>
      </c>
      <c r="V23" s="94"/>
      <c r="W23" s="92">
        <v>40</v>
      </c>
      <c r="X23" s="93">
        <v>5.4421768707483</v>
      </c>
      <c r="Y23" s="14">
        <v>3.7844581494932399</v>
      </c>
      <c r="Z23" s="14">
        <v>7.0072402432896199</v>
      </c>
      <c r="AA23" s="95"/>
      <c r="AB23" s="92">
        <v>235</v>
      </c>
      <c r="AC23" s="93">
        <v>31.9727891156463</v>
      </c>
      <c r="AD23" s="14">
        <v>28.662527237879299</v>
      </c>
      <c r="AE23" s="14">
        <v>35.383823932545297</v>
      </c>
      <c r="AF23" s="95"/>
      <c r="AG23" s="92">
        <v>735</v>
      </c>
      <c r="AH23" s="15" t="s">
        <v>597</v>
      </c>
    </row>
    <row r="24" spans="1:34" x14ac:dyDescent="0.2">
      <c r="A24" s="159" t="s">
        <v>29</v>
      </c>
      <c r="B24" s="91" t="s">
        <v>30</v>
      </c>
      <c r="C24" s="92">
        <v>25</v>
      </c>
      <c r="D24" s="93">
        <v>0.89285714285714302</v>
      </c>
      <c r="E24" s="14">
        <v>0.60594117613962095</v>
      </c>
      <c r="F24" s="14">
        <v>1.31570427068578</v>
      </c>
      <c r="G24" s="94"/>
      <c r="H24" s="92">
        <v>2035</v>
      </c>
      <c r="I24" s="93">
        <v>72.678571428571402</v>
      </c>
      <c r="J24" s="14">
        <v>70.9773257486071</v>
      </c>
      <c r="K24" s="14">
        <v>74.278625333425495</v>
      </c>
      <c r="L24" s="94"/>
      <c r="M24" s="92">
        <v>410</v>
      </c>
      <c r="N24" s="93">
        <v>14.6428571428571</v>
      </c>
      <c r="O24" s="14">
        <v>13.3570735376631</v>
      </c>
      <c r="P24" s="14">
        <v>15.9751164131062</v>
      </c>
      <c r="Q24" s="94"/>
      <c r="R24" s="92">
        <v>330</v>
      </c>
      <c r="S24" s="93">
        <v>11.785714285714301</v>
      </c>
      <c r="T24" s="14">
        <v>10.6852157091457</v>
      </c>
      <c r="U24" s="14">
        <v>13.07920738926</v>
      </c>
      <c r="V24" s="94"/>
      <c r="W24" s="92">
        <v>85</v>
      </c>
      <c r="X24" s="93">
        <v>3.03571428571429</v>
      </c>
      <c r="Y24" s="14">
        <v>2.4314402950691698</v>
      </c>
      <c r="Z24" s="14">
        <v>3.7017211041851201</v>
      </c>
      <c r="AA24" s="95"/>
      <c r="AB24" s="92">
        <v>740</v>
      </c>
      <c r="AC24" s="93">
        <v>26.428571428571399</v>
      </c>
      <c r="AD24" s="14">
        <v>24.8463184821425</v>
      </c>
      <c r="AE24" s="14">
        <v>28.1131897780161</v>
      </c>
      <c r="AF24" s="95"/>
      <c r="AG24" s="92">
        <v>2800</v>
      </c>
      <c r="AH24" s="15" t="s">
        <v>596</v>
      </c>
    </row>
    <row r="25" spans="1:34" x14ac:dyDescent="0.2">
      <c r="A25" s="159" t="s">
        <v>31</v>
      </c>
      <c r="B25" s="91" t="s">
        <v>32</v>
      </c>
      <c r="C25" s="92" t="s">
        <v>580</v>
      </c>
      <c r="D25" s="93" t="s">
        <v>580</v>
      </c>
      <c r="E25" s="14" t="s">
        <v>580</v>
      </c>
      <c r="F25" s="14" t="s">
        <v>580</v>
      </c>
      <c r="G25" s="94"/>
      <c r="H25" s="92">
        <v>1645</v>
      </c>
      <c r="I25" s="93">
        <v>73.932584269662897</v>
      </c>
      <c r="J25" s="14">
        <v>72.080718376557101</v>
      </c>
      <c r="K25" s="14">
        <v>75.725370965946198</v>
      </c>
      <c r="L25" s="94"/>
      <c r="M25" s="92">
        <v>330</v>
      </c>
      <c r="N25" s="93">
        <v>14.831460674157301</v>
      </c>
      <c r="O25" s="14">
        <v>13.323252132256799</v>
      </c>
      <c r="P25" s="14">
        <v>16.268154746045099</v>
      </c>
      <c r="Q25" s="94"/>
      <c r="R25" s="92">
        <v>245</v>
      </c>
      <c r="S25" s="93">
        <v>11.0112359550562</v>
      </c>
      <c r="T25" s="14">
        <v>9.7727237210311095</v>
      </c>
      <c r="U25" s="14">
        <v>12.3742077061868</v>
      </c>
      <c r="V25" s="94"/>
      <c r="W25" s="92">
        <v>50</v>
      </c>
      <c r="X25" s="93">
        <v>2.2471910112359601</v>
      </c>
      <c r="Y25" s="14">
        <v>1.7079358561351901</v>
      </c>
      <c r="Z25" s="14">
        <v>2.9489628848010101</v>
      </c>
      <c r="AA25" s="95"/>
      <c r="AB25" s="92">
        <v>575</v>
      </c>
      <c r="AC25" s="93">
        <v>25.842696629213499</v>
      </c>
      <c r="AD25" s="14">
        <v>23.967872074914101</v>
      </c>
      <c r="AE25" s="14">
        <v>27.598191255382702</v>
      </c>
      <c r="AF25" s="95"/>
      <c r="AG25" s="92">
        <v>2225</v>
      </c>
      <c r="AH25" s="15" t="s">
        <v>596</v>
      </c>
    </row>
    <row r="26" spans="1:34" x14ac:dyDescent="0.2">
      <c r="A26" s="159" t="s">
        <v>33</v>
      </c>
      <c r="B26" s="91" t="s">
        <v>34</v>
      </c>
      <c r="C26" s="92">
        <v>40</v>
      </c>
      <c r="D26" s="93">
        <v>1.59362549800797</v>
      </c>
      <c r="E26" s="14">
        <v>1.1396160287630099</v>
      </c>
      <c r="F26" s="14">
        <v>2.11860946685082</v>
      </c>
      <c r="G26" s="94"/>
      <c r="H26" s="92">
        <v>1990</v>
      </c>
      <c r="I26" s="93">
        <v>79.282868525896404</v>
      </c>
      <c r="J26" s="14">
        <v>77.758389697678993</v>
      </c>
      <c r="K26" s="14">
        <v>80.923657882347896</v>
      </c>
      <c r="L26" s="94"/>
      <c r="M26" s="92">
        <v>260</v>
      </c>
      <c r="N26" s="93">
        <v>10.3585657370518</v>
      </c>
      <c r="O26" s="14">
        <v>9.1582395085335992</v>
      </c>
      <c r="P26" s="14">
        <v>11.537392255772099</v>
      </c>
      <c r="Q26" s="94"/>
      <c r="R26" s="92">
        <v>220</v>
      </c>
      <c r="S26" s="93">
        <v>8.7649402390438294</v>
      </c>
      <c r="T26" s="14">
        <v>7.7269094229413602</v>
      </c>
      <c r="U26" s="14">
        <v>9.9430536737373991</v>
      </c>
      <c r="V26" s="94"/>
      <c r="W26" s="92">
        <v>60</v>
      </c>
      <c r="X26" s="93">
        <v>2.3904382470119501</v>
      </c>
      <c r="Y26" s="14">
        <v>1.8631404038353501</v>
      </c>
      <c r="Z26" s="14">
        <v>3.0671651449407098</v>
      </c>
      <c r="AA26" s="95"/>
      <c r="AB26" s="92">
        <v>480</v>
      </c>
      <c r="AC26" s="93">
        <v>19.123505976095601</v>
      </c>
      <c r="AD26" s="14">
        <v>17.5696187153059</v>
      </c>
      <c r="AE26" s="14">
        <v>20.643042177365999</v>
      </c>
      <c r="AF26" s="95"/>
      <c r="AG26" s="92">
        <v>2510</v>
      </c>
      <c r="AH26" s="15" t="s">
        <v>596</v>
      </c>
    </row>
    <row r="27" spans="1:34" x14ac:dyDescent="0.2">
      <c r="A27" s="159" t="s">
        <v>35</v>
      </c>
      <c r="B27" s="91" t="s">
        <v>36</v>
      </c>
      <c r="C27" s="92">
        <v>10</v>
      </c>
      <c r="D27" s="93">
        <v>0.68965517241379304</v>
      </c>
      <c r="E27" s="14">
        <v>0.28002207846063598</v>
      </c>
      <c r="F27" s="14">
        <v>1.0856781292413</v>
      </c>
      <c r="G27" s="94"/>
      <c r="H27" s="92">
        <v>1010</v>
      </c>
      <c r="I27" s="93">
        <v>69.655172413793096</v>
      </c>
      <c r="J27" s="14">
        <v>67.146890008554195</v>
      </c>
      <c r="K27" s="14">
        <v>71.880079972068998</v>
      </c>
      <c r="L27" s="94"/>
      <c r="M27" s="92">
        <v>245</v>
      </c>
      <c r="N27" s="93">
        <v>16.8965517241379</v>
      </c>
      <c r="O27" s="14">
        <v>15.197788861124801</v>
      </c>
      <c r="P27" s="14">
        <v>19.068954822305301</v>
      </c>
      <c r="Q27" s="94"/>
      <c r="R27" s="92">
        <v>185</v>
      </c>
      <c r="S27" s="93">
        <v>12.758620689655199</v>
      </c>
      <c r="T27" s="14">
        <v>11.2118973053107</v>
      </c>
      <c r="U27" s="14">
        <v>14.657508921971299</v>
      </c>
      <c r="V27" s="94"/>
      <c r="W27" s="92">
        <v>40</v>
      </c>
      <c r="X27" s="93">
        <v>2.7586206896551699</v>
      </c>
      <c r="Y27" s="14">
        <v>2.0925507207921998</v>
      </c>
      <c r="Z27" s="14">
        <v>3.81597138941614</v>
      </c>
      <c r="AA27" s="95"/>
      <c r="AB27" s="92">
        <v>435</v>
      </c>
      <c r="AC27" s="93">
        <v>30</v>
      </c>
      <c r="AD27" s="14">
        <v>27.581513207318601</v>
      </c>
      <c r="AE27" s="14">
        <v>32.290226653874903</v>
      </c>
      <c r="AF27" s="95"/>
      <c r="AG27" s="92">
        <v>1450</v>
      </c>
      <c r="AH27" s="15" t="s">
        <v>596</v>
      </c>
    </row>
    <row r="28" spans="1:34" x14ac:dyDescent="0.2">
      <c r="A28" s="159" t="s">
        <v>37</v>
      </c>
      <c r="B28" s="91" t="s">
        <v>38</v>
      </c>
      <c r="C28" s="92" t="s">
        <v>580</v>
      </c>
      <c r="D28" s="93" t="s">
        <v>580</v>
      </c>
      <c r="E28" s="14" t="s">
        <v>580</v>
      </c>
      <c r="F28" s="14" t="s">
        <v>580</v>
      </c>
      <c r="G28" s="94"/>
      <c r="H28" s="92">
        <v>1095</v>
      </c>
      <c r="I28" s="93">
        <v>76.573426573426602</v>
      </c>
      <c r="J28" s="14">
        <v>74.489757555428696</v>
      </c>
      <c r="K28" s="14">
        <v>78.868105166974402</v>
      </c>
      <c r="L28" s="94"/>
      <c r="M28" s="92">
        <v>185</v>
      </c>
      <c r="N28" s="93">
        <v>12.937062937062899</v>
      </c>
      <c r="O28" s="14">
        <v>11.444099419359199</v>
      </c>
      <c r="P28" s="14">
        <v>14.9443988667496</v>
      </c>
      <c r="Q28" s="94"/>
      <c r="R28" s="92">
        <v>140</v>
      </c>
      <c r="S28" s="93">
        <v>9.79020979020979</v>
      </c>
      <c r="T28" s="14">
        <v>8.3027807906982396</v>
      </c>
      <c r="U28" s="14">
        <v>11.3810645878835</v>
      </c>
      <c r="V28" s="94"/>
      <c r="W28" s="92">
        <v>40</v>
      </c>
      <c r="X28" s="93">
        <v>2.7972027972028002</v>
      </c>
      <c r="Y28" s="14">
        <v>2.00421691673938</v>
      </c>
      <c r="Z28" s="14">
        <v>3.7116015711608901</v>
      </c>
      <c r="AA28" s="95"/>
      <c r="AB28" s="92">
        <v>325</v>
      </c>
      <c r="AC28" s="93">
        <v>22.727272727272702</v>
      </c>
      <c r="AD28" s="14">
        <v>20.726743627112</v>
      </c>
      <c r="AE28" s="14">
        <v>25.077312037043999</v>
      </c>
      <c r="AF28" s="95"/>
      <c r="AG28" s="92">
        <v>1430</v>
      </c>
      <c r="AH28" s="15" t="s">
        <v>596</v>
      </c>
    </row>
    <row r="29" spans="1:34" x14ac:dyDescent="0.2">
      <c r="A29" s="159" t="s">
        <v>39</v>
      </c>
      <c r="B29" s="91" t="s">
        <v>40</v>
      </c>
      <c r="C29" s="92">
        <v>10</v>
      </c>
      <c r="D29" s="93">
        <v>0.79365079365079405</v>
      </c>
      <c r="E29" s="14">
        <v>0.32181411821908001</v>
      </c>
      <c r="F29" s="14">
        <v>1.24687725272901</v>
      </c>
      <c r="G29" s="94"/>
      <c r="H29" s="92">
        <v>975</v>
      </c>
      <c r="I29" s="93">
        <v>77.380952380952394</v>
      </c>
      <c r="J29" s="14">
        <v>75.091140234506895</v>
      </c>
      <c r="K29" s="14">
        <v>79.6983351710618</v>
      </c>
      <c r="L29" s="94"/>
      <c r="M29" s="92">
        <v>150</v>
      </c>
      <c r="N29" s="93">
        <v>11.9047619047619</v>
      </c>
      <c r="O29" s="14">
        <v>10.149275208269801</v>
      </c>
      <c r="P29" s="14">
        <v>13.7147005268491</v>
      </c>
      <c r="Q29" s="94"/>
      <c r="R29" s="92">
        <v>125</v>
      </c>
      <c r="S29" s="93">
        <v>9.9206349206349191</v>
      </c>
      <c r="T29" s="14">
        <v>8.5296819098315098</v>
      </c>
      <c r="U29" s="14">
        <v>11.8555969741402</v>
      </c>
      <c r="V29" s="94"/>
      <c r="W29" s="92">
        <v>25</v>
      </c>
      <c r="X29" s="93">
        <v>1.98412698412698</v>
      </c>
      <c r="Y29" s="14">
        <v>1.21842904859331</v>
      </c>
      <c r="Z29" s="14">
        <v>2.7221010845006002</v>
      </c>
      <c r="AA29" s="95"/>
      <c r="AB29" s="92">
        <v>275</v>
      </c>
      <c r="AC29" s="93">
        <v>21.825396825396801</v>
      </c>
      <c r="AD29" s="14">
        <v>19.692470520617999</v>
      </c>
      <c r="AE29" s="14">
        <v>24.253073400668899</v>
      </c>
      <c r="AF29" s="95"/>
      <c r="AG29" s="92">
        <v>1260</v>
      </c>
      <c r="AH29" s="15" t="s">
        <v>597</v>
      </c>
    </row>
    <row r="30" spans="1:34" x14ac:dyDescent="0.2">
      <c r="A30" s="159" t="s">
        <v>41</v>
      </c>
      <c r="B30" s="91" t="s">
        <v>42</v>
      </c>
      <c r="C30" s="92">
        <v>15</v>
      </c>
      <c r="D30" s="93">
        <v>0.52724077328646701</v>
      </c>
      <c r="E30" s="14">
        <v>0.37315203830981802</v>
      </c>
      <c r="F30" s="14">
        <v>0.95422653981525196</v>
      </c>
      <c r="G30" s="94"/>
      <c r="H30" s="92">
        <v>2195</v>
      </c>
      <c r="I30" s="93">
        <v>77.152899824253097</v>
      </c>
      <c r="J30" s="14">
        <v>75.555197088877804</v>
      </c>
      <c r="K30" s="14">
        <v>78.639328363236302</v>
      </c>
      <c r="L30" s="94"/>
      <c r="M30" s="92">
        <v>345</v>
      </c>
      <c r="N30" s="93">
        <v>12.1265377855888</v>
      </c>
      <c r="O30" s="14">
        <v>10.936476260784699</v>
      </c>
      <c r="P30" s="14">
        <v>13.331497557264401</v>
      </c>
      <c r="Q30" s="94"/>
      <c r="R30" s="92">
        <v>290</v>
      </c>
      <c r="S30" s="93">
        <v>10.1933216168717</v>
      </c>
      <c r="T30" s="14">
        <v>9.1282187755731705</v>
      </c>
      <c r="U30" s="14">
        <v>11.351399865240699</v>
      </c>
      <c r="V30" s="94"/>
      <c r="W30" s="92">
        <v>85</v>
      </c>
      <c r="X30" s="93">
        <v>2.98769771528998</v>
      </c>
      <c r="Y30" s="14">
        <v>2.48413342930073</v>
      </c>
      <c r="Z30" s="14">
        <v>3.7540759341291698</v>
      </c>
      <c r="AA30" s="95"/>
      <c r="AB30" s="92">
        <v>635</v>
      </c>
      <c r="AC30" s="93">
        <v>22.319859402460501</v>
      </c>
      <c r="AD30" s="14">
        <v>20.778717535602699</v>
      </c>
      <c r="AE30" s="14">
        <v>23.8341266787093</v>
      </c>
      <c r="AF30" s="95"/>
      <c r="AG30" s="92">
        <v>2845</v>
      </c>
      <c r="AH30" s="15" t="s">
        <v>596</v>
      </c>
    </row>
    <row r="31" spans="1:34" s="155" customFormat="1" x14ac:dyDescent="0.2">
      <c r="A31" s="103"/>
      <c r="B31" s="91"/>
      <c r="C31" s="194"/>
      <c r="D31" s="93"/>
      <c r="E31" s="160"/>
      <c r="F31" s="160"/>
      <c r="G31" s="94"/>
      <c r="H31" s="194"/>
      <c r="I31" s="93"/>
      <c r="J31" s="160"/>
      <c r="K31" s="160"/>
      <c r="L31" s="94"/>
      <c r="M31" s="194"/>
      <c r="N31" s="93"/>
      <c r="O31" s="160"/>
      <c r="P31" s="160"/>
      <c r="Q31" s="94"/>
      <c r="R31" s="194"/>
      <c r="S31" s="93"/>
      <c r="T31" s="160"/>
      <c r="U31" s="160"/>
      <c r="V31" s="94"/>
      <c r="W31" s="194"/>
      <c r="X31" s="93"/>
      <c r="Y31" s="160"/>
      <c r="Z31" s="160"/>
      <c r="AA31" s="95"/>
      <c r="AB31" s="194"/>
      <c r="AC31" s="93"/>
      <c r="AD31" s="160"/>
      <c r="AE31" s="160"/>
      <c r="AF31" s="95"/>
      <c r="AG31" s="194"/>
      <c r="AH31" s="148" t="s">
        <v>594</v>
      </c>
    </row>
    <row r="32" spans="1:34" x14ac:dyDescent="0.2">
      <c r="A32" s="156" t="s">
        <v>43</v>
      </c>
      <c r="B32" s="151" t="s">
        <v>44</v>
      </c>
      <c r="C32" s="194">
        <v>345</v>
      </c>
      <c r="D32" s="93">
        <v>0.83910981393651896</v>
      </c>
      <c r="E32" s="94">
        <v>0.75084179474450996</v>
      </c>
      <c r="F32" s="94">
        <v>0.92691708542526996</v>
      </c>
      <c r="G32" s="94"/>
      <c r="H32" s="194">
        <v>30415</v>
      </c>
      <c r="I32" s="93">
        <v>73.975434756171694</v>
      </c>
      <c r="J32" s="94">
        <v>73.547810975362296</v>
      </c>
      <c r="K32" s="94">
        <v>74.396046822525605</v>
      </c>
      <c r="L32" s="94"/>
      <c r="M32" s="194">
        <v>5925</v>
      </c>
      <c r="N32" s="93">
        <v>14.410798978475</v>
      </c>
      <c r="O32" s="94">
        <v>14.080155928907301</v>
      </c>
      <c r="P32" s="94">
        <v>14.7592223844696</v>
      </c>
      <c r="Q32" s="94"/>
      <c r="R32" s="194">
        <v>4430</v>
      </c>
      <c r="S32" s="93">
        <v>10.774656451416799</v>
      </c>
      <c r="T32" s="94">
        <v>10.4791183366582</v>
      </c>
      <c r="U32" s="94">
        <v>11.0785722454309</v>
      </c>
      <c r="V32" s="94"/>
      <c r="W32" s="194">
        <v>1145</v>
      </c>
      <c r="X32" s="93">
        <v>2.78487170132555</v>
      </c>
      <c r="Y32" s="94">
        <v>2.63031294877237</v>
      </c>
      <c r="Z32" s="94">
        <v>2.94852379411806</v>
      </c>
      <c r="AA32" s="95"/>
      <c r="AB32" s="194">
        <v>10355</v>
      </c>
      <c r="AC32" s="93">
        <v>25.1854554298918</v>
      </c>
      <c r="AD32" s="94">
        <v>24.7742513536278</v>
      </c>
      <c r="AE32" s="94">
        <v>25.6134747550763</v>
      </c>
      <c r="AF32" s="95"/>
      <c r="AG32" s="194">
        <v>41115</v>
      </c>
      <c r="AH32" s="15" t="s">
        <v>594</v>
      </c>
    </row>
    <row r="33" spans="1:34" x14ac:dyDescent="0.2">
      <c r="A33" s="159" t="s">
        <v>45</v>
      </c>
      <c r="B33" s="91" t="s">
        <v>46</v>
      </c>
      <c r="C33" s="92">
        <v>25</v>
      </c>
      <c r="D33" s="93">
        <v>2.7932960893854699</v>
      </c>
      <c r="E33" s="14">
        <v>1.98560796642462</v>
      </c>
      <c r="F33" s="14">
        <v>4.2132029646127904</v>
      </c>
      <c r="G33" s="94"/>
      <c r="H33" s="92">
        <v>670</v>
      </c>
      <c r="I33" s="93">
        <v>74.860335195530695</v>
      </c>
      <c r="J33" s="14">
        <v>71.977355579114601</v>
      </c>
      <c r="K33" s="14">
        <v>77.642918401744893</v>
      </c>
      <c r="L33" s="94"/>
      <c r="M33" s="92">
        <v>100</v>
      </c>
      <c r="N33" s="93">
        <v>11.173184357541899</v>
      </c>
      <c r="O33" s="14">
        <v>9.3541694057173395</v>
      </c>
      <c r="P33" s="14">
        <v>13.4957401766152</v>
      </c>
      <c r="Q33" s="94"/>
      <c r="R33" s="92">
        <v>100</v>
      </c>
      <c r="S33" s="93">
        <v>11.173184357541899</v>
      </c>
      <c r="T33" s="14">
        <v>9.0480035959014504</v>
      </c>
      <c r="U33" s="14">
        <v>13.135862040379299</v>
      </c>
      <c r="V33" s="94"/>
      <c r="W33" s="92">
        <v>30</v>
      </c>
      <c r="X33" s="93">
        <v>3.3519553072625698</v>
      </c>
      <c r="Y33" s="14">
        <v>2.2603148153681398</v>
      </c>
      <c r="Z33" s="14">
        <v>4.6045400617210799</v>
      </c>
      <c r="AA33" s="95"/>
      <c r="AB33" s="92">
        <v>200</v>
      </c>
      <c r="AC33" s="93">
        <v>22.346368715083798</v>
      </c>
      <c r="AD33" s="14">
        <v>19.587856805025901</v>
      </c>
      <c r="AE33" s="14">
        <v>25.019488348332299</v>
      </c>
      <c r="AF33" s="95"/>
      <c r="AG33" s="92">
        <v>895</v>
      </c>
      <c r="AH33" s="15" t="s">
        <v>597</v>
      </c>
    </row>
    <row r="34" spans="1:34" x14ac:dyDescent="0.2">
      <c r="A34" s="159" t="s">
        <v>47</v>
      </c>
      <c r="B34" s="91" t="s">
        <v>48</v>
      </c>
      <c r="C34" s="92" t="s">
        <v>580</v>
      </c>
      <c r="D34" s="93" t="s">
        <v>580</v>
      </c>
      <c r="E34" s="14" t="s">
        <v>580</v>
      </c>
      <c r="F34" s="14" t="s">
        <v>580</v>
      </c>
      <c r="G34" s="94"/>
      <c r="H34" s="92">
        <v>1130</v>
      </c>
      <c r="I34" s="93">
        <v>70.846394984325997</v>
      </c>
      <c r="J34" s="14">
        <v>68.676683769156497</v>
      </c>
      <c r="K34" s="14">
        <v>73.129716754023406</v>
      </c>
      <c r="L34" s="94"/>
      <c r="M34" s="92">
        <v>250</v>
      </c>
      <c r="N34" s="93">
        <v>15.6739811912226</v>
      </c>
      <c r="O34" s="14">
        <v>14.1007653850645</v>
      </c>
      <c r="P34" s="14">
        <v>17.682203821123998</v>
      </c>
      <c r="Q34" s="94"/>
      <c r="R34" s="92">
        <v>205</v>
      </c>
      <c r="S34" s="93">
        <v>12.8526645768025</v>
      </c>
      <c r="T34" s="14">
        <v>11.3061648051424</v>
      </c>
      <c r="U34" s="14">
        <v>14.5938678004789</v>
      </c>
      <c r="V34" s="94"/>
      <c r="W34" s="92">
        <v>40</v>
      </c>
      <c r="X34" s="93">
        <v>2.5078369905956102</v>
      </c>
      <c r="Y34" s="14">
        <v>1.7949084534962301</v>
      </c>
      <c r="Z34" s="14">
        <v>3.32709275437694</v>
      </c>
      <c r="AA34" s="95"/>
      <c r="AB34" s="92">
        <v>455</v>
      </c>
      <c r="AC34" s="93">
        <v>28.526645768025102</v>
      </c>
      <c r="AD34" s="14">
        <v>26.503365488028098</v>
      </c>
      <c r="AE34" s="14">
        <v>30.939220805740899</v>
      </c>
      <c r="AF34" s="95"/>
      <c r="AG34" s="92">
        <v>1595</v>
      </c>
      <c r="AH34" s="15" t="s">
        <v>596</v>
      </c>
    </row>
    <row r="35" spans="1:34" x14ac:dyDescent="0.2">
      <c r="A35" s="159" t="s">
        <v>49</v>
      </c>
      <c r="B35" s="91" t="s">
        <v>50</v>
      </c>
      <c r="C35" s="92" t="s">
        <v>579</v>
      </c>
      <c r="D35" s="93" t="s">
        <v>579</v>
      </c>
      <c r="E35" s="14" t="s">
        <v>579</v>
      </c>
      <c r="F35" s="14" t="s">
        <v>579</v>
      </c>
      <c r="G35" s="94"/>
      <c r="H35" s="92" t="s">
        <v>579</v>
      </c>
      <c r="I35" s="93" t="s">
        <v>579</v>
      </c>
      <c r="J35" s="14" t="s">
        <v>579</v>
      </c>
      <c r="K35" s="14" t="s">
        <v>579</v>
      </c>
      <c r="L35" s="94"/>
      <c r="M35" s="92" t="s">
        <v>579</v>
      </c>
      <c r="N35" s="93" t="s">
        <v>579</v>
      </c>
      <c r="O35" s="14" t="s">
        <v>579</v>
      </c>
      <c r="P35" s="14" t="s">
        <v>579</v>
      </c>
      <c r="Q35" s="94"/>
      <c r="R35" s="92" t="s">
        <v>579</v>
      </c>
      <c r="S35" s="93" t="s">
        <v>579</v>
      </c>
      <c r="T35" s="14" t="s">
        <v>579</v>
      </c>
      <c r="U35" s="14" t="s">
        <v>579</v>
      </c>
      <c r="V35" s="94"/>
      <c r="W35" s="92" t="s">
        <v>579</v>
      </c>
      <c r="X35" s="93" t="s">
        <v>579</v>
      </c>
      <c r="Y35" s="14" t="s">
        <v>579</v>
      </c>
      <c r="Z35" s="14" t="s">
        <v>579</v>
      </c>
      <c r="AA35" s="95"/>
      <c r="AB35" s="92" t="s">
        <v>579</v>
      </c>
      <c r="AC35" s="93" t="s">
        <v>579</v>
      </c>
      <c r="AD35" s="14" t="s">
        <v>579</v>
      </c>
      <c r="AE35" s="14" t="s">
        <v>579</v>
      </c>
      <c r="AF35" s="95"/>
      <c r="AG35" s="92" t="s">
        <v>579</v>
      </c>
      <c r="AH35" s="15" t="s">
        <v>598</v>
      </c>
    </row>
    <row r="36" spans="1:34" x14ac:dyDescent="0.2">
      <c r="A36" s="159" t="s">
        <v>51</v>
      </c>
      <c r="B36" s="91" t="s">
        <v>52</v>
      </c>
      <c r="C36" s="257">
        <v>0</v>
      </c>
      <c r="D36" s="258">
        <v>0</v>
      </c>
      <c r="E36" s="259">
        <v>0</v>
      </c>
      <c r="F36" s="259">
        <v>0</v>
      </c>
      <c r="G36" s="260"/>
      <c r="H36" s="257">
        <v>0</v>
      </c>
      <c r="I36" s="258">
        <v>0</v>
      </c>
      <c r="J36" s="259">
        <v>0</v>
      </c>
      <c r="K36" s="259">
        <v>0</v>
      </c>
      <c r="L36" s="260"/>
      <c r="M36" s="257">
        <v>0</v>
      </c>
      <c r="N36" s="258">
        <v>0</v>
      </c>
      <c r="O36" s="259">
        <v>0</v>
      </c>
      <c r="P36" s="259">
        <v>0</v>
      </c>
      <c r="Q36" s="260"/>
      <c r="R36" s="257">
        <v>0</v>
      </c>
      <c r="S36" s="258">
        <v>0</v>
      </c>
      <c r="T36" s="259">
        <v>0</v>
      </c>
      <c r="U36" s="259">
        <v>0</v>
      </c>
      <c r="V36" s="260"/>
      <c r="W36" s="257">
        <v>0</v>
      </c>
      <c r="X36" s="258">
        <v>0</v>
      </c>
      <c r="Y36" s="259">
        <v>0</v>
      </c>
      <c r="Z36" s="259">
        <v>0</v>
      </c>
      <c r="AA36" s="261"/>
      <c r="AB36" s="257">
        <v>0</v>
      </c>
      <c r="AC36" s="258">
        <v>0</v>
      </c>
      <c r="AD36" s="259">
        <v>0</v>
      </c>
      <c r="AE36" s="259">
        <v>0</v>
      </c>
      <c r="AF36" s="261"/>
      <c r="AG36" s="257">
        <v>0</v>
      </c>
      <c r="AH36" s="15" t="s">
        <v>561</v>
      </c>
    </row>
    <row r="37" spans="1:34" x14ac:dyDescent="0.2">
      <c r="A37" s="159" t="s">
        <v>53</v>
      </c>
      <c r="B37" s="91" t="s">
        <v>54</v>
      </c>
      <c r="C37" s="257">
        <v>0</v>
      </c>
      <c r="D37" s="258">
        <v>0</v>
      </c>
      <c r="E37" s="259">
        <v>0</v>
      </c>
      <c r="F37" s="259">
        <v>0</v>
      </c>
      <c r="G37" s="260"/>
      <c r="H37" s="257">
        <v>0</v>
      </c>
      <c r="I37" s="258">
        <v>0</v>
      </c>
      <c r="J37" s="259">
        <v>0</v>
      </c>
      <c r="K37" s="259">
        <v>0</v>
      </c>
      <c r="L37" s="260"/>
      <c r="M37" s="257">
        <v>0</v>
      </c>
      <c r="N37" s="258">
        <v>0</v>
      </c>
      <c r="O37" s="259">
        <v>0</v>
      </c>
      <c r="P37" s="259">
        <v>0</v>
      </c>
      <c r="Q37" s="260"/>
      <c r="R37" s="257">
        <v>0</v>
      </c>
      <c r="S37" s="258">
        <v>0</v>
      </c>
      <c r="T37" s="259">
        <v>0</v>
      </c>
      <c r="U37" s="259">
        <v>0</v>
      </c>
      <c r="V37" s="260"/>
      <c r="W37" s="257">
        <v>0</v>
      </c>
      <c r="X37" s="258">
        <v>0</v>
      </c>
      <c r="Y37" s="259">
        <v>0</v>
      </c>
      <c r="Z37" s="259">
        <v>0</v>
      </c>
      <c r="AA37" s="261"/>
      <c r="AB37" s="257">
        <v>0</v>
      </c>
      <c r="AC37" s="258">
        <v>0</v>
      </c>
      <c r="AD37" s="259">
        <v>0</v>
      </c>
      <c r="AE37" s="259">
        <v>0</v>
      </c>
      <c r="AF37" s="261"/>
      <c r="AG37" s="257">
        <v>0</v>
      </c>
      <c r="AH37" s="15" t="s">
        <v>561</v>
      </c>
    </row>
    <row r="38" spans="1:34" x14ac:dyDescent="0.2">
      <c r="A38" s="159" t="s">
        <v>55</v>
      </c>
      <c r="B38" s="91" t="s">
        <v>56</v>
      </c>
      <c r="C38" s="257">
        <v>0</v>
      </c>
      <c r="D38" s="258">
        <v>0</v>
      </c>
      <c r="E38" s="259">
        <v>0</v>
      </c>
      <c r="F38" s="259">
        <v>0</v>
      </c>
      <c r="G38" s="260"/>
      <c r="H38" s="257">
        <v>0</v>
      </c>
      <c r="I38" s="258">
        <v>0</v>
      </c>
      <c r="J38" s="259">
        <v>0</v>
      </c>
      <c r="K38" s="259">
        <v>0</v>
      </c>
      <c r="L38" s="260"/>
      <c r="M38" s="257">
        <v>0</v>
      </c>
      <c r="N38" s="258">
        <v>0</v>
      </c>
      <c r="O38" s="259">
        <v>0</v>
      </c>
      <c r="P38" s="259">
        <v>0</v>
      </c>
      <c r="Q38" s="260"/>
      <c r="R38" s="257">
        <v>0</v>
      </c>
      <c r="S38" s="258">
        <v>0</v>
      </c>
      <c r="T38" s="259">
        <v>0</v>
      </c>
      <c r="U38" s="259">
        <v>0</v>
      </c>
      <c r="V38" s="260"/>
      <c r="W38" s="257">
        <v>0</v>
      </c>
      <c r="X38" s="258">
        <v>0</v>
      </c>
      <c r="Y38" s="259">
        <v>0</v>
      </c>
      <c r="Z38" s="259">
        <v>0</v>
      </c>
      <c r="AA38" s="261"/>
      <c r="AB38" s="257">
        <v>0</v>
      </c>
      <c r="AC38" s="258">
        <v>0</v>
      </c>
      <c r="AD38" s="259">
        <v>0</v>
      </c>
      <c r="AE38" s="259">
        <v>0</v>
      </c>
      <c r="AF38" s="261"/>
      <c r="AG38" s="257">
        <v>0</v>
      </c>
      <c r="AH38" s="15" t="s">
        <v>561</v>
      </c>
    </row>
    <row r="39" spans="1:34" s="15" customFormat="1" ht="13" x14ac:dyDescent="0.15">
      <c r="A39" s="161" t="s">
        <v>57</v>
      </c>
      <c r="B39" s="162" t="s">
        <v>58</v>
      </c>
      <c r="C39" s="92">
        <v>10</v>
      </c>
      <c r="D39" s="93">
        <v>0.41666666666666702</v>
      </c>
      <c r="E39" s="14">
        <v>0.226390243345748</v>
      </c>
      <c r="F39" s="14">
        <v>0.76500395992891101</v>
      </c>
      <c r="G39" s="94"/>
      <c r="H39" s="92">
        <v>1750</v>
      </c>
      <c r="I39" s="93">
        <v>72.9166666666667</v>
      </c>
      <c r="J39" s="14">
        <v>71.157510203477301</v>
      </c>
      <c r="K39" s="14">
        <v>74.708299201725595</v>
      </c>
      <c r="L39" s="94"/>
      <c r="M39" s="92">
        <v>410</v>
      </c>
      <c r="N39" s="93">
        <v>17.0833333333333</v>
      </c>
      <c r="O39" s="14">
        <v>15.6640483765373</v>
      </c>
      <c r="P39" s="14">
        <v>18.6767376154706</v>
      </c>
      <c r="Q39" s="94"/>
      <c r="R39" s="92">
        <v>230</v>
      </c>
      <c r="S39" s="93">
        <v>9.5833333333333304</v>
      </c>
      <c r="T39" s="14">
        <v>8.3872760928841092</v>
      </c>
      <c r="U39" s="14">
        <v>10.734211402021099</v>
      </c>
      <c r="V39" s="94"/>
      <c r="W39" s="92">
        <v>55</v>
      </c>
      <c r="X39" s="93">
        <v>2.2916666666666701</v>
      </c>
      <c r="Y39" s="14">
        <v>1.7641446205978599</v>
      </c>
      <c r="Z39" s="14">
        <v>2.9697000327840102</v>
      </c>
      <c r="AA39" s="95"/>
      <c r="AB39" s="92">
        <v>640</v>
      </c>
      <c r="AC39" s="93">
        <v>26.6666666666667</v>
      </c>
      <c r="AD39" s="14">
        <v>24.884565895811399</v>
      </c>
      <c r="AE39" s="14">
        <v>28.417969043406298</v>
      </c>
      <c r="AF39" s="95"/>
      <c r="AG39" s="92">
        <v>2400</v>
      </c>
      <c r="AH39" s="15" t="s">
        <v>597</v>
      </c>
    </row>
    <row r="40" spans="1:34" x14ac:dyDescent="0.2">
      <c r="A40" s="159" t="s">
        <v>59</v>
      </c>
      <c r="B40" s="91" t="s">
        <v>60</v>
      </c>
      <c r="C40" s="92" t="s">
        <v>580</v>
      </c>
      <c r="D40" s="93" t="s">
        <v>580</v>
      </c>
      <c r="E40" s="14" t="s">
        <v>580</v>
      </c>
      <c r="F40" s="14" t="s">
        <v>580</v>
      </c>
      <c r="G40" s="94"/>
      <c r="H40" s="92">
        <v>750</v>
      </c>
      <c r="I40" s="93">
        <v>67.873303167420801</v>
      </c>
      <c r="J40" s="14">
        <v>65.000950033889595</v>
      </c>
      <c r="K40" s="14">
        <v>70.499616003592905</v>
      </c>
      <c r="L40" s="94"/>
      <c r="M40" s="92">
        <v>185</v>
      </c>
      <c r="N40" s="93">
        <v>16.742081447963798</v>
      </c>
      <c r="O40" s="14">
        <v>14.8141792783179</v>
      </c>
      <c r="P40" s="14">
        <v>19.230454377932901</v>
      </c>
      <c r="Q40" s="94"/>
      <c r="R40" s="92">
        <v>165</v>
      </c>
      <c r="S40" s="93">
        <v>14.932126696832601</v>
      </c>
      <c r="T40" s="14">
        <v>12.8556201805382</v>
      </c>
      <c r="U40" s="14">
        <v>17.0442773393567</v>
      </c>
      <c r="V40" s="94"/>
      <c r="W40" s="92">
        <v>45</v>
      </c>
      <c r="X40" s="93">
        <v>4.0723981900452504</v>
      </c>
      <c r="Y40" s="14">
        <v>3.13251976495587</v>
      </c>
      <c r="Z40" s="14">
        <v>5.5030793162439098</v>
      </c>
      <c r="AA40" s="95"/>
      <c r="AB40" s="92">
        <v>350</v>
      </c>
      <c r="AC40" s="93">
        <v>31.674208144796399</v>
      </c>
      <c r="AD40" s="14">
        <v>29.060118990474699</v>
      </c>
      <c r="AE40" s="14">
        <v>34.538285377182802</v>
      </c>
      <c r="AF40" s="95"/>
      <c r="AG40" s="92">
        <v>1105</v>
      </c>
      <c r="AH40" s="15" t="s">
        <v>596</v>
      </c>
    </row>
    <row r="41" spans="1:34" x14ac:dyDescent="0.2">
      <c r="A41" s="159" t="s">
        <v>61</v>
      </c>
      <c r="B41" s="91" t="s">
        <v>62</v>
      </c>
      <c r="C41" s="92" t="s">
        <v>580</v>
      </c>
      <c r="D41" s="93" t="s">
        <v>580</v>
      </c>
      <c r="E41" s="14" t="s">
        <v>580</v>
      </c>
      <c r="F41" s="14" t="s">
        <v>580</v>
      </c>
      <c r="G41" s="94"/>
      <c r="H41" s="92">
        <v>720</v>
      </c>
      <c r="I41" s="93">
        <v>67.605633802816897</v>
      </c>
      <c r="J41" s="14">
        <v>64.705216996517294</v>
      </c>
      <c r="K41" s="14">
        <v>70.3139725306592</v>
      </c>
      <c r="L41" s="94"/>
      <c r="M41" s="92">
        <v>185</v>
      </c>
      <c r="N41" s="93">
        <v>17.370892018779301</v>
      </c>
      <c r="O41" s="14">
        <v>15.185006257914701</v>
      </c>
      <c r="P41" s="14">
        <v>19.725993474239999</v>
      </c>
      <c r="Q41" s="94"/>
      <c r="R41" s="92">
        <v>155</v>
      </c>
      <c r="S41" s="93">
        <v>14.553990610328601</v>
      </c>
      <c r="T41" s="14">
        <v>12.5396366099588</v>
      </c>
      <c r="U41" s="14">
        <v>16.7682927978477</v>
      </c>
      <c r="V41" s="94"/>
      <c r="W41" s="92">
        <v>45</v>
      </c>
      <c r="X41" s="93">
        <v>4.2253521126760596</v>
      </c>
      <c r="Y41" s="14">
        <v>3.1667214151577401</v>
      </c>
      <c r="Z41" s="14">
        <v>5.5966168033718899</v>
      </c>
      <c r="AA41" s="95"/>
      <c r="AB41" s="92">
        <v>340</v>
      </c>
      <c r="AC41" s="93">
        <v>31.924882629108001</v>
      </c>
      <c r="AD41" s="14">
        <v>29.138546264096298</v>
      </c>
      <c r="AE41" s="14">
        <v>34.721650143857602</v>
      </c>
      <c r="AF41" s="95"/>
      <c r="AG41" s="92">
        <v>1065</v>
      </c>
      <c r="AH41" s="15" t="s">
        <v>597</v>
      </c>
    </row>
    <row r="42" spans="1:34" x14ac:dyDescent="0.2">
      <c r="A42" s="159" t="s">
        <v>63</v>
      </c>
      <c r="B42" s="91" t="s">
        <v>64</v>
      </c>
      <c r="C42" s="92">
        <v>20</v>
      </c>
      <c r="D42" s="93">
        <v>0.854700854700855</v>
      </c>
      <c r="E42" s="14">
        <v>0.48713103070264002</v>
      </c>
      <c r="F42" s="14">
        <v>1.2127048805855101</v>
      </c>
      <c r="G42" s="94"/>
      <c r="H42" s="92">
        <v>1700</v>
      </c>
      <c r="I42" s="93">
        <v>72.649572649572605</v>
      </c>
      <c r="J42" s="14">
        <v>70.720381719847296</v>
      </c>
      <c r="K42" s="14">
        <v>74.333860154145597</v>
      </c>
      <c r="L42" s="94"/>
      <c r="M42" s="92">
        <v>360</v>
      </c>
      <c r="N42" s="93">
        <v>15.384615384615399</v>
      </c>
      <c r="O42" s="14">
        <v>14.061603757506999</v>
      </c>
      <c r="P42" s="14">
        <v>16.991753374715898</v>
      </c>
      <c r="Q42" s="94"/>
      <c r="R42" s="92">
        <v>260</v>
      </c>
      <c r="S42" s="93">
        <v>11.1111111111111</v>
      </c>
      <c r="T42" s="14">
        <v>9.9820343007938099</v>
      </c>
      <c r="U42" s="14">
        <v>12.538322476506201</v>
      </c>
      <c r="V42" s="94"/>
      <c r="W42" s="92">
        <v>65</v>
      </c>
      <c r="X42" s="93">
        <v>2.7777777777777799</v>
      </c>
      <c r="Y42" s="14">
        <v>2.1100023307099498</v>
      </c>
      <c r="Z42" s="14">
        <v>3.4296837402935001</v>
      </c>
      <c r="AA42" s="95"/>
      <c r="AB42" s="92">
        <v>625</v>
      </c>
      <c r="AC42" s="93">
        <v>26.7094017094017</v>
      </c>
      <c r="AD42" s="14">
        <v>24.914228482322201</v>
      </c>
      <c r="AE42" s="14">
        <v>28.4955895797987</v>
      </c>
      <c r="AF42" s="95"/>
      <c r="AG42" s="92">
        <v>2340</v>
      </c>
      <c r="AH42" s="15" t="s">
        <v>597</v>
      </c>
    </row>
    <row r="43" spans="1:34" x14ac:dyDescent="0.2">
      <c r="A43" s="159" t="s">
        <v>65</v>
      </c>
      <c r="B43" s="91" t="s">
        <v>66</v>
      </c>
      <c r="C43" s="92">
        <v>30</v>
      </c>
      <c r="D43" s="93">
        <v>0.53763440860215095</v>
      </c>
      <c r="E43" s="14">
        <v>0.34747246800718601</v>
      </c>
      <c r="F43" s="14">
        <v>0.72440928364361001</v>
      </c>
      <c r="G43" s="94"/>
      <c r="H43" s="92">
        <v>4160</v>
      </c>
      <c r="I43" s="93">
        <v>74.551971326164903</v>
      </c>
      <c r="J43" s="14">
        <v>73.442303571250093</v>
      </c>
      <c r="K43" s="14">
        <v>75.726207127956599</v>
      </c>
      <c r="L43" s="94"/>
      <c r="M43" s="92">
        <v>810</v>
      </c>
      <c r="N43" s="93">
        <v>14.5161290322581</v>
      </c>
      <c r="O43" s="14">
        <v>13.636159053593801</v>
      </c>
      <c r="P43" s="14">
        <v>15.4859550313749</v>
      </c>
      <c r="Q43" s="94"/>
      <c r="R43" s="92">
        <v>580</v>
      </c>
      <c r="S43" s="93">
        <v>10.394265232974901</v>
      </c>
      <c r="T43" s="14">
        <v>9.5877040529794098</v>
      </c>
      <c r="U43" s="14">
        <v>11.187406029865301</v>
      </c>
      <c r="V43" s="94"/>
      <c r="W43" s="92">
        <v>125</v>
      </c>
      <c r="X43" s="93">
        <v>2.2401433691756298</v>
      </c>
      <c r="Y43" s="14">
        <v>1.8674021182633</v>
      </c>
      <c r="Z43" s="14">
        <v>2.6435885784686199</v>
      </c>
      <c r="AA43" s="95"/>
      <c r="AB43" s="92">
        <v>1390</v>
      </c>
      <c r="AC43" s="93">
        <v>24.910394265232998</v>
      </c>
      <c r="AD43" s="14">
        <v>23.779791347539899</v>
      </c>
      <c r="AE43" s="14">
        <v>26.048624510938101</v>
      </c>
      <c r="AF43" s="95"/>
      <c r="AG43" s="92">
        <v>5580</v>
      </c>
      <c r="AH43" s="15" t="s">
        <v>597</v>
      </c>
    </row>
    <row r="44" spans="1:34" x14ac:dyDescent="0.2">
      <c r="A44" s="159" t="s">
        <v>67</v>
      </c>
      <c r="B44" s="91" t="s">
        <v>68</v>
      </c>
      <c r="C44" s="92">
        <v>80</v>
      </c>
      <c r="D44" s="93">
        <v>1.2195121951219501</v>
      </c>
      <c r="E44" s="14">
        <v>0.99477342949025505</v>
      </c>
      <c r="F44" s="14">
        <v>1.53220303125903</v>
      </c>
      <c r="G44" s="94"/>
      <c r="H44" s="92">
        <v>4915</v>
      </c>
      <c r="I44" s="93">
        <v>74.923780487804905</v>
      </c>
      <c r="J44" s="14">
        <v>73.841086999325697</v>
      </c>
      <c r="K44" s="14">
        <v>75.939179985625401</v>
      </c>
      <c r="L44" s="94"/>
      <c r="M44" s="92">
        <v>800</v>
      </c>
      <c r="N44" s="93">
        <v>12.1951219512195</v>
      </c>
      <c r="O44" s="14">
        <v>11.4418705195218</v>
      </c>
      <c r="P44" s="14">
        <v>13.026821416688</v>
      </c>
      <c r="Q44" s="94"/>
      <c r="R44" s="92">
        <v>765</v>
      </c>
      <c r="S44" s="93">
        <v>11.6615853658537</v>
      </c>
      <c r="T44" s="14">
        <v>10.8941050636392</v>
      </c>
      <c r="U44" s="14">
        <v>12.447026493970601</v>
      </c>
      <c r="V44" s="94"/>
      <c r="W44" s="92">
        <v>225</v>
      </c>
      <c r="X44" s="93">
        <v>3.4298780487804899</v>
      </c>
      <c r="Y44" s="14">
        <v>3.0021754283663098</v>
      </c>
      <c r="Z44" s="14">
        <v>3.8826695226480501</v>
      </c>
      <c r="AA44" s="95"/>
      <c r="AB44" s="92">
        <v>1565</v>
      </c>
      <c r="AC44" s="93">
        <v>23.856707317073202</v>
      </c>
      <c r="AD44" s="14">
        <v>22.844324292268301</v>
      </c>
      <c r="AE44" s="14">
        <v>24.906965731791299</v>
      </c>
      <c r="AF44" s="95"/>
      <c r="AG44" s="92">
        <v>6560</v>
      </c>
      <c r="AH44" s="15" t="s">
        <v>596</v>
      </c>
    </row>
    <row r="45" spans="1:34" x14ac:dyDescent="0.2">
      <c r="A45" s="159" t="s">
        <v>69</v>
      </c>
      <c r="B45" s="91" t="s">
        <v>70</v>
      </c>
      <c r="C45" s="92">
        <v>10</v>
      </c>
      <c r="D45" s="93">
        <v>1.03626943005181</v>
      </c>
      <c r="E45" s="14">
        <v>0.42153726331420899</v>
      </c>
      <c r="F45" s="14">
        <v>1.6306563657111499</v>
      </c>
      <c r="G45" s="94"/>
      <c r="H45" s="92">
        <v>705</v>
      </c>
      <c r="I45" s="93">
        <v>73.056994818652896</v>
      </c>
      <c r="J45" s="14">
        <v>70.5371442789517</v>
      </c>
      <c r="K45" s="14">
        <v>76.109593496454295</v>
      </c>
      <c r="L45" s="94"/>
      <c r="M45" s="92">
        <v>130</v>
      </c>
      <c r="N45" s="93">
        <v>13.4715025906736</v>
      </c>
      <c r="O45" s="14">
        <v>11.6787113658772</v>
      </c>
      <c r="P45" s="14">
        <v>16.024016560932498</v>
      </c>
      <c r="Q45" s="94"/>
      <c r="R45" s="92">
        <v>115</v>
      </c>
      <c r="S45" s="93">
        <v>11.917098445595901</v>
      </c>
      <c r="T45" s="14">
        <v>10.1392515570603</v>
      </c>
      <c r="U45" s="14">
        <v>14.253730008744901</v>
      </c>
      <c r="V45" s="94"/>
      <c r="W45" s="92">
        <v>40</v>
      </c>
      <c r="X45" s="93">
        <v>4.14507772020725</v>
      </c>
      <c r="Y45" s="14">
        <v>2.9765266530487899</v>
      </c>
      <c r="Z45" s="14">
        <v>5.4883005504226396</v>
      </c>
      <c r="AA45" s="95"/>
      <c r="AB45" s="92">
        <v>250</v>
      </c>
      <c r="AC45" s="93">
        <v>25.906735751295301</v>
      </c>
      <c r="AD45" s="14">
        <v>23.0912333038094</v>
      </c>
      <c r="AE45" s="14">
        <v>28.607155740282298</v>
      </c>
      <c r="AF45" s="95"/>
      <c r="AG45" s="92">
        <v>965</v>
      </c>
      <c r="AH45" s="15" t="s">
        <v>597</v>
      </c>
    </row>
    <row r="46" spans="1:34" x14ac:dyDescent="0.2">
      <c r="A46" s="159" t="s">
        <v>71</v>
      </c>
      <c r="B46" s="91" t="s">
        <v>72</v>
      </c>
      <c r="C46" s="92">
        <v>15</v>
      </c>
      <c r="D46" s="93">
        <v>0.949367088607595</v>
      </c>
      <c r="E46" s="14">
        <v>0.52821262560061499</v>
      </c>
      <c r="F46" s="14">
        <v>1.4809131859103899</v>
      </c>
      <c r="G46" s="94"/>
      <c r="H46" s="92">
        <v>1160</v>
      </c>
      <c r="I46" s="93">
        <v>73.417721518987307</v>
      </c>
      <c r="J46" s="14">
        <v>71.008256840639902</v>
      </c>
      <c r="K46" s="14">
        <v>75.368621799758898</v>
      </c>
      <c r="L46" s="94"/>
      <c r="M46" s="92">
        <v>240</v>
      </c>
      <c r="N46" s="93">
        <v>15.1898734177215</v>
      </c>
      <c r="O46" s="14">
        <v>13.496028761226</v>
      </c>
      <c r="P46" s="14">
        <v>17.033299969278598</v>
      </c>
      <c r="Q46" s="94"/>
      <c r="R46" s="92">
        <v>170</v>
      </c>
      <c r="S46" s="93">
        <v>10.7594936708861</v>
      </c>
      <c r="T46" s="14">
        <v>9.2605478062541007</v>
      </c>
      <c r="U46" s="14">
        <v>12.3088941665136</v>
      </c>
      <c r="V46" s="94"/>
      <c r="W46" s="92">
        <v>50</v>
      </c>
      <c r="X46" s="93">
        <v>3.16455696202532</v>
      </c>
      <c r="Y46" s="14">
        <v>2.2975279115051799</v>
      </c>
      <c r="Z46" s="14">
        <v>4.0022478966685799</v>
      </c>
      <c r="AA46" s="95"/>
      <c r="AB46" s="92">
        <v>410</v>
      </c>
      <c r="AC46" s="93">
        <v>25.949367088607602</v>
      </c>
      <c r="AD46" s="14">
        <v>23.771398291724001</v>
      </c>
      <c r="AE46" s="14">
        <v>28.084984833957201</v>
      </c>
      <c r="AF46" s="95"/>
      <c r="AG46" s="92">
        <v>1580</v>
      </c>
      <c r="AH46" s="15" t="s">
        <v>597</v>
      </c>
    </row>
    <row r="47" spans="1:34" x14ac:dyDescent="0.2">
      <c r="A47" s="159" t="s">
        <v>73</v>
      </c>
      <c r="B47" s="91" t="s">
        <v>74</v>
      </c>
      <c r="C47" s="92">
        <v>15</v>
      </c>
      <c r="D47" s="93">
        <v>0.72992700729926996</v>
      </c>
      <c r="E47" s="14">
        <v>0.51739001010155905</v>
      </c>
      <c r="F47" s="14">
        <v>1.3215008655045899</v>
      </c>
      <c r="G47" s="94"/>
      <c r="H47" s="92">
        <v>1505</v>
      </c>
      <c r="I47" s="93">
        <v>73.236009732360102</v>
      </c>
      <c r="J47" s="14">
        <v>71.315693172316898</v>
      </c>
      <c r="K47" s="14">
        <v>75.140752532099199</v>
      </c>
      <c r="L47" s="94"/>
      <c r="M47" s="92">
        <v>300</v>
      </c>
      <c r="N47" s="93">
        <v>14.5985401459854</v>
      </c>
      <c r="O47" s="14">
        <v>13.237417541877701</v>
      </c>
      <c r="P47" s="14">
        <v>16.300400165859301</v>
      </c>
      <c r="Q47" s="94"/>
      <c r="R47" s="92">
        <v>230</v>
      </c>
      <c r="S47" s="93">
        <v>11.1922141119221</v>
      </c>
      <c r="T47" s="14">
        <v>9.9057309113553504</v>
      </c>
      <c r="U47" s="14">
        <v>12.6344631756329</v>
      </c>
      <c r="V47" s="94"/>
      <c r="W47" s="92">
        <v>70</v>
      </c>
      <c r="X47" s="93">
        <v>3.4063260340632602</v>
      </c>
      <c r="Y47" s="14">
        <v>2.7928023824823001</v>
      </c>
      <c r="Z47" s="14">
        <v>4.3914954256403398</v>
      </c>
      <c r="AA47" s="95"/>
      <c r="AB47" s="92">
        <v>530</v>
      </c>
      <c r="AC47" s="93">
        <v>25.790754257907501</v>
      </c>
      <c r="AD47" s="14">
        <v>24.052333779814202</v>
      </c>
      <c r="AE47" s="14">
        <v>27.839003827537301</v>
      </c>
      <c r="AF47" s="95"/>
      <c r="AG47" s="92">
        <v>2055</v>
      </c>
      <c r="AH47" s="15" t="s">
        <v>597</v>
      </c>
    </row>
    <row r="48" spans="1:34" x14ac:dyDescent="0.2">
      <c r="A48" s="159" t="s">
        <v>75</v>
      </c>
      <c r="B48" s="91" t="s">
        <v>76</v>
      </c>
      <c r="C48" s="92" t="s">
        <v>580</v>
      </c>
      <c r="D48" s="93" t="s">
        <v>580</v>
      </c>
      <c r="E48" s="14" t="s">
        <v>580</v>
      </c>
      <c r="F48" s="14" t="s">
        <v>580</v>
      </c>
      <c r="G48" s="94"/>
      <c r="H48" s="92">
        <v>665</v>
      </c>
      <c r="I48" s="93">
        <v>73.076923076923094</v>
      </c>
      <c r="J48" s="14">
        <v>70.0537069309175</v>
      </c>
      <c r="K48" s="14">
        <v>75.805758804650196</v>
      </c>
      <c r="L48" s="94"/>
      <c r="M48" s="92">
        <v>145</v>
      </c>
      <c r="N48" s="93">
        <v>15.934065934065901</v>
      </c>
      <c r="O48" s="14">
        <v>13.772233191106899</v>
      </c>
      <c r="P48" s="14">
        <v>18.5304602468645</v>
      </c>
      <c r="Q48" s="94"/>
      <c r="R48" s="92">
        <v>95</v>
      </c>
      <c r="S48" s="93">
        <v>10.439560439560401</v>
      </c>
      <c r="T48" s="14">
        <v>8.7975837972838704</v>
      </c>
      <c r="U48" s="14">
        <v>12.8045676357217</v>
      </c>
      <c r="V48" s="94"/>
      <c r="W48" s="92">
        <v>30</v>
      </c>
      <c r="X48" s="93">
        <v>3.2967032967033001</v>
      </c>
      <c r="Y48" s="14">
        <v>2.4048438565924299</v>
      </c>
      <c r="Z48" s="14">
        <v>4.7843326309490397</v>
      </c>
      <c r="AA48" s="95"/>
      <c r="AB48" s="92">
        <v>245</v>
      </c>
      <c r="AC48" s="93">
        <v>26.923076923076898</v>
      </c>
      <c r="AD48" s="14">
        <v>23.8777739794205</v>
      </c>
      <c r="AE48" s="14">
        <v>29.607625060217899</v>
      </c>
      <c r="AF48" s="95"/>
      <c r="AG48" s="92">
        <v>910</v>
      </c>
      <c r="AH48" s="15" t="s">
        <v>597</v>
      </c>
    </row>
    <row r="49" spans="1:34" x14ac:dyDescent="0.2">
      <c r="A49" s="159" t="s">
        <v>77</v>
      </c>
      <c r="B49" s="91" t="s">
        <v>78</v>
      </c>
      <c r="C49" s="92" t="s">
        <v>580</v>
      </c>
      <c r="D49" s="93" t="s">
        <v>580</v>
      </c>
      <c r="E49" s="14" t="s">
        <v>580</v>
      </c>
      <c r="F49" s="14" t="s">
        <v>580</v>
      </c>
      <c r="G49" s="94"/>
      <c r="H49" s="92">
        <v>975</v>
      </c>
      <c r="I49" s="93">
        <v>70.909090909090907</v>
      </c>
      <c r="J49" s="14">
        <v>68.326894125269007</v>
      </c>
      <c r="K49" s="14">
        <v>73.127143680557694</v>
      </c>
      <c r="L49" s="94"/>
      <c r="M49" s="92">
        <v>225</v>
      </c>
      <c r="N49" s="93">
        <v>16.363636363636399</v>
      </c>
      <c r="O49" s="14">
        <v>14.5607876059075</v>
      </c>
      <c r="P49" s="14">
        <v>18.474997476988001</v>
      </c>
      <c r="Q49" s="94"/>
      <c r="R49" s="92">
        <v>170</v>
      </c>
      <c r="S49" s="93">
        <v>12.363636363636401</v>
      </c>
      <c r="T49" s="14">
        <v>10.6519456294505</v>
      </c>
      <c r="U49" s="14">
        <v>14.122020729906099</v>
      </c>
      <c r="V49" s="94"/>
      <c r="W49" s="92">
        <v>55</v>
      </c>
      <c r="X49" s="93">
        <v>4</v>
      </c>
      <c r="Y49" s="14">
        <v>3.1472762545500301</v>
      </c>
      <c r="Z49" s="14">
        <v>5.2479968458610999</v>
      </c>
      <c r="AA49" s="95"/>
      <c r="AB49" s="92">
        <v>395</v>
      </c>
      <c r="AC49" s="93">
        <v>28.727272727272702</v>
      </c>
      <c r="AD49" s="14">
        <v>26.377964085028001</v>
      </c>
      <c r="AE49" s="14">
        <v>31.153388792219499</v>
      </c>
      <c r="AF49" s="95"/>
      <c r="AG49" s="92">
        <v>1375</v>
      </c>
      <c r="AH49" s="15" t="s">
        <v>597</v>
      </c>
    </row>
    <row r="50" spans="1:34" x14ac:dyDescent="0.2">
      <c r="A50" s="159" t="s">
        <v>79</v>
      </c>
      <c r="B50" s="91" t="s">
        <v>80</v>
      </c>
      <c r="C50" s="92">
        <v>10</v>
      </c>
      <c r="D50" s="93">
        <v>0.65789473684210498</v>
      </c>
      <c r="E50" s="14">
        <v>0.357746515711515</v>
      </c>
      <c r="F50" s="14">
        <v>1.20681643030159</v>
      </c>
      <c r="G50" s="94"/>
      <c r="H50" s="92">
        <v>1135</v>
      </c>
      <c r="I50" s="93">
        <v>74.671052631578902</v>
      </c>
      <c r="J50" s="14">
        <v>72.559422100771101</v>
      </c>
      <c r="K50" s="14">
        <v>76.920790925033003</v>
      </c>
      <c r="L50" s="94"/>
      <c r="M50" s="92">
        <v>230</v>
      </c>
      <c r="N50" s="93">
        <v>15.1315789473684</v>
      </c>
      <c r="O50" s="14">
        <v>13.5429417118805</v>
      </c>
      <c r="P50" s="14">
        <v>17.158510602112798</v>
      </c>
      <c r="Q50" s="94"/>
      <c r="R50" s="92">
        <v>140</v>
      </c>
      <c r="S50" s="93">
        <v>9.2105263157894708</v>
      </c>
      <c r="T50" s="14">
        <v>7.9188099140942896</v>
      </c>
      <c r="U50" s="14">
        <v>10.839142704015201</v>
      </c>
      <c r="V50" s="94"/>
      <c r="W50" s="92">
        <v>20</v>
      </c>
      <c r="X50" s="93">
        <v>1.31578947368421</v>
      </c>
      <c r="Y50" s="14">
        <v>0.85337180773936006</v>
      </c>
      <c r="Z50" s="14">
        <v>2.0236636323269002</v>
      </c>
      <c r="AA50" s="95"/>
      <c r="AB50" s="92">
        <v>375</v>
      </c>
      <c r="AC50" s="93">
        <v>24.671052631578899</v>
      </c>
      <c r="AD50" s="14">
        <v>22.442122203389001</v>
      </c>
      <c r="AE50" s="14">
        <v>26.765192276753702</v>
      </c>
      <c r="AF50" s="95"/>
      <c r="AG50" s="92">
        <v>1520</v>
      </c>
      <c r="AH50" s="15" t="s">
        <v>597</v>
      </c>
    </row>
    <row r="51" spans="1:34" x14ac:dyDescent="0.2">
      <c r="A51" s="159" t="s">
        <v>81</v>
      </c>
      <c r="B51" s="91" t="s">
        <v>82</v>
      </c>
      <c r="C51" s="92" t="s">
        <v>580</v>
      </c>
      <c r="D51" s="93" t="s">
        <v>580</v>
      </c>
      <c r="E51" s="14" t="s">
        <v>580</v>
      </c>
      <c r="F51" s="14" t="s">
        <v>580</v>
      </c>
      <c r="G51" s="94"/>
      <c r="H51" s="92">
        <v>820</v>
      </c>
      <c r="I51" s="93">
        <v>73.542600896861003</v>
      </c>
      <c r="J51" s="14">
        <v>70.7579418659965</v>
      </c>
      <c r="K51" s="14">
        <v>75.939198938809696</v>
      </c>
      <c r="L51" s="94"/>
      <c r="M51" s="92">
        <v>160</v>
      </c>
      <c r="N51" s="93">
        <v>14.349775784753399</v>
      </c>
      <c r="O51" s="14">
        <v>12.509708984304501</v>
      </c>
      <c r="P51" s="14">
        <v>16.6394566911619</v>
      </c>
      <c r="Q51" s="94"/>
      <c r="R51" s="92">
        <v>130</v>
      </c>
      <c r="S51" s="93">
        <v>11.6591928251121</v>
      </c>
      <c r="T51" s="14">
        <v>9.9146801379559406</v>
      </c>
      <c r="U51" s="14">
        <v>13.688081840387801</v>
      </c>
      <c r="V51" s="94"/>
      <c r="W51" s="92">
        <v>30</v>
      </c>
      <c r="X51" s="93">
        <v>2.6905829596412598</v>
      </c>
      <c r="Y51" s="14">
        <v>2.0420043806458201</v>
      </c>
      <c r="Z51" s="14">
        <v>4.0269652648588199</v>
      </c>
      <c r="AA51" s="95"/>
      <c r="AB51" s="92">
        <v>290</v>
      </c>
      <c r="AC51" s="93">
        <v>26.008968609865502</v>
      </c>
      <c r="AD51" s="14">
        <v>23.627583133874801</v>
      </c>
      <c r="AE51" s="14">
        <v>28.7806948198476</v>
      </c>
      <c r="AF51" s="95"/>
      <c r="AG51" s="92">
        <v>1115</v>
      </c>
      <c r="AH51" s="15" t="s">
        <v>597</v>
      </c>
    </row>
    <row r="52" spans="1:34" x14ac:dyDescent="0.2">
      <c r="A52" s="159" t="s">
        <v>83</v>
      </c>
      <c r="B52" s="91" t="s">
        <v>84</v>
      </c>
      <c r="C52" s="92">
        <v>35</v>
      </c>
      <c r="D52" s="93">
        <v>1.2323943661971799</v>
      </c>
      <c r="E52" s="14">
        <v>0.91735452903799497</v>
      </c>
      <c r="F52" s="14">
        <v>1.75045019800281</v>
      </c>
      <c r="G52" s="94"/>
      <c r="H52" s="92">
        <v>2255</v>
      </c>
      <c r="I52" s="93">
        <v>79.401408450704196</v>
      </c>
      <c r="J52" s="14">
        <v>77.867073025073907</v>
      </c>
      <c r="K52" s="14">
        <v>80.841793585178706</v>
      </c>
      <c r="L52" s="94"/>
      <c r="M52" s="92">
        <v>330</v>
      </c>
      <c r="N52" s="93">
        <v>11.6197183098592</v>
      </c>
      <c r="O52" s="14">
        <v>10.563607320310201</v>
      </c>
      <c r="P52" s="14">
        <v>12.9284328970059</v>
      </c>
      <c r="Q52" s="94"/>
      <c r="R52" s="92">
        <v>215</v>
      </c>
      <c r="S52" s="93">
        <v>7.5704225352112697</v>
      </c>
      <c r="T52" s="14">
        <v>6.7224153939228399</v>
      </c>
      <c r="U52" s="14">
        <v>8.6791279268336208</v>
      </c>
      <c r="V52" s="94"/>
      <c r="W52" s="92">
        <v>45</v>
      </c>
      <c r="X52" s="93">
        <v>1.5845070422535199</v>
      </c>
      <c r="Y52" s="14">
        <v>1.1565445760661299</v>
      </c>
      <c r="Z52" s="14">
        <v>2.0740773263875201</v>
      </c>
      <c r="AA52" s="95"/>
      <c r="AB52" s="92">
        <v>550</v>
      </c>
      <c r="AC52" s="93">
        <v>19.366197183098599</v>
      </c>
      <c r="AD52" s="14">
        <v>17.926825245547899</v>
      </c>
      <c r="AE52" s="14">
        <v>20.831630854841698</v>
      </c>
      <c r="AF52" s="95"/>
      <c r="AG52" s="92">
        <v>2840</v>
      </c>
      <c r="AH52" s="15" t="s">
        <v>596</v>
      </c>
    </row>
    <row r="53" spans="1:34" x14ac:dyDescent="0.2">
      <c r="A53" s="159" t="s">
        <v>85</v>
      </c>
      <c r="B53" s="91" t="s">
        <v>86</v>
      </c>
      <c r="C53" s="92">
        <v>10</v>
      </c>
      <c r="D53" s="93">
        <v>0.63897763578274802</v>
      </c>
      <c r="E53" s="14">
        <v>0.43860692571510201</v>
      </c>
      <c r="F53" s="14">
        <v>1.33378446772291</v>
      </c>
      <c r="G53" s="94"/>
      <c r="H53" s="92">
        <v>1195</v>
      </c>
      <c r="I53" s="93">
        <v>76.357827476038295</v>
      </c>
      <c r="J53" s="14">
        <v>74.091061671809697</v>
      </c>
      <c r="K53" s="14">
        <v>78.301240261567102</v>
      </c>
      <c r="L53" s="94"/>
      <c r="M53" s="92">
        <v>225</v>
      </c>
      <c r="N53" s="93">
        <v>14.3769968051118</v>
      </c>
      <c r="O53" s="14">
        <v>12.7699633890672</v>
      </c>
      <c r="P53" s="14">
        <v>16.248971415652999</v>
      </c>
      <c r="Q53" s="94"/>
      <c r="R53" s="92">
        <v>135</v>
      </c>
      <c r="S53" s="93">
        <v>8.6261980830670897</v>
      </c>
      <c r="T53" s="14">
        <v>7.2661315293698596</v>
      </c>
      <c r="U53" s="14">
        <v>10.039336014425301</v>
      </c>
      <c r="V53" s="94"/>
      <c r="W53" s="92">
        <v>35</v>
      </c>
      <c r="X53" s="93">
        <v>2.2364217252396199</v>
      </c>
      <c r="Y53" s="14">
        <v>1.6640248739757499</v>
      </c>
      <c r="Z53" s="14">
        <v>3.1640536310079299</v>
      </c>
      <c r="AA53" s="95"/>
      <c r="AB53" s="92">
        <v>360</v>
      </c>
      <c r="AC53" s="93">
        <v>23.0031948881789</v>
      </c>
      <c r="AD53" s="14">
        <v>20.9586167364895</v>
      </c>
      <c r="AE53" s="14">
        <v>25.1212377743608</v>
      </c>
      <c r="AF53" s="95"/>
      <c r="AG53" s="92">
        <v>1565</v>
      </c>
      <c r="AH53" s="15" t="s">
        <v>597</v>
      </c>
    </row>
    <row r="54" spans="1:34" x14ac:dyDescent="0.2">
      <c r="A54" s="159" t="s">
        <v>87</v>
      </c>
      <c r="B54" s="91" t="s">
        <v>88</v>
      </c>
      <c r="C54" s="92">
        <v>35</v>
      </c>
      <c r="D54" s="93">
        <v>1.00143061516452</v>
      </c>
      <c r="E54" s="14">
        <v>0.67292877921802796</v>
      </c>
      <c r="F54" s="14">
        <v>1.32263186666985</v>
      </c>
      <c r="G54" s="94"/>
      <c r="H54" s="92">
        <v>2565</v>
      </c>
      <c r="I54" s="93">
        <v>73.390557939914203</v>
      </c>
      <c r="J54" s="14">
        <v>71.937399681551298</v>
      </c>
      <c r="K54" s="14">
        <v>74.864720336534901</v>
      </c>
      <c r="L54" s="94"/>
      <c r="M54" s="92">
        <v>515</v>
      </c>
      <c r="N54" s="93">
        <v>14.7353361945637</v>
      </c>
      <c r="O54" s="14">
        <v>13.539748856017299</v>
      </c>
      <c r="P54" s="14">
        <v>15.8856257198844</v>
      </c>
      <c r="Q54" s="94"/>
      <c r="R54" s="92">
        <v>385</v>
      </c>
      <c r="S54" s="93">
        <v>11.015736766809701</v>
      </c>
      <c r="T54" s="14">
        <v>9.9625819624546494</v>
      </c>
      <c r="U54" s="14">
        <v>12.0338846740684</v>
      </c>
      <c r="V54" s="94"/>
      <c r="W54" s="92">
        <v>95</v>
      </c>
      <c r="X54" s="93">
        <v>2.7181688125894099</v>
      </c>
      <c r="Y54" s="14">
        <v>2.2023065371427899</v>
      </c>
      <c r="Z54" s="14">
        <v>3.2791262956843599</v>
      </c>
      <c r="AA54" s="95"/>
      <c r="AB54" s="92">
        <v>895</v>
      </c>
      <c r="AC54" s="93">
        <v>25.608011444921299</v>
      </c>
      <c r="AD54" s="14">
        <v>24.2093770002081</v>
      </c>
      <c r="AE54" s="14">
        <v>27.102703274017198</v>
      </c>
      <c r="AF54" s="95"/>
      <c r="AG54" s="92">
        <v>3495</v>
      </c>
      <c r="AH54" s="15" t="s">
        <v>596</v>
      </c>
    </row>
    <row r="55" spans="1:34" x14ac:dyDescent="0.2">
      <c r="A55" s="159" t="s">
        <v>89</v>
      </c>
      <c r="B55" s="91" t="s">
        <v>90</v>
      </c>
      <c r="C55" s="92">
        <v>10</v>
      </c>
      <c r="D55" s="93">
        <v>0.70175438596491202</v>
      </c>
      <c r="E55" s="14">
        <v>0.38189160686961199</v>
      </c>
      <c r="F55" s="14">
        <v>1.2878637201948999</v>
      </c>
      <c r="G55" s="94"/>
      <c r="H55" s="92">
        <v>1065</v>
      </c>
      <c r="I55" s="93">
        <v>74.736842105263193</v>
      </c>
      <c r="J55" s="14">
        <v>72.541489793823004</v>
      </c>
      <c r="K55" s="14">
        <v>77.043847263469303</v>
      </c>
      <c r="L55" s="94"/>
      <c r="M55" s="92">
        <v>210</v>
      </c>
      <c r="N55" s="93">
        <v>14.7368421052632</v>
      </c>
      <c r="O55" s="14">
        <v>12.867612215299699</v>
      </c>
      <c r="P55" s="14">
        <v>16.5363146861825</v>
      </c>
      <c r="Q55" s="94"/>
      <c r="R55" s="92">
        <v>140</v>
      </c>
      <c r="S55" s="93">
        <v>9.8245614035087705</v>
      </c>
      <c r="T55" s="14">
        <v>8.3914072579241594</v>
      </c>
      <c r="U55" s="14">
        <v>11.487652638202499</v>
      </c>
      <c r="V55" s="94"/>
      <c r="W55" s="92">
        <v>35</v>
      </c>
      <c r="X55" s="93">
        <v>2.45614035087719</v>
      </c>
      <c r="Y55" s="14">
        <v>1.8316277673225401</v>
      </c>
      <c r="Z55" s="14">
        <v>3.4799884735544002</v>
      </c>
      <c r="AA55" s="95"/>
      <c r="AB55" s="92">
        <v>350</v>
      </c>
      <c r="AC55" s="93">
        <v>24.5614035087719</v>
      </c>
      <c r="AD55" s="14">
        <v>22.2769960748128</v>
      </c>
      <c r="AE55" s="14">
        <v>26.7369511318132</v>
      </c>
      <c r="AF55" s="95"/>
      <c r="AG55" s="92">
        <v>1425</v>
      </c>
      <c r="AH55" s="15" t="s">
        <v>597</v>
      </c>
    </row>
    <row r="56" spans="1:34" s="155" customFormat="1" x14ac:dyDescent="0.2">
      <c r="A56" s="163"/>
      <c r="B56" s="163"/>
      <c r="C56" s="202"/>
      <c r="D56" s="93"/>
      <c r="E56" s="164"/>
      <c r="F56" s="164"/>
      <c r="G56" s="94"/>
      <c r="H56" s="202"/>
      <c r="I56" s="93"/>
      <c r="J56" s="164"/>
      <c r="K56" s="164"/>
      <c r="L56" s="94"/>
      <c r="M56" s="202"/>
      <c r="N56" s="93"/>
      <c r="O56" s="164"/>
      <c r="P56" s="164"/>
      <c r="Q56" s="94"/>
      <c r="R56" s="202"/>
      <c r="S56" s="93"/>
      <c r="T56" s="164"/>
      <c r="U56" s="164"/>
      <c r="V56" s="94"/>
      <c r="W56" s="202"/>
      <c r="X56" s="93"/>
      <c r="Y56" s="164"/>
      <c r="Z56" s="164"/>
      <c r="AA56" s="95"/>
      <c r="AB56" s="202"/>
      <c r="AC56" s="93"/>
      <c r="AD56" s="164"/>
      <c r="AE56" s="164"/>
      <c r="AF56" s="95"/>
      <c r="AG56" s="202"/>
      <c r="AH56" s="148" t="s">
        <v>594</v>
      </c>
    </row>
    <row r="57" spans="1:34" x14ac:dyDescent="0.2">
      <c r="A57" s="156" t="s">
        <v>91</v>
      </c>
      <c r="B57" s="151" t="s">
        <v>92</v>
      </c>
      <c r="C57" s="194">
        <v>335</v>
      </c>
      <c r="D57" s="93">
        <v>0.775911986103069</v>
      </c>
      <c r="E57" s="94">
        <v>0.69743032860490795</v>
      </c>
      <c r="F57" s="94">
        <v>0.86318834999056104</v>
      </c>
      <c r="G57" s="94"/>
      <c r="H57" s="194">
        <v>32455</v>
      </c>
      <c r="I57" s="93">
        <v>75.170816444701799</v>
      </c>
      <c r="J57" s="94">
        <v>74.762825290375304</v>
      </c>
      <c r="K57" s="94">
        <v>75.577810706285007</v>
      </c>
      <c r="L57" s="94"/>
      <c r="M57" s="194">
        <v>5870</v>
      </c>
      <c r="N57" s="93">
        <v>13.5958309206717</v>
      </c>
      <c r="O57" s="94">
        <v>13.278371330894499</v>
      </c>
      <c r="P57" s="94">
        <v>13.9250299091209</v>
      </c>
      <c r="Q57" s="94"/>
      <c r="R57" s="194">
        <v>4515</v>
      </c>
      <c r="S57" s="93">
        <v>10.4574406485235</v>
      </c>
      <c r="T57" s="94">
        <v>10.1679685403285</v>
      </c>
      <c r="U57" s="94">
        <v>10.7451692028646</v>
      </c>
      <c r="V57" s="94"/>
      <c r="W57" s="194">
        <v>1180</v>
      </c>
      <c r="X57" s="93">
        <v>2.7330631152287199</v>
      </c>
      <c r="Y57" s="94">
        <v>2.5789781895311301</v>
      </c>
      <c r="Z57" s="94">
        <v>2.88642114283547</v>
      </c>
      <c r="AA57" s="95"/>
      <c r="AB57" s="194">
        <v>10385</v>
      </c>
      <c r="AC57" s="93">
        <v>24.0532715691951</v>
      </c>
      <c r="AD57" s="94">
        <v>23.6506814317577</v>
      </c>
      <c r="AE57" s="94">
        <v>24.4569607222186</v>
      </c>
      <c r="AF57" s="95"/>
      <c r="AG57" s="194">
        <v>43175</v>
      </c>
      <c r="AH57" s="15" t="s">
        <v>594</v>
      </c>
    </row>
    <row r="58" spans="1:34" x14ac:dyDescent="0.2">
      <c r="A58" s="159" t="s">
        <v>93</v>
      </c>
      <c r="B58" s="91" t="s">
        <v>94</v>
      </c>
      <c r="C58" s="92">
        <v>30</v>
      </c>
      <c r="D58" s="93">
        <v>1.85758513931889</v>
      </c>
      <c r="E58" s="14">
        <v>1.25313690433498</v>
      </c>
      <c r="F58" s="14">
        <v>2.5669690414161699</v>
      </c>
      <c r="G58" s="94"/>
      <c r="H58" s="92">
        <v>1270</v>
      </c>
      <c r="I58" s="93">
        <v>78.637770897832795</v>
      </c>
      <c r="J58" s="14">
        <v>76.699848269237705</v>
      </c>
      <c r="K58" s="14">
        <v>80.686870790747605</v>
      </c>
      <c r="L58" s="94"/>
      <c r="M58" s="92">
        <v>170</v>
      </c>
      <c r="N58" s="93">
        <v>10.526315789473699</v>
      </c>
      <c r="O58" s="14">
        <v>9.2379375344777994</v>
      </c>
      <c r="P58" s="14">
        <v>12.249123902291499</v>
      </c>
      <c r="Q58" s="94"/>
      <c r="R58" s="92">
        <v>140</v>
      </c>
      <c r="S58" s="93">
        <v>8.6687306501547994</v>
      </c>
      <c r="T58" s="14">
        <v>7.5074009999612903</v>
      </c>
      <c r="U58" s="14">
        <v>10.273306137993</v>
      </c>
      <c r="V58" s="94"/>
      <c r="W58" s="92">
        <v>45</v>
      </c>
      <c r="X58" s="93">
        <v>2.7863777089783301</v>
      </c>
      <c r="Y58" s="14">
        <v>2.1955368767605101</v>
      </c>
      <c r="Z58" s="14">
        <v>3.84838164827964</v>
      </c>
      <c r="AA58" s="95"/>
      <c r="AB58" s="92">
        <v>315</v>
      </c>
      <c r="AC58" s="93">
        <v>19.504643962848299</v>
      </c>
      <c r="AD58" s="14">
        <v>17.586006565844102</v>
      </c>
      <c r="AE58" s="14">
        <v>21.444465218649398</v>
      </c>
      <c r="AF58" s="95"/>
      <c r="AG58" s="92">
        <v>1615</v>
      </c>
      <c r="AH58" s="15" t="s">
        <v>597</v>
      </c>
    </row>
    <row r="59" spans="1:34" x14ac:dyDescent="0.2">
      <c r="A59" s="159" t="s">
        <v>95</v>
      </c>
      <c r="B59" s="91" t="s">
        <v>96</v>
      </c>
      <c r="C59" s="92">
        <v>65</v>
      </c>
      <c r="D59" s="93">
        <v>1.39186295503212</v>
      </c>
      <c r="E59" s="14">
        <v>1.0933463334818101</v>
      </c>
      <c r="F59" s="14">
        <v>1.7696696639517799</v>
      </c>
      <c r="G59" s="94"/>
      <c r="H59" s="92">
        <v>3565</v>
      </c>
      <c r="I59" s="93">
        <v>76.338329764454002</v>
      </c>
      <c r="J59" s="14">
        <v>75.059792074098795</v>
      </c>
      <c r="K59" s="14">
        <v>77.498140032112602</v>
      </c>
      <c r="L59" s="94"/>
      <c r="M59" s="92">
        <v>540</v>
      </c>
      <c r="N59" s="93">
        <v>11.563169164882201</v>
      </c>
      <c r="O59" s="14">
        <v>10.6338307920677</v>
      </c>
      <c r="P59" s="14">
        <v>12.465165576744001</v>
      </c>
      <c r="Q59" s="94"/>
      <c r="R59" s="92">
        <v>505</v>
      </c>
      <c r="S59" s="93">
        <v>10.813704496788</v>
      </c>
      <c r="T59" s="14">
        <v>9.9322487362206999</v>
      </c>
      <c r="U59" s="14">
        <v>11.712152849024701</v>
      </c>
      <c r="V59" s="94"/>
      <c r="W59" s="92">
        <v>125</v>
      </c>
      <c r="X59" s="93">
        <v>2.67665952890792</v>
      </c>
      <c r="Y59" s="14">
        <v>2.2507223301517101</v>
      </c>
      <c r="Z59" s="14">
        <v>3.1792256382812099</v>
      </c>
      <c r="AA59" s="95"/>
      <c r="AB59" s="92">
        <v>1040</v>
      </c>
      <c r="AC59" s="93">
        <v>22.269807280513898</v>
      </c>
      <c r="AD59" s="14">
        <v>21.137006275660799</v>
      </c>
      <c r="AE59" s="14">
        <v>23.524218649545301</v>
      </c>
      <c r="AF59" s="95"/>
      <c r="AG59" s="92">
        <v>4670</v>
      </c>
      <c r="AH59" s="15" t="s">
        <v>597</v>
      </c>
    </row>
    <row r="60" spans="1:34" x14ac:dyDescent="0.2">
      <c r="A60" s="159" t="s">
        <v>97</v>
      </c>
      <c r="B60" s="91" t="s">
        <v>98</v>
      </c>
      <c r="C60" s="92">
        <v>25</v>
      </c>
      <c r="D60" s="93">
        <v>1.1520737327188899</v>
      </c>
      <c r="E60" s="14">
        <v>0.70665639621561804</v>
      </c>
      <c r="F60" s="14">
        <v>1.58401871794036</v>
      </c>
      <c r="G60" s="94"/>
      <c r="H60" s="92">
        <v>1655</v>
      </c>
      <c r="I60" s="93">
        <v>76.267281105990804</v>
      </c>
      <c r="J60" s="14">
        <v>74.360757448207295</v>
      </c>
      <c r="K60" s="14">
        <v>77.940847311948104</v>
      </c>
      <c r="L60" s="94"/>
      <c r="M60" s="92">
        <v>290</v>
      </c>
      <c r="N60" s="93">
        <v>13.364055299539199</v>
      </c>
      <c r="O60" s="14">
        <v>11.985819752412301</v>
      </c>
      <c r="P60" s="14">
        <v>14.8470846604458</v>
      </c>
      <c r="Q60" s="94"/>
      <c r="R60" s="92">
        <v>205</v>
      </c>
      <c r="S60" s="93">
        <v>9.4470046082949306</v>
      </c>
      <c r="T60" s="14">
        <v>8.2361124442062703</v>
      </c>
      <c r="U60" s="14">
        <v>10.691804254463101</v>
      </c>
      <c r="V60" s="94"/>
      <c r="W60" s="92">
        <v>50</v>
      </c>
      <c r="X60" s="93">
        <v>2.30414746543779</v>
      </c>
      <c r="Y60" s="14">
        <v>1.7505015474424801</v>
      </c>
      <c r="Z60" s="14">
        <v>3.0219720351215802</v>
      </c>
      <c r="AA60" s="95"/>
      <c r="AB60" s="92">
        <v>495</v>
      </c>
      <c r="AC60" s="93">
        <v>22.8110599078341</v>
      </c>
      <c r="AD60" s="14">
        <v>21.0301749825325</v>
      </c>
      <c r="AE60" s="14">
        <v>24.554095636075498</v>
      </c>
      <c r="AF60" s="95"/>
      <c r="AG60" s="92">
        <v>2170</v>
      </c>
      <c r="AH60" s="15" t="s">
        <v>596</v>
      </c>
    </row>
    <row r="61" spans="1:34" x14ac:dyDescent="0.2">
      <c r="A61" s="159" t="s">
        <v>99</v>
      </c>
      <c r="B61" s="91" t="s">
        <v>100</v>
      </c>
      <c r="C61" s="92">
        <v>20</v>
      </c>
      <c r="D61" s="93">
        <v>0.57388809182209499</v>
      </c>
      <c r="E61" s="14">
        <v>0.39458435847998802</v>
      </c>
      <c r="F61" s="14">
        <v>0.91973738928070203</v>
      </c>
      <c r="G61" s="94"/>
      <c r="H61" s="92">
        <v>2540</v>
      </c>
      <c r="I61" s="93">
        <v>72.883787661406004</v>
      </c>
      <c r="J61" s="14">
        <v>71.462580596161303</v>
      </c>
      <c r="K61" s="14">
        <v>74.411064146309002</v>
      </c>
      <c r="L61" s="94"/>
      <c r="M61" s="92">
        <v>495</v>
      </c>
      <c r="N61" s="93">
        <v>14.2037302725968</v>
      </c>
      <c r="O61" s="14">
        <v>13.060199407701599</v>
      </c>
      <c r="P61" s="14">
        <v>15.3769147940447</v>
      </c>
      <c r="Q61" s="94"/>
      <c r="R61" s="92">
        <v>425</v>
      </c>
      <c r="S61" s="93">
        <v>12.1951219512195</v>
      </c>
      <c r="T61" s="14">
        <v>11.208493032227601</v>
      </c>
      <c r="U61" s="14">
        <v>13.386703422336801</v>
      </c>
      <c r="V61" s="94"/>
      <c r="W61" s="92">
        <v>125</v>
      </c>
      <c r="X61" s="93">
        <v>3.5868005738880901</v>
      </c>
      <c r="Y61" s="14">
        <v>3.0722284201397501</v>
      </c>
      <c r="Z61" s="14">
        <v>4.3203512559982604</v>
      </c>
      <c r="AA61" s="95"/>
      <c r="AB61" s="92">
        <v>920</v>
      </c>
      <c r="AC61" s="93">
        <v>26.398852223816402</v>
      </c>
      <c r="AD61" s="14">
        <v>24.9973459217365</v>
      </c>
      <c r="AE61" s="14">
        <v>27.924826161303301</v>
      </c>
      <c r="AF61" s="95"/>
      <c r="AG61" s="92">
        <v>3485</v>
      </c>
      <c r="AH61" s="15" t="s">
        <v>596</v>
      </c>
    </row>
    <row r="62" spans="1:34" x14ac:dyDescent="0.2">
      <c r="A62" s="159" t="s">
        <v>101</v>
      </c>
      <c r="B62" s="91" t="s">
        <v>102</v>
      </c>
      <c r="C62" s="92">
        <v>10</v>
      </c>
      <c r="D62" s="93">
        <v>0.52493438320209995</v>
      </c>
      <c r="E62" s="14">
        <v>0.24888326781533801</v>
      </c>
      <c r="F62" s="14">
        <v>0.89594240518346102</v>
      </c>
      <c r="G62" s="94"/>
      <c r="H62" s="92">
        <v>1505</v>
      </c>
      <c r="I62" s="93">
        <v>79.002624671915996</v>
      </c>
      <c r="J62" s="14">
        <v>77.266626935512406</v>
      </c>
      <c r="K62" s="14">
        <v>80.914308113783093</v>
      </c>
      <c r="L62" s="94"/>
      <c r="M62" s="92">
        <v>225</v>
      </c>
      <c r="N62" s="93">
        <v>11.8110236220472</v>
      </c>
      <c r="O62" s="14">
        <v>10.4931841752358</v>
      </c>
      <c r="P62" s="14">
        <v>13.399862949469499</v>
      </c>
      <c r="Q62" s="94"/>
      <c r="R62" s="92">
        <v>160</v>
      </c>
      <c r="S62" s="93">
        <v>8.3989501312335992</v>
      </c>
      <c r="T62" s="14">
        <v>7.3371995047443797</v>
      </c>
      <c r="U62" s="14">
        <v>9.8466947494115598</v>
      </c>
      <c r="V62" s="94"/>
      <c r="W62" s="92">
        <v>40</v>
      </c>
      <c r="X62" s="93">
        <v>2.0997375328083998</v>
      </c>
      <c r="Y62" s="14">
        <v>1.5019821549857</v>
      </c>
      <c r="Z62" s="14">
        <v>2.7877589260831299</v>
      </c>
      <c r="AA62" s="95"/>
      <c r="AB62" s="92">
        <v>390</v>
      </c>
      <c r="AC62" s="93">
        <v>20.4724409448819</v>
      </c>
      <c r="AD62" s="14">
        <v>18.6293231660445</v>
      </c>
      <c r="AE62" s="14">
        <v>22.246267162238901</v>
      </c>
      <c r="AF62" s="95"/>
      <c r="AG62" s="92">
        <v>1905</v>
      </c>
      <c r="AH62" s="15" t="s">
        <v>597</v>
      </c>
    </row>
    <row r="63" spans="1:34" x14ac:dyDescent="0.2">
      <c r="A63" s="159" t="s">
        <v>103</v>
      </c>
      <c r="B63" s="91" t="s">
        <v>104</v>
      </c>
      <c r="C63" s="92">
        <v>15</v>
      </c>
      <c r="D63" s="93">
        <v>0.47021943573667702</v>
      </c>
      <c r="E63" s="14">
        <v>0.33299844280771501</v>
      </c>
      <c r="F63" s="14">
        <v>0.85182739493649295</v>
      </c>
      <c r="G63" s="94"/>
      <c r="H63" s="92">
        <v>2265</v>
      </c>
      <c r="I63" s="93">
        <v>71.0031347962382</v>
      </c>
      <c r="J63" s="14">
        <v>69.404028949063303</v>
      </c>
      <c r="K63" s="14">
        <v>72.5517167345307</v>
      </c>
      <c r="L63" s="94"/>
      <c r="M63" s="92">
        <v>495</v>
      </c>
      <c r="N63" s="93">
        <v>15.517241379310301</v>
      </c>
      <c r="O63" s="14">
        <v>14.362897553950599</v>
      </c>
      <c r="P63" s="14">
        <v>16.879775937711699</v>
      </c>
      <c r="Q63" s="94"/>
      <c r="R63" s="92">
        <v>410</v>
      </c>
      <c r="S63" s="93">
        <v>12.8526645768025</v>
      </c>
      <c r="T63" s="14">
        <v>11.7659048511949</v>
      </c>
      <c r="U63" s="14">
        <v>14.0914042691404</v>
      </c>
      <c r="V63" s="94"/>
      <c r="W63" s="92">
        <v>110</v>
      </c>
      <c r="X63" s="93">
        <v>3.4482758620689702</v>
      </c>
      <c r="Y63" s="14">
        <v>2.8975435967696099</v>
      </c>
      <c r="Z63" s="14">
        <v>4.1736107398668896</v>
      </c>
      <c r="AA63" s="95"/>
      <c r="AB63" s="92">
        <v>910</v>
      </c>
      <c r="AC63" s="93">
        <v>28.526645768025102</v>
      </c>
      <c r="AD63" s="14">
        <v>26.9246847811748</v>
      </c>
      <c r="AE63" s="14">
        <v>30.0550207641549</v>
      </c>
      <c r="AF63" s="95"/>
      <c r="AG63" s="92">
        <v>3190</v>
      </c>
      <c r="AH63" s="15" t="s">
        <v>596</v>
      </c>
    </row>
    <row r="64" spans="1:34" x14ac:dyDescent="0.2">
      <c r="A64" s="159" t="s">
        <v>105</v>
      </c>
      <c r="B64" s="91" t="s">
        <v>106</v>
      </c>
      <c r="C64" s="92">
        <v>25</v>
      </c>
      <c r="D64" s="93">
        <v>0.865051903114187</v>
      </c>
      <c r="E64" s="14">
        <v>0.61426527405390297</v>
      </c>
      <c r="F64" s="14">
        <v>1.3140674615177099</v>
      </c>
      <c r="G64" s="94"/>
      <c r="H64" s="92">
        <v>2155</v>
      </c>
      <c r="I64" s="93">
        <v>74.567474048442904</v>
      </c>
      <c r="J64" s="14">
        <v>72.895894737125801</v>
      </c>
      <c r="K64" s="14">
        <v>76.070874340676795</v>
      </c>
      <c r="L64" s="94"/>
      <c r="M64" s="92">
        <v>410</v>
      </c>
      <c r="N64" s="93">
        <v>14.1868512110727</v>
      </c>
      <c r="O64" s="14">
        <v>12.986472028048601</v>
      </c>
      <c r="P64" s="14">
        <v>15.531714155977101</v>
      </c>
      <c r="Q64" s="94"/>
      <c r="R64" s="92">
        <v>300</v>
      </c>
      <c r="S64" s="93">
        <v>10.380622837370201</v>
      </c>
      <c r="T64" s="14">
        <v>9.3142107566231296</v>
      </c>
      <c r="U64" s="14">
        <v>11.537809887718501</v>
      </c>
      <c r="V64" s="94"/>
      <c r="W64" s="92">
        <v>70</v>
      </c>
      <c r="X64" s="93">
        <v>2.4221453287197199</v>
      </c>
      <c r="Y64" s="14">
        <v>1.9202947051136401</v>
      </c>
      <c r="Z64" s="14">
        <v>3.04687842456703</v>
      </c>
      <c r="AA64" s="95"/>
      <c r="AB64" s="92">
        <v>710</v>
      </c>
      <c r="AC64" s="93">
        <v>24.5674740484429</v>
      </c>
      <c r="AD64" s="14">
        <v>23.050128711343799</v>
      </c>
      <c r="AE64" s="14">
        <v>26.1874237961527</v>
      </c>
      <c r="AF64" s="95"/>
      <c r="AG64" s="92">
        <v>2890</v>
      </c>
      <c r="AH64" s="15" t="s">
        <v>597</v>
      </c>
    </row>
    <row r="65" spans="1:34" x14ac:dyDescent="0.2">
      <c r="A65" s="159" t="s">
        <v>107</v>
      </c>
      <c r="B65" s="91" t="s">
        <v>108</v>
      </c>
      <c r="C65" s="92">
        <v>35</v>
      </c>
      <c r="D65" s="93">
        <v>0.61403508771929804</v>
      </c>
      <c r="E65" s="14">
        <v>0.45648633704146802</v>
      </c>
      <c r="F65" s="14">
        <v>0.87293638869317602</v>
      </c>
      <c r="G65" s="94"/>
      <c r="H65" s="92">
        <v>4295</v>
      </c>
      <c r="I65" s="93">
        <v>75.350877192982495</v>
      </c>
      <c r="J65" s="14">
        <v>74.201933557540201</v>
      </c>
      <c r="K65" s="14">
        <v>76.439263412676993</v>
      </c>
      <c r="L65" s="94"/>
      <c r="M65" s="92">
        <v>795</v>
      </c>
      <c r="N65" s="93">
        <v>13.9473684210526</v>
      </c>
      <c r="O65" s="14">
        <v>13.0870052294656</v>
      </c>
      <c r="P65" s="14">
        <v>14.886453285376</v>
      </c>
      <c r="Q65" s="94"/>
      <c r="R65" s="92">
        <v>575</v>
      </c>
      <c r="S65" s="93">
        <v>10.087719298245601</v>
      </c>
      <c r="T65" s="14">
        <v>9.3139934288898107</v>
      </c>
      <c r="U65" s="14">
        <v>10.8766020001864</v>
      </c>
      <c r="V65" s="94"/>
      <c r="W65" s="92">
        <v>145</v>
      </c>
      <c r="X65" s="93">
        <v>2.54385964912281</v>
      </c>
      <c r="Y65" s="14">
        <v>2.1655758830734202</v>
      </c>
      <c r="Z65" s="14">
        <v>2.9851625018884098</v>
      </c>
      <c r="AA65" s="95"/>
      <c r="AB65" s="92">
        <v>1370</v>
      </c>
      <c r="AC65" s="93">
        <v>24.0350877192982</v>
      </c>
      <c r="AD65" s="14">
        <v>22.939480876542699</v>
      </c>
      <c r="AE65" s="14">
        <v>25.157236247440299</v>
      </c>
      <c r="AF65" s="95"/>
      <c r="AG65" s="92">
        <v>5700</v>
      </c>
      <c r="AH65" s="15" t="s">
        <v>597</v>
      </c>
    </row>
    <row r="66" spans="1:34" x14ac:dyDescent="0.2">
      <c r="A66" s="159" t="s">
        <v>109</v>
      </c>
      <c r="B66" s="91" t="s">
        <v>110</v>
      </c>
      <c r="C66" s="92" t="s">
        <v>580</v>
      </c>
      <c r="D66" s="93" t="s">
        <v>580</v>
      </c>
      <c r="E66" s="14" t="s">
        <v>580</v>
      </c>
      <c r="F66" s="14" t="s">
        <v>580</v>
      </c>
      <c r="G66" s="94"/>
      <c r="H66" s="92">
        <v>1380</v>
      </c>
      <c r="I66" s="93">
        <v>73.599999999999994</v>
      </c>
      <c r="J66" s="14">
        <v>71.612510052775306</v>
      </c>
      <c r="K66" s="14">
        <v>75.597433917523801</v>
      </c>
      <c r="L66" s="94"/>
      <c r="M66" s="92">
        <v>285</v>
      </c>
      <c r="N66" s="93">
        <v>15.2</v>
      </c>
      <c r="O66" s="14">
        <v>13.595313359667401</v>
      </c>
      <c r="P66" s="14">
        <v>16.840541466509698</v>
      </c>
      <c r="Q66" s="94"/>
      <c r="R66" s="92">
        <v>205</v>
      </c>
      <c r="S66" s="93">
        <v>10.9333333333333</v>
      </c>
      <c r="T66" s="14">
        <v>9.5497065338914506</v>
      </c>
      <c r="U66" s="14">
        <v>12.370262119514701</v>
      </c>
      <c r="V66" s="94"/>
      <c r="W66" s="92">
        <v>45</v>
      </c>
      <c r="X66" s="93">
        <v>2.4</v>
      </c>
      <c r="Y66" s="14">
        <v>1.7070220328086401</v>
      </c>
      <c r="Z66" s="14">
        <v>3.0747256978958699</v>
      </c>
      <c r="AA66" s="95"/>
      <c r="AB66" s="92">
        <v>490</v>
      </c>
      <c r="AC66" s="93">
        <v>26.133333333333301</v>
      </c>
      <c r="AD66" s="14">
        <v>24.0910393346578</v>
      </c>
      <c r="AE66" s="14">
        <v>28.060325232085201</v>
      </c>
      <c r="AF66" s="95"/>
      <c r="AG66" s="92">
        <v>1875</v>
      </c>
      <c r="AH66" s="15" t="s">
        <v>596</v>
      </c>
    </row>
    <row r="67" spans="1:34" x14ac:dyDescent="0.2">
      <c r="A67" s="159" t="s">
        <v>111</v>
      </c>
      <c r="B67" s="91" t="s">
        <v>112</v>
      </c>
      <c r="C67" s="92">
        <v>10</v>
      </c>
      <c r="D67" s="93">
        <v>0.56022408963585402</v>
      </c>
      <c r="E67" s="14">
        <v>0.22701818161089801</v>
      </c>
      <c r="F67" s="14">
        <v>0.88092237465476597</v>
      </c>
      <c r="G67" s="94"/>
      <c r="H67" s="92">
        <v>1365</v>
      </c>
      <c r="I67" s="93">
        <v>76.470588235294102</v>
      </c>
      <c r="J67" s="14">
        <v>74.475432540886999</v>
      </c>
      <c r="K67" s="14">
        <v>78.404737020499994</v>
      </c>
      <c r="L67" s="94"/>
      <c r="M67" s="92">
        <v>235</v>
      </c>
      <c r="N67" s="93">
        <v>13.1652661064426</v>
      </c>
      <c r="O67" s="14">
        <v>11.768428792382499</v>
      </c>
      <c r="P67" s="14">
        <v>14.914081625673299</v>
      </c>
      <c r="Q67" s="94"/>
      <c r="R67" s="92">
        <v>175</v>
      </c>
      <c r="S67" s="93">
        <v>9.8039215686274499</v>
      </c>
      <c r="T67" s="14">
        <v>8.4999320326540193</v>
      </c>
      <c r="U67" s="14">
        <v>11.2584590341748</v>
      </c>
      <c r="V67" s="94"/>
      <c r="W67" s="92">
        <v>50</v>
      </c>
      <c r="X67" s="93">
        <v>2.8011204481792702</v>
      </c>
      <c r="Y67" s="14">
        <v>2.1287543077750901</v>
      </c>
      <c r="Z67" s="14">
        <v>3.6697187122250101</v>
      </c>
      <c r="AA67" s="95"/>
      <c r="AB67" s="92">
        <v>410</v>
      </c>
      <c r="AC67" s="93">
        <v>22.96918767507</v>
      </c>
      <c r="AD67" s="14">
        <v>21.1616218368803</v>
      </c>
      <c r="AE67" s="14">
        <v>25.064773846735701</v>
      </c>
      <c r="AF67" s="95"/>
      <c r="AG67" s="92">
        <v>1785</v>
      </c>
      <c r="AH67" s="15" t="s">
        <v>596</v>
      </c>
    </row>
    <row r="68" spans="1:34" x14ac:dyDescent="0.2">
      <c r="A68" s="159" t="s">
        <v>113</v>
      </c>
      <c r="B68" s="91" t="s">
        <v>114</v>
      </c>
      <c r="C68" s="92">
        <v>20</v>
      </c>
      <c r="D68" s="93">
        <v>0.46403712296983801</v>
      </c>
      <c r="E68" s="14">
        <v>0.31876473675158501</v>
      </c>
      <c r="F68" s="14">
        <v>0.743402612491599</v>
      </c>
      <c r="G68" s="94"/>
      <c r="H68" s="92">
        <v>3280</v>
      </c>
      <c r="I68" s="93">
        <v>76.102088167053395</v>
      </c>
      <c r="J68" s="14">
        <v>74.723237011507393</v>
      </c>
      <c r="K68" s="14">
        <v>77.271258648515698</v>
      </c>
      <c r="L68" s="94"/>
      <c r="M68" s="92">
        <v>630</v>
      </c>
      <c r="N68" s="93">
        <v>14.617169373549901</v>
      </c>
      <c r="O68" s="14">
        <v>13.632599610415699</v>
      </c>
      <c r="P68" s="14">
        <v>15.7438608299809</v>
      </c>
      <c r="Q68" s="94"/>
      <c r="R68" s="92">
        <v>380</v>
      </c>
      <c r="S68" s="93">
        <v>8.8167053364269101</v>
      </c>
      <c r="T68" s="14">
        <v>8.0249132299223298</v>
      </c>
      <c r="U68" s="14">
        <v>9.7199799995421508</v>
      </c>
      <c r="V68" s="94"/>
      <c r="W68" s="92">
        <v>85</v>
      </c>
      <c r="X68" s="93">
        <v>1.97215777262181</v>
      </c>
      <c r="Y68" s="14">
        <v>1.59706829245292</v>
      </c>
      <c r="Z68" s="14">
        <v>2.43091699105182</v>
      </c>
      <c r="AA68" s="95"/>
      <c r="AB68" s="92">
        <v>1015</v>
      </c>
      <c r="AC68" s="93">
        <v>23.549883990719302</v>
      </c>
      <c r="AD68" s="14">
        <v>22.251121695759998</v>
      </c>
      <c r="AE68" s="14">
        <v>24.781223634537401</v>
      </c>
      <c r="AF68" s="95"/>
      <c r="AG68" s="92">
        <v>4310</v>
      </c>
      <c r="AH68" s="15" t="s">
        <v>596</v>
      </c>
    </row>
    <row r="69" spans="1:34" x14ac:dyDescent="0.2">
      <c r="A69" s="159" t="s">
        <v>115</v>
      </c>
      <c r="B69" s="91" t="s">
        <v>116</v>
      </c>
      <c r="C69" s="92">
        <v>10</v>
      </c>
      <c r="D69" s="93">
        <v>0.57142857142857095</v>
      </c>
      <c r="E69" s="14">
        <v>0.31033004997927799</v>
      </c>
      <c r="F69" s="14">
        <v>1.0475065987069401</v>
      </c>
      <c r="G69" s="94"/>
      <c r="H69" s="92">
        <v>1280</v>
      </c>
      <c r="I69" s="93">
        <v>73.142857142857096</v>
      </c>
      <c r="J69" s="14">
        <v>70.816493091113998</v>
      </c>
      <c r="K69" s="14">
        <v>74.973518071967007</v>
      </c>
      <c r="L69" s="94"/>
      <c r="M69" s="92">
        <v>250</v>
      </c>
      <c r="N69" s="93">
        <v>14.285714285714301</v>
      </c>
      <c r="O69" s="14">
        <v>12.655508078708401</v>
      </c>
      <c r="P69" s="14">
        <v>15.925743166934</v>
      </c>
      <c r="Q69" s="94"/>
      <c r="R69" s="92">
        <v>215</v>
      </c>
      <c r="S69" s="93">
        <v>12.285714285714301</v>
      </c>
      <c r="T69" s="14">
        <v>10.8172998239411</v>
      </c>
      <c r="U69" s="14">
        <v>13.891164407908301</v>
      </c>
      <c r="V69" s="94"/>
      <c r="W69" s="92">
        <v>60</v>
      </c>
      <c r="X69" s="93">
        <v>3.4285714285714302</v>
      </c>
      <c r="Y69" s="14">
        <v>2.66983175460429</v>
      </c>
      <c r="Z69" s="14">
        <v>4.3832799143656302</v>
      </c>
      <c r="AA69" s="95"/>
      <c r="AB69" s="92">
        <v>465</v>
      </c>
      <c r="AC69" s="93">
        <v>26.571428571428601</v>
      </c>
      <c r="AD69" s="14">
        <v>24.470927614703999</v>
      </c>
      <c r="AE69" s="14">
        <v>28.600006218158299</v>
      </c>
      <c r="AF69" s="95"/>
      <c r="AG69" s="92">
        <v>1750</v>
      </c>
      <c r="AH69" s="15" t="s">
        <v>597</v>
      </c>
    </row>
    <row r="70" spans="1:34" x14ac:dyDescent="0.2">
      <c r="A70" s="159" t="s">
        <v>117</v>
      </c>
      <c r="B70" s="91" t="s">
        <v>118</v>
      </c>
      <c r="C70" s="92">
        <v>40</v>
      </c>
      <c r="D70" s="93">
        <v>0.86767895878524903</v>
      </c>
      <c r="E70" s="14">
        <v>0.65628591152030902</v>
      </c>
      <c r="F70" s="14">
        <v>1.20423442899948</v>
      </c>
      <c r="G70" s="94"/>
      <c r="H70" s="92">
        <v>3450</v>
      </c>
      <c r="I70" s="93">
        <v>74.837310195227801</v>
      </c>
      <c r="J70" s="14">
        <v>73.586347778037904</v>
      </c>
      <c r="K70" s="14">
        <v>76.090261625568303</v>
      </c>
      <c r="L70" s="94"/>
      <c r="M70" s="92">
        <v>600</v>
      </c>
      <c r="N70" s="93">
        <v>13.015184381778701</v>
      </c>
      <c r="O70" s="14">
        <v>12.0536274112283</v>
      </c>
      <c r="P70" s="14">
        <v>13.994980230523799</v>
      </c>
      <c r="Q70" s="94"/>
      <c r="R70" s="92">
        <v>520</v>
      </c>
      <c r="S70" s="93">
        <v>11.279826464208201</v>
      </c>
      <c r="T70" s="14">
        <v>10.3777797591694</v>
      </c>
      <c r="U70" s="14">
        <v>12.203001746205301</v>
      </c>
      <c r="V70" s="94"/>
      <c r="W70" s="92">
        <v>145</v>
      </c>
      <c r="X70" s="93">
        <v>3.1453362255965298</v>
      </c>
      <c r="Y70" s="14">
        <v>2.6392223042854401</v>
      </c>
      <c r="Z70" s="14">
        <v>3.6427763601155299</v>
      </c>
      <c r="AA70" s="95"/>
      <c r="AB70" s="92">
        <v>1120</v>
      </c>
      <c r="AC70" s="93">
        <v>24.295010845987001</v>
      </c>
      <c r="AD70" s="14">
        <v>23.036152031773199</v>
      </c>
      <c r="AE70" s="14">
        <v>25.509977669727199</v>
      </c>
      <c r="AF70" s="95"/>
      <c r="AG70" s="92">
        <v>4610</v>
      </c>
      <c r="AH70" s="15" t="s">
        <v>597</v>
      </c>
    </row>
    <row r="71" spans="1:34" x14ac:dyDescent="0.2">
      <c r="A71" s="159" t="s">
        <v>119</v>
      </c>
      <c r="B71" s="91" t="s">
        <v>120</v>
      </c>
      <c r="C71" s="92">
        <v>15</v>
      </c>
      <c r="D71" s="93">
        <v>0.69767441860465096</v>
      </c>
      <c r="E71" s="14">
        <v>0.42365235618646802</v>
      </c>
      <c r="F71" s="14">
        <v>1.14902200055916</v>
      </c>
      <c r="G71" s="94"/>
      <c r="H71" s="92">
        <v>1620</v>
      </c>
      <c r="I71" s="93">
        <v>75.348837209302303</v>
      </c>
      <c r="J71" s="14">
        <v>73.458583781778401</v>
      </c>
      <c r="K71" s="14">
        <v>77.102761968864101</v>
      </c>
      <c r="L71" s="94"/>
      <c r="M71" s="92">
        <v>300</v>
      </c>
      <c r="N71" s="93">
        <v>13.953488372093</v>
      </c>
      <c r="O71" s="14">
        <v>12.5647911243296</v>
      </c>
      <c r="P71" s="14">
        <v>15.4968235613372</v>
      </c>
      <c r="Q71" s="94"/>
      <c r="R71" s="92">
        <v>215</v>
      </c>
      <c r="S71" s="93">
        <v>10</v>
      </c>
      <c r="T71" s="14">
        <v>8.8106223937380594</v>
      </c>
      <c r="U71" s="14">
        <v>11.350782018390801</v>
      </c>
      <c r="V71" s="94"/>
      <c r="W71" s="92">
        <v>65</v>
      </c>
      <c r="X71" s="93">
        <v>3.0232558139534902</v>
      </c>
      <c r="Y71" s="14">
        <v>2.3402001323357302</v>
      </c>
      <c r="Z71" s="14">
        <v>3.7867130879788</v>
      </c>
      <c r="AA71" s="95"/>
      <c r="AB71" s="92">
        <v>515</v>
      </c>
      <c r="AC71" s="93">
        <v>23.953488372092998</v>
      </c>
      <c r="AD71" s="14">
        <v>22.217780963140999</v>
      </c>
      <c r="AE71" s="14">
        <v>25.826718532062799</v>
      </c>
      <c r="AF71" s="95"/>
      <c r="AG71" s="92">
        <v>2150</v>
      </c>
      <c r="AH71" s="15" t="s">
        <v>597</v>
      </c>
    </row>
    <row r="72" spans="1:34" x14ac:dyDescent="0.2">
      <c r="A72" s="159" t="s">
        <v>121</v>
      </c>
      <c r="B72" s="91" t="s">
        <v>122</v>
      </c>
      <c r="C72" s="92">
        <v>10</v>
      </c>
      <c r="D72" s="93">
        <v>0.94339622641509402</v>
      </c>
      <c r="E72" s="14">
        <v>0.38255274524613903</v>
      </c>
      <c r="F72" s="14">
        <v>1.48077241516492</v>
      </c>
      <c r="G72" s="94"/>
      <c r="H72" s="92">
        <v>825</v>
      </c>
      <c r="I72" s="93">
        <v>77.830188679245296</v>
      </c>
      <c r="J72" s="14">
        <v>75.352185207469802</v>
      </c>
      <c r="K72" s="14">
        <v>80.336856112985899</v>
      </c>
      <c r="L72" s="94"/>
      <c r="M72" s="92">
        <v>145</v>
      </c>
      <c r="N72" s="93">
        <v>13.679245283018901</v>
      </c>
      <c r="O72" s="14">
        <v>11.818132521785399</v>
      </c>
      <c r="P72" s="14">
        <v>15.964544079512301</v>
      </c>
      <c r="Q72" s="94"/>
      <c r="R72" s="92">
        <v>80</v>
      </c>
      <c r="S72" s="93">
        <v>7.5471698113207504</v>
      </c>
      <c r="T72" s="14">
        <v>6.0999744203456903</v>
      </c>
      <c r="U72" s="14">
        <v>9.2864906222671006</v>
      </c>
      <c r="V72" s="94"/>
      <c r="W72" s="92">
        <v>20</v>
      </c>
      <c r="X72" s="93">
        <v>1.88679245283019</v>
      </c>
      <c r="Y72" s="14">
        <v>1.14938673787999</v>
      </c>
      <c r="Z72" s="14">
        <v>2.7799736823118799</v>
      </c>
      <c r="AA72" s="95"/>
      <c r="AB72" s="92">
        <v>225</v>
      </c>
      <c r="AC72" s="93">
        <v>21.2264150943396</v>
      </c>
      <c r="AD72" s="14">
        <v>18.9428501870449</v>
      </c>
      <c r="AE72" s="14">
        <v>23.865537394476998</v>
      </c>
      <c r="AF72" s="95"/>
      <c r="AG72" s="92">
        <v>1060</v>
      </c>
      <c r="AH72" s="15" t="s">
        <v>597</v>
      </c>
    </row>
    <row r="73" spans="1:34" s="155" customFormat="1" x14ac:dyDescent="0.2">
      <c r="A73" s="163"/>
      <c r="B73" s="163"/>
      <c r="C73" s="202"/>
      <c r="D73" s="93"/>
      <c r="E73" s="164"/>
      <c r="F73" s="164"/>
      <c r="G73" s="94"/>
      <c r="H73" s="202"/>
      <c r="I73" s="93"/>
      <c r="J73" s="164"/>
      <c r="K73" s="164"/>
      <c r="L73" s="94"/>
      <c r="M73" s="202"/>
      <c r="N73" s="93"/>
      <c r="O73" s="164"/>
      <c r="P73" s="164"/>
      <c r="Q73" s="94"/>
      <c r="R73" s="202"/>
      <c r="S73" s="93"/>
      <c r="T73" s="164"/>
      <c r="U73" s="164"/>
      <c r="V73" s="94"/>
      <c r="W73" s="202"/>
      <c r="X73" s="93"/>
      <c r="Y73" s="164"/>
      <c r="Z73" s="164"/>
      <c r="AA73" s="95"/>
      <c r="AB73" s="202"/>
      <c r="AC73" s="93"/>
      <c r="AD73" s="164"/>
      <c r="AE73" s="164"/>
      <c r="AF73" s="95"/>
      <c r="AG73" s="202"/>
      <c r="AH73" s="148" t="s">
        <v>594</v>
      </c>
    </row>
    <row r="74" spans="1:34" x14ac:dyDescent="0.2">
      <c r="A74" s="157" t="s">
        <v>123</v>
      </c>
      <c r="B74" s="151" t="s">
        <v>124</v>
      </c>
      <c r="C74" s="194">
        <v>420</v>
      </c>
      <c r="D74" s="93">
        <v>1.1004847373247699</v>
      </c>
      <c r="E74" s="94">
        <v>1.00315330255873</v>
      </c>
      <c r="F74" s="94">
        <v>1.2129569790071599</v>
      </c>
      <c r="G74" s="94"/>
      <c r="H74" s="194">
        <v>29345</v>
      </c>
      <c r="I74" s="93">
        <v>76.889820516179697</v>
      </c>
      <c r="J74" s="94">
        <v>76.460961606674104</v>
      </c>
      <c r="K74" s="94">
        <v>77.306815704341005</v>
      </c>
      <c r="L74" s="94"/>
      <c r="M74" s="194">
        <v>4890</v>
      </c>
      <c r="N74" s="93">
        <v>12.812786584567</v>
      </c>
      <c r="O74" s="94">
        <v>12.476348131261</v>
      </c>
      <c r="P74" s="94">
        <v>13.1469019269645</v>
      </c>
      <c r="Q74" s="94"/>
      <c r="R74" s="194">
        <v>3510</v>
      </c>
      <c r="S74" s="93">
        <v>9.1969081619284694</v>
      </c>
      <c r="T74" s="94">
        <v>8.9164742238125303</v>
      </c>
      <c r="U74" s="94">
        <v>9.4965174210071996</v>
      </c>
      <c r="V74" s="94"/>
      <c r="W74" s="194">
        <v>935</v>
      </c>
      <c r="X74" s="93">
        <v>2.4498886414253902</v>
      </c>
      <c r="Y74" s="94">
        <v>2.3021110898522701</v>
      </c>
      <c r="Z74" s="94">
        <v>2.6126060833589602</v>
      </c>
      <c r="AA74" s="95"/>
      <c r="AB74" s="194">
        <v>8400</v>
      </c>
      <c r="AC74" s="93">
        <v>22.009694746495502</v>
      </c>
      <c r="AD74" s="94">
        <v>21.597426196203099</v>
      </c>
      <c r="AE74" s="94">
        <v>22.428750859029101</v>
      </c>
      <c r="AF74" s="95"/>
      <c r="AG74" s="194">
        <v>38165</v>
      </c>
      <c r="AH74" s="15" t="s">
        <v>594</v>
      </c>
    </row>
    <row r="75" spans="1:34" x14ac:dyDescent="0.2">
      <c r="A75" s="159" t="s">
        <v>125</v>
      </c>
      <c r="B75" s="91" t="s">
        <v>126</v>
      </c>
      <c r="C75" s="92">
        <v>25</v>
      </c>
      <c r="D75" s="93">
        <v>1.1820330969267101</v>
      </c>
      <c r="E75" s="14">
        <v>0.76300832169197597</v>
      </c>
      <c r="F75" s="14">
        <v>1.6813732988710699</v>
      </c>
      <c r="G75" s="94"/>
      <c r="H75" s="92">
        <v>1635</v>
      </c>
      <c r="I75" s="93">
        <v>77.304964539007102</v>
      </c>
      <c r="J75" s="14">
        <v>75.348813228443902</v>
      </c>
      <c r="K75" s="14">
        <v>78.9220986878112</v>
      </c>
      <c r="L75" s="94"/>
      <c r="M75" s="92">
        <v>270</v>
      </c>
      <c r="N75" s="93">
        <v>12.7659574468085</v>
      </c>
      <c r="O75" s="14">
        <v>11.3102718254016</v>
      </c>
      <c r="P75" s="14">
        <v>14.143844821340901</v>
      </c>
      <c r="Q75" s="94"/>
      <c r="R75" s="92">
        <v>190</v>
      </c>
      <c r="S75" s="93">
        <v>8.9834515366430292</v>
      </c>
      <c r="T75" s="14">
        <v>7.8748462198010198</v>
      </c>
      <c r="U75" s="14">
        <v>10.3180015867127</v>
      </c>
      <c r="V75" s="94"/>
      <c r="W75" s="92">
        <v>50</v>
      </c>
      <c r="X75" s="93">
        <v>2.36406619385343</v>
      </c>
      <c r="Y75" s="14">
        <v>1.79609329743927</v>
      </c>
      <c r="Z75" s="14">
        <v>3.1001453341101102</v>
      </c>
      <c r="AA75" s="95"/>
      <c r="AB75" s="92">
        <v>460</v>
      </c>
      <c r="AC75" s="93">
        <v>21.749408983451499</v>
      </c>
      <c r="AD75" s="14">
        <v>19.9784014387205</v>
      </c>
      <c r="AE75" s="14">
        <v>23.487434019498501</v>
      </c>
      <c r="AF75" s="95"/>
      <c r="AG75" s="92">
        <v>2115</v>
      </c>
      <c r="AH75" s="15" t="s">
        <v>597</v>
      </c>
    </row>
    <row r="76" spans="1:34" x14ac:dyDescent="0.2">
      <c r="A76" s="159" t="s">
        <v>127</v>
      </c>
      <c r="B76" s="91" t="s">
        <v>128</v>
      </c>
      <c r="C76" s="92">
        <v>30</v>
      </c>
      <c r="D76" s="93">
        <v>0.65573770491803296</v>
      </c>
      <c r="E76" s="14">
        <v>0.42397102749545001</v>
      </c>
      <c r="F76" s="14">
        <v>0.88351273306533995</v>
      </c>
      <c r="G76" s="94"/>
      <c r="H76" s="92">
        <v>3565</v>
      </c>
      <c r="I76" s="93">
        <v>77.923497267759601</v>
      </c>
      <c r="J76" s="14">
        <v>76.755211153160502</v>
      </c>
      <c r="K76" s="14">
        <v>79.156710267411796</v>
      </c>
      <c r="L76" s="94"/>
      <c r="M76" s="92">
        <v>570</v>
      </c>
      <c r="N76" s="93">
        <v>12.459016393442599</v>
      </c>
      <c r="O76" s="14">
        <v>11.5384905511202</v>
      </c>
      <c r="P76" s="14">
        <v>13.453449176576299</v>
      </c>
      <c r="Q76" s="94"/>
      <c r="R76" s="92">
        <v>410</v>
      </c>
      <c r="S76" s="93">
        <v>8.9617486338797807</v>
      </c>
      <c r="T76" s="14">
        <v>8.1507793698064201</v>
      </c>
      <c r="U76" s="14">
        <v>9.8057407809364907</v>
      </c>
      <c r="V76" s="94"/>
      <c r="W76" s="92">
        <v>95</v>
      </c>
      <c r="X76" s="93">
        <v>2.0765027322404399</v>
      </c>
      <c r="Y76" s="14">
        <v>1.72221146792335</v>
      </c>
      <c r="Z76" s="14">
        <v>2.5567538530898899</v>
      </c>
      <c r="AA76" s="95"/>
      <c r="AB76" s="92">
        <v>980</v>
      </c>
      <c r="AC76" s="93">
        <v>21.4207650273224</v>
      </c>
      <c r="AD76" s="14">
        <v>20.243671481520401</v>
      </c>
      <c r="AE76" s="14">
        <v>22.6208558671328</v>
      </c>
      <c r="AF76" s="95"/>
      <c r="AG76" s="92">
        <v>4575</v>
      </c>
      <c r="AH76" s="15" t="s">
        <v>597</v>
      </c>
    </row>
    <row r="77" spans="1:34" x14ac:dyDescent="0.2">
      <c r="A77" s="159" t="s">
        <v>129</v>
      </c>
      <c r="B77" s="91" t="s">
        <v>130</v>
      </c>
      <c r="C77" s="92">
        <v>130</v>
      </c>
      <c r="D77" s="93">
        <v>3.0516431924882599</v>
      </c>
      <c r="E77" s="14">
        <v>2.5316807389027298</v>
      </c>
      <c r="F77" s="14">
        <v>3.5595315419336102</v>
      </c>
      <c r="G77" s="94"/>
      <c r="H77" s="92">
        <v>3305</v>
      </c>
      <c r="I77" s="93">
        <v>77.582159624413194</v>
      </c>
      <c r="J77" s="14">
        <v>76.220689768486594</v>
      </c>
      <c r="K77" s="14">
        <v>78.727437643824899</v>
      </c>
      <c r="L77" s="94"/>
      <c r="M77" s="92">
        <v>445</v>
      </c>
      <c r="N77" s="93">
        <v>10.446009389671399</v>
      </c>
      <c r="O77" s="14">
        <v>9.5358655183074994</v>
      </c>
      <c r="P77" s="14">
        <v>11.370712174039401</v>
      </c>
      <c r="Q77" s="94"/>
      <c r="R77" s="92">
        <v>385</v>
      </c>
      <c r="S77" s="93">
        <v>9.0375586854460099</v>
      </c>
      <c r="T77" s="14">
        <v>8.2540748879898906</v>
      </c>
      <c r="U77" s="14">
        <v>9.9801109421541891</v>
      </c>
      <c r="V77" s="94"/>
      <c r="W77" s="92">
        <v>135</v>
      </c>
      <c r="X77" s="93">
        <v>3.1690140845070398</v>
      </c>
      <c r="Y77" s="14">
        <v>2.6824581083615602</v>
      </c>
      <c r="Z77" s="14">
        <v>3.7369426467803901</v>
      </c>
      <c r="AA77" s="95"/>
      <c r="AB77" s="92">
        <v>830</v>
      </c>
      <c r="AC77" s="93">
        <v>19.4835680751174</v>
      </c>
      <c r="AD77" s="14">
        <v>18.336144629135099</v>
      </c>
      <c r="AE77" s="14">
        <v>20.7145672855365</v>
      </c>
      <c r="AF77" s="95"/>
      <c r="AG77" s="92">
        <v>4260</v>
      </c>
      <c r="AH77" s="15" t="s">
        <v>596</v>
      </c>
    </row>
    <row r="78" spans="1:34" x14ac:dyDescent="0.2">
      <c r="A78" s="159" t="s">
        <v>131</v>
      </c>
      <c r="B78" s="91" t="s">
        <v>132</v>
      </c>
      <c r="C78" s="92">
        <v>90</v>
      </c>
      <c r="D78" s="93">
        <v>1.31675201170446</v>
      </c>
      <c r="E78" s="14">
        <v>1.0465756036715901</v>
      </c>
      <c r="F78" s="14">
        <v>1.58390017822135</v>
      </c>
      <c r="G78" s="94"/>
      <c r="H78" s="92">
        <v>5445</v>
      </c>
      <c r="I78" s="93">
        <v>79.663496708119993</v>
      </c>
      <c r="J78" s="14">
        <v>78.716307997768197</v>
      </c>
      <c r="K78" s="14">
        <v>80.623959352819199</v>
      </c>
      <c r="L78" s="94"/>
      <c r="M78" s="92">
        <v>795</v>
      </c>
      <c r="N78" s="93">
        <v>11.6313094367228</v>
      </c>
      <c r="O78" s="14">
        <v>10.910132425424299</v>
      </c>
      <c r="P78" s="14">
        <v>12.431661712010101</v>
      </c>
      <c r="Q78" s="94"/>
      <c r="R78" s="92">
        <v>505</v>
      </c>
      <c r="S78" s="93">
        <v>7.3884418434528198</v>
      </c>
      <c r="T78" s="14">
        <v>6.7798843548331504</v>
      </c>
      <c r="U78" s="14">
        <v>8.0199536246660799</v>
      </c>
      <c r="V78" s="94"/>
      <c r="W78" s="92">
        <v>130</v>
      </c>
      <c r="X78" s="93">
        <v>1.9019751280175601</v>
      </c>
      <c r="Y78" s="14">
        <v>1.61801501223093</v>
      </c>
      <c r="Z78" s="14">
        <v>2.2703515737414999</v>
      </c>
      <c r="AA78" s="95"/>
      <c r="AB78" s="92">
        <v>1300</v>
      </c>
      <c r="AC78" s="93">
        <v>19.019751280175601</v>
      </c>
      <c r="AD78" s="14">
        <v>18.112178277246201</v>
      </c>
      <c r="AE78" s="14">
        <v>19.973266214980502</v>
      </c>
      <c r="AF78" s="95"/>
      <c r="AG78" s="92">
        <v>6835</v>
      </c>
      <c r="AH78" s="15" t="s">
        <v>596</v>
      </c>
    </row>
    <row r="79" spans="1:34" x14ac:dyDescent="0.2">
      <c r="A79" s="159" t="s">
        <v>133</v>
      </c>
      <c r="B79" s="91" t="s">
        <v>134</v>
      </c>
      <c r="C79" s="92">
        <v>30</v>
      </c>
      <c r="D79" s="93">
        <v>0.45977011494252901</v>
      </c>
      <c r="E79" s="14">
        <v>0.29711386223184599</v>
      </c>
      <c r="F79" s="14">
        <v>0.619597415120544</v>
      </c>
      <c r="G79" s="94"/>
      <c r="H79" s="92">
        <v>4835</v>
      </c>
      <c r="I79" s="93">
        <v>74.099616858237596</v>
      </c>
      <c r="J79" s="14">
        <v>73.003062868684694</v>
      </c>
      <c r="K79" s="14">
        <v>75.129233539255793</v>
      </c>
      <c r="L79" s="94"/>
      <c r="M79" s="92">
        <v>980</v>
      </c>
      <c r="N79" s="93">
        <v>15.019157088122601</v>
      </c>
      <c r="O79" s="14">
        <v>14.2049995917857</v>
      </c>
      <c r="P79" s="14">
        <v>15.940362718778101</v>
      </c>
      <c r="Q79" s="94"/>
      <c r="R79" s="92">
        <v>680</v>
      </c>
      <c r="S79" s="93">
        <v>10.421455938697299</v>
      </c>
      <c r="T79" s="14">
        <v>9.7195755797742294</v>
      </c>
      <c r="U79" s="14">
        <v>11.2037490358246</v>
      </c>
      <c r="V79" s="94"/>
      <c r="W79" s="92">
        <v>180</v>
      </c>
      <c r="X79" s="93">
        <v>2.7586206896551699</v>
      </c>
      <c r="Y79" s="14">
        <v>2.3742795515175099</v>
      </c>
      <c r="Z79" s="14">
        <v>3.1687695728106999</v>
      </c>
      <c r="AA79" s="95"/>
      <c r="AB79" s="92">
        <v>1665</v>
      </c>
      <c r="AC79" s="93">
        <v>25.517241379310299</v>
      </c>
      <c r="AD79" s="14">
        <v>24.447618701658399</v>
      </c>
      <c r="AE79" s="14">
        <v>26.5622209187765</v>
      </c>
      <c r="AF79" s="95"/>
      <c r="AG79" s="92">
        <v>6525</v>
      </c>
      <c r="AH79" s="15" t="s">
        <v>596</v>
      </c>
    </row>
    <row r="80" spans="1:34" x14ac:dyDescent="0.2">
      <c r="A80" s="159" t="s">
        <v>135</v>
      </c>
      <c r="B80" s="91" t="s">
        <v>136</v>
      </c>
      <c r="C80" s="92">
        <v>25</v>
      </c>
      <c r="D80" s="93">
        <v>0.72358900144717797</v>
      </c>
      <c r="E80" s="14">
        <v>0.49074891341482701</v>
      </c>
      <c r="F80" s="14">
        <v>1.06633400845681</v>
      </c>
      <c r="G80" s="94"/>
      <c r="H80" s="92">
        <v>2660</v>
      </c>
      <c r="I80" s="93">
        <v>76.989869753979704</v>
      </c>
      <c r="J80" s="14">
        <v>75.549884160617793</v>
      </c>
      <c r="K80" s="14">
        <v>78.356578070178699</v>
      </c>
      <c r="L80" s="94"/>
      <c r="M80" s="92">
        <v>470</v>
      </c>
      <c r="N80" s="93">
        <v>13.6034732272069</v>
      </c>
      <c r="O80" s="14">
        <v>12.5601213307925</v>
      </c>
      <c r="P80" s="14">
        <v>14.851241223231501</v>
      </c>
      <c r="Q80" s="94"/>
      <c r="R80" s="92">
        <v>300</v>
      </c>
      <c r="S80" s="93">
        <v>8.6830680173661392</v>
      </c>
      <c r="T80" s="14">
        <v>7.7366760539235404</v>
      </c>
      <c r="U80" s="14">
        <v>9.61060449563848</v>
      </c>
      <c r="V80" s="94"/>
      <c r="W80" s="92">
        <v>75</v>
      </c>
      <c r="X80" s="93">
        <v>2.1707670043415299</v>
      </c>
      <c r="Y80" s="14">
        <v>1.7616300316981699</v>
      </c>
      <c r="Z80" s="14">
        <v>2.74527002941233</v>
      </c>
      <c r="AA80" s="95"/>
      <c r="AB80" s="92">
        <v>770</v>
      </c>
      <c r="AC80" s="93">
        <v>22.286541244573101</v>
      </c>
      <c r="AD80" s="14">
        <v>20.936166740900202</v>
      </c>
      <c r="AE80" s="14">
        <v>23.711382234558702</v>
      </c>
      <c r="AF80" s="95"/>
      <c r="AG80" s="92">
        <v>3455</v>
      </c>
      <c r="AH80" s="15" t="s">
        <v>597</v>
      </c>
    </row>
    <row r="81" spans="1:34" x14ac:dyDescent="0.2">
      <c r="A81" s="159" t="s">
        <v>137</v>
      </c>
      <c r="B81" s="91" t="s">
        <v>138</v>
      </c>
      <c r="C81" s="92">
        <v>45</v>
      </c>
      <c r="D81" s="93">
        <v>1.3353115727003</v>
      </c>
      <c r="E81" s="14">
        <v>1.0252388584424299</v>
      </c>
      <c r="F81" s="14">
        <v>1.8163254424839701</v>
      </c>
      <c r="G81" s="94"/>
      <c r="H81" s="92">
        <v>2485</v>
      </c>
      <c r="I81" s="93">
        <v>73.738872403560805</v>
      </c>
      <c r="J81" s="14">
        <v>72.218563632850106</v>
      </c>
      <c r="K81" s="14">
        <v>75.189534836121098</v>
      </c>
      <c r="L81" s="94"/>
      <c r="M81" s="92">
        <v>425</v>
      </c>
      <c r="N81" s="93">
        <v>12.6112759643917</v>
      </c>
      <c r="O81" s="14">
        <v>11.593337711674099</v>
      </c>
      <c r="P81" s="14">
        <v>13.840453626998499</v>
      </c>
      <c r="Q81" s="94"/>
      <c r="R81" s="92">
        <v>410</v>
      </c>
      <c r="S81" s="93">
        <v>12.1661721068249</v>
      </c>
      <c r="T81" s="14">
        <v>11.1656656790213</v>
      </c>
      <c r="U81" s="14">
        <v>13.3786679022597</v>
      </c>
      <c r="V81" s="94"/>
      <c r="W81" s="92">
        <v>110</v>
      </c>
      <c r="X81" s="93">
        <v>3.2640949554896102</v>
      </c>
      <c r="Y81" s="14">
        <v>2.6621317790007502</v>
      </c>
      <c r="Z81" s="14">
        <v>3.85585791914419</v>
      </c>
      <c r="AA81" s="95"/>
      <c r="AB81" s="92">
        <v>840</v>
      </c>
      <c r="AC81" s="93">
        <v>24.9258160237389</v>
      </c>
      <c r="AD81" s="14">
        <v>23.472381843921799</v>
      </c>
      <c r="AE81" s="14">
        <v>26.3918492311061</v>
      </c>
      <c r="AF81" s="95"/>
      <c r="AG81" s="92">
        <v>3370</v>
      </c>
      <c r="AH81" s="15" t="s">
        <v>596</v>
      </c>
    </row>
    <row r="82" spans="1:34" x14ac:dyDescent="0.2">
      <c r="A82" s="159" t="s">
        <v>139</v>
      </c>
      <c r="B82" s="91" t="s">
        <v>140</v>
      </c>
      <c r="C82" s="92">
        <v>50</v>
      </c>
      <c r="D82" s="93">
        <v>0.75131480090157798</v>
      </c>
      <c r="E82" s="14">
        <v>0.570554484224987</v>
      </c>
      <c r="F82" s="14">
        <v>0.98936638009270395</v>
      </c>
      <c r="G82" s="94"/>
      <c r="H82" s="92">
        <v>5130</v>
      </c>
      <c r="I82" s="93">
        <v>77.084898572501899</v>
      </c>
      <c r="J82" s="14">
        <v>76.098297400282902</v>
      </c>
      <c r="K82" s="14">
        <v>78.116603500171394</v>
      </c>
      <c r="L82" s="94"/>
      <c r="M82" s="92">
        <v>870</v>
      </c>
      <c r="N82" s="93">
        <v>13.0728775356875</v>
      </c>
      <c r="O82" s="14">
        <v>12.287932069954399</v>
      </c>
      <c r="P82" s="14">
        <v>13.908297322139701</v>
      </c>
      <c r="Q82" s="94"/>
      <c r="R82" s="92">
        <v>600</v>
      </c>
      <c r="S82" s="93">
        <v>9.0157776108189296</v>
      </c>
      <c r="T82" s="14">
        <v>8.3826349747607303</v>
      </c>
      <c r="U82" s="14">
        <v>9.7617277277674397</v>
      </c>
      <c r="V82" s="94"/>
      <c r="W82" s="92">
        <v>155</v>
      </c>
      <c r="X82" s="93">
        <v>2.3290758827948901</v>
      </c>
      <c r="Y82" s="14">
        <v>1.97998940842169</v>
      </c>
      <c r="Z82" s="14">
        <v>2.7045364399066698</v>
      </c>
      <c r="AA82" s="95"/>
      <c r="AB82" s="92">
        <v>1470</v>
      </c>
      <c r="AC82" s="93">
        <v>22.088655146506401</v>
      </c>
      <c r="AD82" s="14">
        <v>21.144170496655398</v>
      </c>
      <c r="AE82" s="14">
        <v>23.138714668269699</v>
      </c>
      <c r="AF82" s="95"/>
      <c r="AG82" s="92">
        <v>6655</v>
      </c>
      <c r="AH82" s="15" t="s">
        <v>597</v>
      </c>
    </row>
    <row r="83" spans="1:34" x14ac:dyDescent="0.2">
      <c r="A83" s="159" t="s">
        <v>141</v>
      </c>
      <c r="B83" s="91" t="s">
        <v>142</v>
      </c>
      <c r="C83" s="92" t="s">
        <v>580</v>
      </c>
      <c r="D83" s="93" t="s">
        <v>580</v>
      </c>
      <c r="E83" s="14" t="s">
        <v>580</v>
      </c>
      <c r="F83" s="14" t="s">
        <v>580</v>
      </c>
      <c r="G83" s="94"/>
      <c r="H83" s="92">
        <v>290</v>
      </c>
      <c r="I83" s="93">
        <v>76.315789473684205</v>
      </c>
      <c r="J83" s="14">
        <v>71.441981958889599</v>
      </c>
      <c r="K83" s="14">
        <v>80.0153499107671</v>
      </c>
      <c r="L83" s="94"/>
      <c r="M83" s="92">
        <v>60</v>
      </c>
      <c r="N83" s="93">
        <v>15.789473684210501</v>
      </c>
      <c r="O83" s="14">
        <v>12.264764868268999</v>
      </c>
      <c r="P83" s="14">
        <v>19.560800522693398</v>
      </c>
      <c r="Q83" s="94"/>
      <c r="R83" s="92">
        <v>30</v>
      </c>
      <c r="S83" s="93">
        <v>7.8947368421052602</v>
      </c>
      <c r="T83" s="14">
        <v>5.1605935212579901</v>
      </c>
      <c r="U83" s="14">
        <v>10.4702785909291</v>
      </c>
      <c r="V83" s="94"/>
      <c r="W83" s="92" t="s">
        <v>580</v>
      </c>
      <c r="X83" s="93" t="s">
        <v>580</v>
      </c>
      <c r="Y83" s="14" t="s">
        <v>580</v>
      </c>
      <c r="Z83" s="14" t="s">
        <v>580</v>
      </c>
      <c r="AA83" s="95"/>
      <c r="AB83" s="92">
        <v>85</v>
      </c>
      <c r="AC83" s="93">
        <v>22.3684210526316</v>
      </c>
      <c r="AD83" s="14">
        <v>19.005181335798699</v>
      </c>
      <c r="AE83" s="14">
        <v>27.447848952121898</v>
      </c>
      <c r="AF83" s="95"/>
      <c r="AG83" s="92">
        <v>380</v>
      </c>
      <c r="AH83" s="15" t="s">
        <v>596</v>
      </c>
    </row>
    <row r="84" spans="1:34" s="155" customFormat="1" x14ac:dyDescent="0.2">
      <c r="A84" s="163"/>
      <c r="B84" s="163"/>
      <c r="C84" s="202"/>
      <c r="D84" s="93"/>
      <c r="E84" s="164"/>
      <c r="F84" s="164"/>
      <c r="G84" s="94"/>
      <c r="H84" s="202"/>
      <c r="I84" s="93"/>
      <c r="J84" s="164"/>
      <c r="K84" s="164"/>
      <c r="L84" s="94"/>
      <c r="M84" s="202"/>
      <c r="N84" s="93"/>
      <c r="O84" s="164"/>
      <c r="P84" s="164"/>
      <c r="Q84" s="94"/>
      <c r="R84" s="202"/>
      <c r="S84" s="93"/>
      <c r="T84" s="164"/>
      <c r="U84" s="164"/>
      <c r="V84" s="94"/>
      <c r="W84" s="202"/>
      <c r="X84" s="93"/>
      <c r="Y84" s="164"/>
      <c r="Z84" s="164"/>
      <c r="AA84" s="95"/>
      <c r="AB84" s="202"/>
      <c r="AC84" s="93"/>
      <c r="AD84" s="164"/>
      <c r="AE84" s="164"/>
      <c r="AF84" s="95"/>
      <c r="AG84" s="202"/>
      <c r="AH84" s="148" t="s">
        <v>594</v>
      </c>
    </row>
    <row r="85" spans="1:34" x14ac:dyDescent="0.2">
      <c r="A85" s="157" t="s">
        <v>143</v>
      </c>
      <c r="B85" s="151" t="s">
        <v>144</v>
      </c>
      <c r="C85" s="194">
        <v>455</v>
      </c>
      <c r="D85" s="93">
        <v>1.09598940142117</v>
      </c>
      <c r="E85" s="94">
        <v>0.995618125614678</v>
      </c>
      <c r="F85" s="94">
        <v>1.1956704582716899</v>
      </c>
      <c r="G85" s="94"/>
      <c r="H85" s="194">
        <v>30860</v>
      </c>
      <c r="I85" s="93">
        <v>74.334577863422894</v>
      </c>
      <c r="J85" s="94">
        <v>73.911011043863795</v>
      </c>
      <c r="K85" s="94">
        <v>74.751297546483002</v>
      </c>
      <c r="L85" s="94"/>
      <c r="M85" s="194">
        <v>5560</v>
      </c>
      <c r="N85" s="93">
        <v>13.392749608575199</v>
      </c>
      <c r="O85" s="94">
        <v>13.065509721674999</v>
      </c>
      <c r="P85" s="94">
        <v>13.720656136382299</v>
      </c>
      <c r="Q85" s="94"/>
      <c r="R85" s="194">
        <v>4645</v>
      </c>
      <c r="S85" s="93">
        <v>11.1887269661568</v>
      </c>
      <c r="T85" s="94">
        <v>10.8861768832457</v>
      </c>
      <c r="U85" s="94">
        <v>11.4925638463613</v>
      </c>
      <c r="V85" s="94"/>
      <c r="W85" s="194">
        <v>1270</v>
      </c>
      <c r="X85" s="93">
        <v>3.0591352523184399</v>
      </c>
      <c r="Y85" s="94">
        <v>2.8952914766765998</v>
      </c>
      <c r="Z85" s="94">
        <v>3.2265532873357801</v>
      </c>
      <c r="AA85" s="95"/>
      <c r="AB85" s="194">
        <v>10205</v>
      </c>
      <c r="AC85" s="93">
        <v>24.581476574732001</v>
      </c>
      <c r="AD85" s="94">
        <v>24.163704424628499</v>
      </c>
      <c r="AE85" s="94">
        <v>24.9919502820871</v>
      </c>
      <c r="AF85" s="95"/>
      <c r="AG85" s="194">
        <v>41515</v>
      </c>
      <c r="AH85" s="15" t="s">
        <v>594</v>
      </c>
    </row>
    <row r="86" spans="1:34" x14ac:dyDescent="0.2">
      <c r="A86" s="159" t="s">
        <v>145</v>
      </c>
      <c r="B86" s="91" t="s">
        <v>146</v>
      </c>
      <c r="C86" s="92">
        <v>120</v>
      </c>
      <c r="D86" s="93">
        <v>1.4311270125223601</v>
      </c>
      <c r="E86" s="14">
        <v>1.2200090445310601</v>
      </c>
      <c r="F86" s="14">
        <v>1.73440915537536</v>
      </c>
      <c r="G86" s="94"/>
      <c r="H86" s="92">
        <v>6360</v>
      </c>
      <c r="I86" s="93">
        <v>75.849731663685105</v>
      </c>
      <c r="J86" s="14">
        <v>74.921945261891196</v>
      </c>
      <c r="K86" s="14">
        <v>76.753843597389704</v>
      </c>
      <c r="L86" s="94"/>
      <c r="M86" s="92">
        <v>980</v>
      </c>
      <c r="N86" s="93">
        <v>11.6875372689326</v>
      </c>
      <c r="O86" s="14">
        <v>11.0057462095308</v>
      </c>
      <c r="P86" s="14">
        <v>12.3805755901005</v>
      </c>
      <c r="Q86" s="94"/>
      <c r="R86" s="92">
        <v>925</v>
      </c>
      <c r="S86" s="93">
        <v>11.031604054859899</v>
      </c>
      <c r="T86" s="14">
        <v>10.3672074442072</v>
      </c>
      <c r="U86" s="14">
        <v>11.707848663493101</v>
      </c>
      <c r="V86" s="94"/>
      <c r="W86" s="92">
        <v>270</v>
      </c>
      <c r="X86" s="93">
        <v>3.2200357781753102</v>
      </c>
      <c r="Y86" s="14">
        <v>2.8518419234083399</v>
      </c>
      <c r="Z86" s="14">
        <v>3.60723185311367</v>
      </c>
      <c r="AA86" s="95"/>
      <c r="AB86" s="92">
        <v>1905</v>
      </c>
      <c r="AC86" s="93">
        <v>22.719141323792499</v>
      </c>
      <c r="AD86" s="14">
        <v>21.811375494467299</v>
      </c>
      <c r="AE86" s="14">
        <v>23.604209929604899</v>
      </c>
      <c r="AF86" s="95"/>
      <c r="AG86" s="92">
        <v>8385</v>
      </c>
      <c r="AH86" s="15" t="s">
        <v>597</v>
      </c>
    </row>
    <row r="87" spans="1:34" x14ac:dyDescent="0.2">
      <c r="A87" s="159" t="s">
        <v>147</v>
      </c>
      <c r="B87" s="91" t="s">
        <v>148</v>
      </c>
      <c r="C87" s="92">
        <v>40</v>
      </c>
      <c r="D87" s="93">
        <v>1.0050251256281399</v>
      </c>
      <c r="E87" s="14">
        <v>0.76029041828171595</v>
      </c>
      <c r="F87" s="14">
        <v>1.3944504193746401</v>
      </c>
      <c r="G87" s="94"/>
      <c r="H87" s="92">
        <v>2975</v>
      </c>
      <c r="I87" s="93">
        <v>74.748743718593005</v>
      </c>
      <c r="J87" s="14">
        <v>73.324490208705598</v>
      </c>
      <c r="K87" s="14">
        <v>76.024863181024401</v>
      </c>
      <c r="L87" s="94"/>
      <c r="M87" s="92">
        <v>500</v>
      </c>
      <c r="N87" s="93">
        <v>12.5628140703518</v>
      </c>
      <c r="O87" s="14">
        <v>11.5448859650649</v>
      </c>
      <c r="P87" s="14">
        <v>13.6027377337271</v>
      </c>
      <c r="Q87" s="94"/>
      <c r="R87" s="92">
        <v>465</v>
      </c>
      <c r="S87" s="93">
        <v>11.6834170854271</v>
      </c>
      <c r="T87" s="14">
        <v>10.7705501068528</v>
      </c>
      <c r="U87" s="14">
        <v>12.770583959720099</v>
      </c>
      <c r="V87" s="94"/>
      <c r="W87" s="92">
        <v>130</v>
      </c>
      <c r="X87" s="93">
        <v>3.2663316582914601</v>
      </c>
      <c r="Y87" s="14">
        <v>2.7806510887454001</v>
      </c>
      <c r="Z87" s="14">
        <v>3.8923418395271301</v>
      </c>
      <c r="AA87" s="95"/>
      <c r="AB87" s="92">
        <v>965</v>
      </c>
      <c r="AC87" s="93">
        <v>24.246231155778901</v>
      </c>
      <c r="AD87" s="14">
        <v>22.9646401041751</v>
      </c>
      <c r="AE87" s="14">
        <v>25.627691664814201</v>
      </c>
      <c r="AF87" s="95"/>
      <c r="AG87" s="92">
        <v>3980</v>
      </c>
      <c r="AH87" s="15" t="s">
        <v>596</v>
      </c>
    </row>
    <row r="88" spans="1:34" x14ac:dyDescent="0.2">
      <c r="A88" s="159" t="s">
        <v>149</v>
      </c>
      <c r="B88" s="91" t="s">
        <v>150</v>
      </c>
      <c r="C88" s="92">
        <v>10</v>
      </c>
      <c r="D88" s="93">
        <v>0.48899755501222503</v>
      </c>
      <c r="E88" s="14">
        <v>0.33615704723214201</v>
      </c>
      <c r="F88" s="14">
        <v>1.0233944307776599</v>
      </c>
      <c r="G88" s="94"/>
      <c r="H88" s="92">
        <v>1470</v>
      </c>
      <c r="I88" s="93">
        <v>71.882640586797095</v>
      </c>
      <c r="J88" s="14">
        <v>69.830131738076901</v>
      </c>
      <c r="K88" s="14">
        <v>73.727927708267302</v>
      </c>
      <c r="L88" s="94"/>
      <c r="M88" s="92">
        <v>315</v>
      </c>
      <c r="N88" s="93">
        <v>15.4034229828851</v>
      </c>
      <c r="O88" s="14">
        <v>13.817127340391201</v>
      </c>
      <c r="P88" s="14">
        <v>16.9392310733801</v>
      </c>
      <c r="Q88" s="94"/>
      <c r="R88" s="92">
        <v>250</v>
      </c>
      <c r="S88" s="93">
        <v>12.2249388753056</v>
      </c>
      <c r="T88" s="14">
        <v>10.927343826360399</v>
      </c>
      <c r="U88" s="14">
        <v>13.7738583415065</v>
      </c>
      <c r="V88" s="94"/>
      <c r="W88" s="92">
        <v>80</v>
      </c>
      <c r="X88" s="93">
        <v>3.9119804400978002</v>
      </c>
      <c r="Y88" s="14">
        <v>3.1998434707888301</v>
      </c>
      <c r="Z88" s="14">
        <v>4.8985109260500002</v>
      </c>
      <c r="AA88" s="95"/>
      <c r="AB88" s="92">
        <v>565</v>
      </c>
      <c r="AC88" s="93">
        <v>27.628361858190701</v>
      </c>
      <c r="AD88" s="14">
        <v>25.698602088315599</v>
      </c>
      <c r="AE88" s="14">
        <v>29.571372740326499</v>
      </c>
      <c r="AF88" s="95"/>
      <c r="AG88" s="92">
        <v>2045</v>
      </c>
      <c r="AH88" s="15" t="s">
        <v>597</v>
      </c>
    </row>
    <row r="89" spans="1:34" x14ac:dyDescent="0.2">
      <c r="A89" s="159" t="s">
        <v>151</v>
      </c>
      <c r="B89" s="91" t="s">
        <v>152</v>
      </c>
      <c r="C89" s="92" t="s">
        <v>580</v>
      </c>
      <c r="D89" s="93" t="s">
        <v>580</v>
      </c>
      <c r="E89" s="14" t="s">
        <v>580</v>
      </c>
      <c r="F89" s="14" t="s">
        <v>580</v>
      </c>
      <c r="G89" s="94"/>
      <c r="H89" s="92">
        <v>1265</v>
      </c>
      <c r="I89" s="93">
        <v>73.976608187134502</v>
      </c>
      <c r="J89" s="14">
        <v>71.768792527366102</v>
      </c>
      <c r="K89" s="14">
        <v>75.929725966138307</v>
      </c>
      <c r="L89" s="94"/>
      <c r="M89" s="92">
        <v>265</v>
      </c>
      <c r="N89" s="93">
        <v>15.4970760233918</v>
      </c>
      <c r="O89" s="14">
        <v>13.979107323844801</v>
      </c>
      <c r="P89" s="14">
        <v>17.421432174481101</v>
      </c>
      <c r="Q89" s="94"/>
      <c r="R89" s="92">
        <v>170</v>
      </c>
      <c r="S89" s="93">
        <v>9.9415204678362592</v>
      </c>
      <c r="T89" s="14">
        <v>8.7263354224017</v>
      </c>
      <c r="U89" s="14">
        <v>11.581525356504599</v>
      </c>
      <c r="V89" s="94"/>
      <c r="W89" s="92">
        <v>40</v>
      </c>
      <c r="X89" s="93">
        <v>2.3391812865497101</v>
      </c>
      <c r="Y89" s="14">
        <v>1.7733337454884599</v>
      </c>
      <c r="Z89" s="14">
        <v>3.2383069045339101</v>
      </c>
      <c r="AA89" s="95"/>
      <c r="AB89" s="92">
        <v>440</v>
      </c>
      <c r="AC89" s="93">
        <v>25.730994152046801</v>
      </c>
      <c r="AD89" s="14">
        <v>23.672244372966102</v>
      </c>
      <c r="AE89" s="14">
        <v>27.811881859467</v>
      </c>
      <c r="AF89" s="95"/>
      <c r="AG89" s="92">
        <v>1710</v>
      </c>
      <c r="AH89" s="15" t="s">
        <v>596</v>
      </c>
    </row>
    <row r="90" spans="1:34" x14ac:dyDescent="0.2">
      <c r="A90" s="159" t="s">
        <v>153</v>
      </c>
      <c r="B90" s="91" t="s">
        <v>154</v>
      </c>
      <c r="C90" s="92">
        <v>85</v>
      </c>
      <c r="D90" s="93">
        <v>2.0706455542021902</v>
      </c>
      <c r="E90" s="14">
        <v>1.6563126011428599</v>
      </c>
      <c r="F90" s="14">
        <v>2.5269418049321901</v>
      </c>
      <c r="G90" s="94"/>
      <c r="H90" s="92">
        <v>2985</v>
      </c>
      <c r="I90" s="93">
        <v>72.716199756394602</v>
      </c>
      <c r="J90" s="14">
        <v>71.400116477492503</v>
      </c>
      <c r="K90" s="14">
        <v>74.122575153767599</v>
      </c>
      <c r="L90" s="94"/>
      <c r="M90" s="92">
        <v>510</v>
      </c>
      <c r="N90" s="93">
        <v>12.423873325213201</v>
      </c>
      <c r="O90" s="14">
        <v>11.4291229121798</v>
      </c>
      <c r="P90" s="14">
        <v>13.446264053558901</v>
      </c>
      <c r="Q90" s="94"/>
      <c r="R90" s="92">
        <v>525</v>
      </c>
      <c r="S90" s="93">
        <v>12.78928136419</v>
      </c>
      <c r="T90" s="14">
        <v>11.781689105545301</v>
      </c>
      <c r="U90" s="14">
        <v>13.8240084211227</v>
      </c>
      <c r="V90" s="94"/>
      <c r="W90" s="92">
        <v>170</v>
      </c>
      <c r="X90" s="93">
        <v>4.1412911084043804</v>
      </c>
      <c r="Y90" s="14">
        <v>3.5969523427748</v>
      </c>
      <c r="Z90" s="14">
        <v>4.8221033166902201</v>
      </c>
      <c r="AA90" s="95"/>
      <c r="AB90" s="92">
        <v>1035</v>
      </c>
      <c r="AC90" s="93">
        <v>25.213154689403201</v>
      </c>
      <c r="AD90" s="14">
        <v>23.866419412884301</v>
      </c>
      <c r="AE90" s="14">
        <v>26.521149814651501</v>
      </c>
      <c r="AF90" s="95"/>
      <c r="AG90" s="92">
        <v>4105</v>
      </c>
      <c r="AH90" s="15" t="s">
        <v>596</v>
      </c>
    </row>
    <row r="91" spans="1:34" x14ac:dyDescent="0.2">
      <c r="A91" s="159" t="s">
        <v>155</v>
      </c>
      <c r="B91" s="91" t="s">
        <v>156</v>
      </c>
      <c r="C91" s="92" t="s">
        <v>580</v>
      </c>
      <c r="D91" s="93" t="s">
        <v>580</v>
      </c>
      <c r="E91" s="14" t="s">
        <v>580</v>
      </c>
      <c r="F91" s="14" t="s">
        <v>580</v>
      </c>
      <c r="G91" s="94"/>
      <c r="H91" s="92">
        <v>740</v>
      </c>
      <c r="I91" s="93">
        <v>76.288659793814404</v>
      </c>
      <c r="J91" s="14">
        <v>73.431908315586398</v>
      </c>
      <c r="K91" s="14">
        <v>78.781710154821894</v>
      </c>
      <c r="L91" s="94"/>
      <c r="M91" s="92">
        <v>140</v>
      </c>
      <c r="N91" s="93">
        <v>14.4329896907216</v>
      </c>
      <c r="O91" s="14">
        <v>12.2527436712819</v>
      </c>
      <c r="P91" s="14">
        <v>16.658773813997101</v>
      </c>
      <c r="Q91" s="94"/>
      <c r="R91" s="92">
        <v>85</v>
      </c>
      <c r="S91" s="93">
        <v>8.7628865979381398</v>
      </c>
      <c r="T91" s="14">
        <v>7.2280839648675297</v>
      </c>
      <c r="U91" s="14">
        <v>10.8098705383618</v>
      </c>
      <c r="V91" s="94"/>
      <c r="W91" s="92">
        <v>15</v>
      </c>
      <c r="X91" s="93">
        <v>1.5463917525773201</v>
      </c>
      <c r="Y91" s="14">
        <v>0.86077314769566105</v>
      </c>
      <c r="Z91" s="14">
        <v>2.4055486252020599</v>
      </c>
      <c r="AA91" s="95"/>
      <c r="AB91" s="92">
        <v>225</v>
      </c>
      <c r="AC91" s="93">
        <v>23.1958762886598</v>
      </c>
      <c r="AD91" s="14">
        <v>20.6269594800969</v>
      </c>
      <c r="AE91" s="14">
        <v>25.928452655300401</v>
      </c>
      <c r="AF91" s="95"/>
      <c r="AG91" s="92">
        <v>970</v>
      </c>
      <c r="AH91" s="15" t="s">
        <v>597</v>
      </c>
    </row>
    <row r="92" spans="1:34" x14ac:dyDescent="0.2">
      <c r="A92" s="159" t="s">
        <v>157</v>
      </c>
      <c r="B92" s="91" t="s">
        <v>158</v>
      </c>
      <c r="C92" s="92">
        <v>20</v>
      </c>
      <c r="D92" s="93">
        <v>0.77071290944123305</v>
      </c>
      <c r="E92" s="14">
        <v>0.56031812361250499</v>
      </c>
      <c r="F92" s="14">
        <v>1.2798501935123101</v>
      </c>
      <c r="G92" s="94"/>
      <c r="H92" s="92">
        <v>2025</v>
      </c>
      <c r="I92" s="93">
        <v>78.034682080924895</v>
      </c>
      <c r="J92" s="14">
        <v>76.291572972616294</v>
      </c>
      <c r="K92" s="14">
        <v>79.481058665380999</v>
      </c>
      <c r="L92" s="94"/>
      <c r="M92" s="92">
        <v>335</v>
      </c>
      <c r="N92" s="93">
        <v>12.909441233140701</v>
      </c>
      <c r="O92" s="14">
        <v>11.669441910048899</v>
      </c>
      <c r="P92" s="14">
        <v>14.2491177211354</v>
      </c>
      <c r="Q92" s="94"/>
      <c r="R92" s="92">
        <v>215</v>
      </c>
      <c r="S92" s="93">
        <v>8.2851637764932597</v>
      </c>
      <c r="T92" s="14">
        <v>7.3186332582607898</v>
      </c>
      <c r="U92" s="14">
        <v>9.4455220075143291</v>
      </c>
      <c r="V92" s="94"/>
      <c r="W92" s="92">
        <v>45</v>
      </c>
      <c r="X92" s="93">
        <v>1.7341040462427699</v>
      </c>
      <c r="Y92" s="14">
        <v>1.29802435918583</v>
      </c>
      <c r="Z92" s="14">
        <v>2.3114826167995899</v>
      </c>
      <c r="AA92" s="95"/>
      <c r="AB92" s="92">
        <v>550</v>
      </c>
      <c r="AC92" s="93">
        <v>21.1946050096339</v>
      </c>
      <c r="AD92" s="14">
        <v>19.695121371053201</v>
      </c>
      <c r="AE92" s="14">
        <v>22.839836099865501</v>
      </c>
      <c r="AF92" s="95"/>
      <c r="AG92" s="92">
        <v>2595</v>
      </c>
      <c r="AH92" s="15" t="s">
        <v>596</v>
      </c>
    </row>
    <row r="93" spans="1:34" x14ac:dyDescent="0.2">
      <c r="A93" s="159" t="s">
        <v>159</v>
      </c>
      <c r="B93" s="91" t="s">
        <v>160</v>
      </c>
      <c r="C93" s="92">
        <v>35</v>
      </c>
      <c r="D93" s="93">
        <v>0.57518488085455999</v>
      </c>
      <c r="E93" s="14">
        <v>0.38642937610924899</v>
      </c>
      <c r="F93" s="14">
        <v>0.76061081689031096</v>
      </c>
      <c r="G93" s="94"/>
      <c r="H93" s="92">
        <v>4465</v>
      </c>
      <c r="I93" s="93">
        <v>73.377156943303206</v>
      </c>
      <c r="J93" s="14">
        <v>72.252143039622695</v>
      </c>
      <c r="K93" s="14">
        <v>74.4726734832077</v>
      </c>
      <c r="L93" s="94"/>
      <c r="M93" s="92">
        <v>935</v>
      </c>
      <c r="N93" s="93">
        <v>15.365653245686101</v>
      </c>
      <c r="O93" s="14">
        <v>14.4974738500164</v>
      </c>
      <c r="P93" s="14">
        <v>16.310381330762301</v>
      </c>
      <c r="Q93" s="94"/>
      <c r="R93" s="92">
        <v>650</v>
      </c>
      <c r="S93" s="93">
        <v>10.682004930156101</v>
      </c>
      <c r="T93" s="14">
        <v>9.9464652314561608</v>
      </c>
      <c r="U93" s="14">
        <v>11.5000031591597</v>
      </c>
      <c r="V93" s="94"/>
      <c r="W93" s="92">
        <v>150</v>
      </c>
      <c r="X93" s="93">
        <v>2.46507806080526</v>
      </c>
      <c r="Y93" s="14">
        <v>2.07412694959201</v>
      </c>
      <c r="Z93" s="14">
        <v>2.8503149306662499</v>
      </c>
      <c r="AA93" s="95"/>
      <c r="AB93" s="92">
        <v>1585</v>
      </c>
      <c r="AC93" s="93">
        <v>26.047658175842201</v>
      </c>
      <c r="AD93" s="14">
        <v>24.9926586039795</v>
      </c>
      <c r="AE93" s="14">
        <v>27.198574823802801</v>
      </c>
      <c r="AF93" s="95"/>
      <c r="AG93" s="92">
        <v>6085</v>
      </c>
      <c r="AH93" s="15" t="s">
        <v>597</v>
      </c>
    </row>
    <row r="94" spans="1:34" x14ac:dyDescent="0.2">
      <c r="A94" s="159" t="s">
        <v>161</v>
      </c>
      <c r="B94" s="91" t="s">
        <v>162</v>
      </c>
      <c r="C94" s="92">
        <v>15</v>
      </c>
      <c r="D94" s="93">
        <v>0.8</v>
      </c>
      <c r="E94" s="14">
        <v>0.56684852075926695</v>
      </c>
      <c r="F94" s="14">
        <v>1.44723620379468</v>
      </c>
      <c r="G94" s="94"/>
      <c r="H94" s="92">
        <v>1335</v>
      </c>
      <c r="I94" s="93">
        <v>71.2</v>
      </c>
      <c r="J94" s="14">
        <v>69.217331992221602</v>
      </c>
      <c r="K94" s="14">
        <v>73.308874583053495</v>
      </c>
      <c r="L94" s="94"/>
      <c r="M94" s="92">
        <v>255</v>
      </c>
      <c r="N94" s="93">
        <v>13.6</v>
      </c>
      <c r="O94" s="14">
        <v>12.021318354949599</v>
      </c>
      <c r="P94" s="14">
        <v>15.114630579278799</v>
      </c>
      <c r="Q94" s="94"/>
      <c r="R94" s="92">
        <v>270</v>
      </c>
      <c r="S94" s="93">
        <v>14.4</v>
      </c>
      <c r="T94" s="14">
        <v>12.7820342464893</v>
      </c>
      <c r="U94" s="14">
        <v>15.950643345133599</v>
      </c>
      <c r="V94" s="94"/>
      <c r="W94" s="92">
        <v>80</v>
      </c>
      <c r="X94" s="93">
        <v>4.2666666666666702</v>
      </c>
      <c r="Y94" s="14">
        <v>3.4893684057229</v>
      </c>
      <c r="Z94" s="14">
        <v>5.33742525704782</v>
      </c>
      <c r="AA94" s="95"/>
      <c r="AB94" s="92">
        <v>520</v>
      </c>
      <c r="AC94" s="93">
        <v>27.733333333333299</v>
      </c>
      <c r="AD94" s="14">
        <v>25.806085417733701</v>
      </c>
      <c r="AE94" s="14">
        <v>29.858082195277401</v>
      </c>
      <c r="AF94" s="95"/>
      <c r="AG94" s="92">
        <v>1875</v>
      </c>
      <c r="AH94" s="15" t="s">
        <v>597</v>
      </c>
    </row>
    <row r="95" spans="1:34" x14ac:dyDescent="0.2">
      <c r="A95" s="159" t="s">
        <v>163</v>
      </c>
      <c r="B95" s="91" t="s">
        <v>164</v>
      </c>
      <c r="C95" s="92">
        <v>10</v>
      </c>
      <c r="D95" s="93">
        <v>0.82304526748971196</v>
      </c>
      <c r="E95" s="14">
        <v>0.50586020599266801</v>
      </c>
      <c r="F95" s="14">
        <v>1.6125674498173601</v>
      </c>
      <c r="G95" s="94"/>
      <c r="H95" s="92">
        <v>885</v>
      </c>
      <c r="I95" s="93">
        <v>72.839506172839506</v>
      </c>
      <c r="J95" s="14">
        <v>70.377776115272297</v>
      </c>
      <c r="K95" s="14">
        <v>75.365873271710996</v>
      </c>
      <c r="L95" s="94"/>
      <c r="M95" s="92">
        <v>175</v>
      </c>
      <c r="N95" s="93">
        <v>14.40329218107</v>
      </c>
      <c r="O95" s="14">
        <v>12.607991488361099</v>
      </c>
      <c r="P95" s="14">
        <v>16.563132041471299</v>
      </c>
      <c r="Q95" s="94"/>
      <c r="R95" s="92">
        <v>140</v>
      </c>
      <c r="S95" s="93">
        <v>11.522633744856</v>
      </c>
      <c r="T95" s="14">
        <v>9.9920526657689095</v>
      </c>
      <c r="U95" s="14">
        <v>13.6045759566892</v>
      </c>
      <c r="V95" s="94"/>
      <c r="W95" s="92">
        <v>40</v>
      </c>
      <c r="X95" s="93">
        <v>3.2921810699588501</v>
      </c>
      <c r="Y95" s="14">
        <v>2.5653389549350898</v>
      </c>
      <c r="Z95" s="14">
        <v>4.6357164105397404</v>
      </c>
      <c r="AA95" s="95"/>
      <c r="AB95" s="92">
        <v>320</v>
      </c>
      <c r="AC95" s="93">
        <v>26.337448559670801</v>
      </c>
      <c r="AD95" s="14">
        <v>23.759153498643698</v>
      </c>
      <c r="AE95" s="14">
        <v>28.6936840561049</v>
      </c>
      <c r="AF95" s="95"/>
      <c r="AG95" s="92">
        <v>1215</v>
      </c>
      <c r="AH95" s="15" t="s">
        <v>597</v>
      </c>
    </row>
    <row r="96" spans="1:34" x14ac:dyDescent="0.2">
      <c r="A96" s="159" t="s">
        <v>165</v>
      </c>
      <c r="B96" s="91" t="s">
        <v>166</v>
      </c>
      <c r="C96" s="92">
        <v>30</v>
      </c>
      <c r="D96" s="93">
        <v>1.64835164835165</v>
      </c>
      <c r="E96" s="14">
        <v>1.1564010708825301</v>
      </c>
      <c r="F96" s="14">
        <v>2.34206497459803</v>
      </c>
      <c r="G96" s="94"/>
      <c r="H96" s="92">
        <v>1295</v>
      </c>
      <c r="I96" s="93">
        <v>71.153846153846203</v>
      </c>
      <c r="J96" s="14">
        <v>68.990375361342004</v>
      </c>
      <c r="K96" s="14">
        <v>73.150271777230103</v>
      </c>
      <c r="L96" s="94"/>
      <c r="M96" s="92">
        <v>255</v>
      </c>
      <c r="N96" s="93">
        <v>14.010989010989</v>
      </c>
      <c r="O96" s="14">
        <v>12.3807195172569</v>
      </c>
      <c r="P96" s="14">
        <v>15.558225882974201</v>
      </c>
      <c r="Q96" s="94"/>
      <c r="R96" s="92">
        <v>245</v>
      </c>
      <c r="S96" s="93">
        <v>13.461538461538501</v>
      </c>
      <c r="T96" s="14">
        <v>11.859365941451101</v>
      </c>
      <c r="U96" s="14">
        <v>14.9835938374907</v>
      </c>
      <c r="V96" s="94"/>
      <c r="W96" s="92">
        <v>75</v>
      </c>
      <c r="X96" s="93">
        <v>4.1208791208791196</v>
      </c>
      <c r="Y96" s="14">
        <v>3.3473919067154498</v>
      </c>
      <c r="Z96" s="14">
        <v>5.1926079966957204</v>
      </c>
      <c r="AA96" s="95"/>
      <c r="AB96" s="92">
        <v>495</v>
      </c>
      <c r="AC96" s="93">
        <v>27.197802197802201</v>
      </c>
      <c r="AD96" s="14">
        <v>25.242578245709002</v>
      </c>
      <c r="AE96" s="14">
        <v>29.328817751851101</v>
      </c>
      <c r="AF96" s="95"/>
      <c r="AG96" s="92">
        <v>1820</v>
      </c>
      <c r="AH96" s="15" t="s">
        <v>597</v>
      </c>
    </row>
    <row r="97" spans="1:34" x14ac:dyDescent="0.2">
      <c r="A97" s="159" t="s">
        <v>167</v>
      </c>
      <c r="B97" s="91" t="s">
        <v>168</v>
      </c>
      <c r="C97" s="92">
        <v>40</v>
      </c>
      <c r="D97" s="93">
        <v>1.00376411543287</v>
      </c>
      <c r="E97" s="14">
        <v>0.71639664300872496</v>
      </c>
      <c r="F97" s="14">
        <v>1.33433525564401</v>
      </c>
      <c r="G97" s="94"/>
      <c r="H97" s="92">
        <v>3095</v>
      </c>
      <c r="I97" s="93">
        <v>77.666248431618598</v>
      </c>
      <c r="J97" s="14">
        <v>76.333043140292602</v>
      </c>
      <c r="K97" s="14">
        <v>78.918462657474294</v>
      </c>
      <c r="L97" s="94"/>
      <c r="M97" s="92">
        <v>495</v>
      </c>
      <c r="N97" s="93">
        <v>12.4215809284818</v>
      </c>
      <c r="O97" s="14">
        <v>11.4761552701176</v>
      </c>
      <c r="P97" s="14">
        <v>13.527129603934</v>
      </c>
      <c r="Q97" s="94"/>
      <c r="R97" s="92">
        <v>355</v>
      </c>
      <c r="S97" s="93">
        <v>8.9084065244667503</v>
      </c>
      <c r="T97" s="14">
        <v>8.0590084961611304</v>
      </c>
      <c r="U97" s="14">
        <v>9.8279826606270504</v>
      </c>
      <c r="V97" s="94"/>
      <c r="W97" s="92">
        <v>80</v>
      </c>
      <c r="X97" s="93">
        <v>2.0075282308657498</v>
      </c>
      <c r="Y97" s="14">
        <v>1.6376452344031001</v>
      </c>
      <c r="Z97" s="14">
        <v>2.5179059327359998</v>
      </c>
      <c r="AA97" s="95"/>
      <c r="AB97" s="92">
        <v>850</v>
      </c>
      <c r="AC97" s="93">
        <v>21.3299874529486</v>
      </c>
      <c r="AD97" s="14">
        <v>20.124942159649901</v>
      </c>
      <c r="AE97" s="14">
        <v>22.669077007560201</v>
      </c>
      <c r="AF97" s="95"/>
      <c r="AG97" s="92">
        <v>3985</v>
      </c>
      <c r="AH97" s="15" t="s">
        <v>597</v>
      </c>
    </row>
    <row r="98" spans="1:34" x14ac:dyDescent="0.2">
      <c r="A98" s="159" t="s">
        <v>169</v>
      </c>
      <c r="B98" s="91" t="s">
        <v>170</v>
      </c>
      <c r="C98" s="92">
        <v>25</v>
      </c>
      <c r="D98" s="93">
        <v>1.31578947368421</v>
      </c>
      <c r="E98" s="14">
        <v>0.97897328615165102</v>
      </c>
      <c r="F98" s="14">
        <v>2.06076807288632</v>
      </c>
      <c r="G98" s="94"/>
      <c r="H98" s="92">
        <v>1330</v>
      </c>
      <c r="I98" s="93">
        <v>70</v>
      </c>
      <c r="J98" s="14">
        <v>68.044914477582196</v>
      </c>
      <c r="K98" s="14">
        <v>72.158119593060604</v>
      </c>
      <c r="L98" s="94"/>
      <c r="M98" s="92">
        <v>275</v>
      </c>
      <c r="N98" s="93">
        <v>14.473684210526301</v>
      </c>
      <c r="O98" s="14">
        <v>12.9702065569506</v>
      </c>
      <c r="P98" s="14">
        <v>16.1358157158636</v>
      </c>
      <c r="Q98" s="94"/>
      <c r="R98" s="92">
        <v>265</v>
      </c>
      <c r="S98" s="93">
        <v>13.9473684210526</v>
      </c>
      <c r="T98" s="14">
        <v>12.468845587129</v>
      </c>
      <c r="U98" s="14">
        <v>15.586116971419999</v>
      </c>
      <c r="V98" s="94"/>
      <c r="W98" s="92">
        <v>75</v>
      </c>
      <c r="X98" s="93">
        <v>3.9473684210526301</v>
      </c>
      <c r="Y98" s="14">
        <v>3.0684564205703602</v>
      </c>
      <c r="Z98" s="14">
        <v>4.8061596240873996</v>
      </c>
      <c r="AA98" s="95"/>
      <c r="AB98" s="92">
        <v>540</v>
      </c>
      <c r="AC98" s="93">
        <v>28.421052631578899</v>
      </c>
      <c r="AD98" s="14">
        <v>26.452203057284699</v>
      </c>
      <c r="AE98" s="14">
        <v>30.5069016435565</v>
      </c>
      <c r="AF98" s="95"/>
      <c r="AG98" s="92">
        <v>1900</v>
      </c>
      <c r="AH98" s="15" t="s">
        <v>597</v>
      </c>
    </row>
    <row r="99" spans="1:34" x14ac:dyDescent="0.2">
      <c r="A99" s="159" t="s">
        <v>171</v>
      </c>
      <c r="B99" s="91" t="s">
        <v>172</v>
      </c>
      <c r="C99" s="92" t="s">
        <v>579</v>
      </c>
      <c r="D99" s="93" t="s">
        <v>579</v>
      </c>
      <c r="E99" s="14" t="s">
        <v>579</v>
      </c>
      <c r="F99" s="14" t="s">
        <v>579</v>
      </c>
      <c r="G99" s="94"/>
      <c r="H99" s="92" t="s">
        <v>579</v>
      </c>
      <c r="I99" s="93" t="s">
        <v>579</v>
      </c>
      <c r="J99" s="14" t="s">
        <v>579</v>
      </c>
      <c r="K99" s="14" t="s">
        <v>579</v>
      </c>
      <c r="L99" s="94"/>
      <c r="M99" s="92" t="s">
        <v>579</v>
      </c>
      <c r="N99" s="93" t="s">
        <v>579</v>
      </c>
      <c r="O99" s="14" t="s">
        <v>579</v>
      </c>
      <c r="P99" s="14" t="s">
        <v>579</v>
      </c>
      <c r="Q99" s="94"/>
      <c r="R99" s="92" t="s">
        <v>579</v>
      </c>
      <c r="S99" s="93" t="s">
        <v>579</v>
      </c>
      <c r="T99" s="14" t="s">
        <v>579</v>
      </c>
      <c r="U99" s="14" t="s">
        <v>579</v>
      </c>
      <c r="V99" s="94"/>
      <c r="W99" s="92" t="s">
        <v>579</v>
      </c>
      <c r="X99" s="93" t="s">
        <v>579</v>
      </c>
      <c r="Y99" s="14" t="s">
        <v>579</v>
      </c>
      <c r="Z99" s="14" t="s">
        <v>579</v>
      </c>
      <c r="AA99" s="95"/>
      <c r="AB99" s="92" t="s">
        <v>579</v>
      </c>
      <c r="AC99" s="93" t="s">
        <v>579</v>
      </c>
      <c r="AD99" s="14" t="s">
        <v>579</v>
      </c>
      <c r="AE99" s="14" t="s">
        <v>579</v>
      </c>
      <c r="AF99" s="95"/>
      <c r="AG99" s="92" t="s">
        <v>579</v>
      </c>
      <c r="AH99" s="15" t="s">
        <v>598</v>
      </c>
    </row>
    <row r="100" spans="1:34" s="155" customFormat="1" x14ac:dyDescent="0.2">
      <c r="A100" s="103"/>
      <c r="B100" s="103"/>
      <c r="C100" s="202"/>
      <c r="D100" s="93"/>
      <c r="E100" s="165"/>
      <c r="F100" s="165"/>
      <c r="G100" s="94"/>
      <c r="H100" s="202"/>
      <c r="I100" s="93"/>
      <c r="J100" s="165"/>
      <c r="K100" s="165"/>
      <c r="L100" s="94"/>
      <c r="M100" s="202"/>
      <c r="N100" s="93"/>
      <c r="O100" s="165"/>
      <c r="P100" s="165"/>
      <c r="Q100" s="94"/>
      <c r="R100" s="202"/>
      <c r="S100" s="93"/>
      <c r="T100" s="165"/>
      <c r="U100" s="165"/>
      <c r="V100" s="94"/>
      <c r="W100" s="202"/>
      <c r="X100" s="93"/>
      <c r="Y100" s="165"/>
      <c r="Z100" s="165"/>
      <c r="AA100" s="95"/>
      <c r="AB100" s="202"/>
      <c r="AC100" s="93"/>
      <c r="AD100" s="165"/>
      <c r="AE100" s="165"/>
      <c r="AF100" s="95"/>
      <c r="AG100" s="202"/>
      <c r="AH100" s="148" t="s">
        <v>594</v>
      </c>
    </row>
    <row r="101" spans="1:34" x14ac:dyDescent="0.2">
      <c r="A101" s="157" t="s">
        <v>173</v>
      </c>
      <c r="B101" s="151" t="s">
        <v>174</v>
      </c>
      <c r="C101" s="194">
        <v>335</v>
      </c>
      <c r="D101" s="93">
        <v>0.79648121730860699</v>
      </c>
      <c r="E101" s="94">
        <v>0.720413445367591</v>
      </c>
      <c r="F101" s="94">
        <v>0.891045316629412</v>
      </c>
      <c r="G101" s="94"/>
      <c r="H101" s="194">
        <v>32560</v>
      </c>
      <c r="I101" s="93">
        <v>77.413219210651405</v>
      </c>
      <c r="J101" s="94">
        <v>77.015889690803107</v>
      </c>
      <c r="K101" s="94">
        <v>77.815051089009003</v>
      </c>
      <c r="L101" s="94"/>
      <c r="M101" s="194">
        <v>5370</v>
      </c>
      <c r="N101" s="93">
        <v>12.767475035663301</v>
      </c>
      <c r="O101" s="94">
        <v>12.4519345077378</v>
      </c>
      <c r="P101" s="94">
        <v>13.089816046211499</v>
      </c>
      <c r="Q101" s="94"/>
      <c r="R101" s="194">
        <v>3790</v>
      </c>
      <c r="S101" s="93">
        <v>9.0109367570137895</v>
      </c>
      <c r="T101" s="94">
        <v>8.7433633079638593</v>
      </c>
      <c r="U101" s="94">
        <v>9.2907514940496903</v>
      </c>
      <c r="V101" s="94"/>
      <c r="W101" s="194">
        <v>885</v>
      </c>
      <c r="X101" s="93">
        <v>2.1041369472182598</v>
      </c>
      <c r="Y101" s="94">
        <v>1.9689843811535499</v>
      </c>
      <c r="Z101" s="94">
        <v>2.2432829662195499</v>
      </c>
      <c r="AA101" s="95"/>
      <c r="AB101" s="194">
        <v>9160</v>
      </c>
      <c r="AC101" s="93">
        <v>21.778411792677101</v>
      </c>
      <c r="AD101" s="94">
        <v>21.388912406696399</v>
      </c>
      <c r="AE101" s="94">
        <v>22.177820500380498</v>
      </c>
      <c r="AF101" s="95"/>
      <c r="AG101" s="194">
        <v>42060</v>
      </c>
      <c r="AH101" s="15" t="s">
        <v>594</v>
      </c>
    </row>
    <row r="102" spans="1:34" x14ac:dyDescent="0.2">
      <c r="A102" s="159" t="s">
        <v>175</v>
      </c>
      <c r="B102" s="91" t="s">
        <v>176</v>
      </c>
      <c r="C102" s="92">
        <v>10</v>
      </c>
      <c r="D102" s="93">
        <v>1.0309278350515501</v>
      </c>
      <c r="E102" s="14">
        <v>0.48939989586793597</v>
      </c>
      <c r="F102" s="14">
        <v>1.7557201720176301</v>
      </c>
      <c r="G102" s="94"/>
      <c r="H102" s="92">
        <v>730</v>
      </c>
      <c r="I102" s="93">
        <v>75.257731958762903</v>
      </c>
      <c r="J102" s="14">
        <v>72.631387386790294</v>
      </c>
      <c r="K102" s="14">
        <v>78.044906836692803</v>
      </c>
      <c r="L102" s="94"/>
      <c r="M102" s="92">
        <v>140</v>
      </c>
      <c r="N102" s="93">
        <v>14.4329896907216</v>
      </c>
      <c r="O102" s="14">
        <v>12.3745647699735</v>
      </c>
      <c r="P102" s="14">
        <v>16.801973323373598</v>
      </c>
      <c r="Q102" s="94"/>
      <c r="R102" s="92">
        <v>90</v>
      </c>
      <c r="S102" s="93">
        <v>9.2783505154639201</v>
      </c>
      <c r="T102" s="14">
        <v>7.5239062803073704</v>
      </c>
      <c r="U102" s="14">
        <v>11.1678812840433</v>
      </c>
      <c r="V102" s="94"/>
      <c r="W102" s="92">
        <v>20</v>
      </c>
      <c r="X102" s="93">
        <v>2.0618556701030899</v>
      </c>
      <c r="Y102" s="14">
        <v>1.34002567257628</v>
      </c>
      <c r="Z102" s="14">
        <v>3.1665111760732398</v>
      </c>
      <c r="AA102" s="95"/>
      <c r="AB102" s="92">
        <v>230</v>
      </c>
      <c r="AC102" s="93">
        <v>23.7113402061856</v>
      </c>
      <c r="AD102" s="14">
        <v>21.065155492295201</v>
      </c>
      <c r="AE102" s="14">
        <v>26.408300190869301</v>
      </c>
      <c r="AF102" s="95"/>
      <c r="AG102" s="92">
        <v>970</v>
      </c>
      <c r="AH102" s="15" t="s">
        <v>597</v>
      </c>
    </row>
    <row r="103" spans="1:34" x14ac:dyDescent="0.2">
      <c r="A103" s="159" t="s">
        <v>177</v>
      </c>
      <c r="B103" s="91" t="s">
        <v>178</v>
      </c>
      <c r="C103" s="92">
        <v>40</v>
      </c>
      <c r="D103" s="93">
        <v>1.06100795755968</v>
      </c>
      <c r="E103" s="14">
        <v>0.734862202450695</v>
      </c>
      <c r="F103" s="14">
        <v>1.37967199320992</v>
      </c>
      <c r="G103" s="94"/>
      <c r="H103" s="92">
        <v>3025</v>
      </c>
      <c r="I103" s="93">
        <v>80.238726790450897</v>
      </c>
      <c r="J103" s="14">
        <v>78.921077295756106</v>
      </c>
      <c r="K103" s="14">
        <v>81.462813947180507</v>
      </c>
      <c r="L103" s="94"/>
      <c r="M103" s="92">
        <v>445</v>
      </c>
      <c r="N103" s="93">
        <v>11.8037135278515</v>
      </c>
      <c r="O103" s="14">
        <v>10.7811973695514</v>
      </c>
      <c r="P103" s="14">
        <v>12.838477040699001</v>
      </c>
      <c r="Q103" s="94"/>
      <c r="R103" s="92">
        <v>265</v>
      </c>
      <c r="S103" s="93">
        <v>7.0291777188328899</v>
      </c>
      <c r="T103" s="14">
        <v>6.2277435136225998</v>
      </c>
      <c r="U103" s="14">
        <v>7.8576322793219502</v>
      </c>
      <c r="V103" s="94"/>
      <c r="W103" s="92">
        <v>50</v>
      </c>
      <c r="X103" s="93">
        <v>1.3262599469495999</v>
      </c>
      <c r="Y103" s="14">
        <v>0.98403815106238202</v>
      </c>
      <c r="Z103" s="14">
        <v>1.7131476267669199</v>
      </c>
      <c r="AA103" s="95"/>
      <c r="AB103" s="92">
        <v>710</v>
      </c>
      <c r="AC103" s="93">
        <v>18.832891246684401</v>
      </c>
      <c r="AD103" s="14">
        <v>17.555788809816899</v>
      </c>
      <c r="AE103" s="14">
        <v>20.0475235724819</v>
      </c>
      <c r="AF103" s="95"/>
      <c r="AG103" s="92">
        <v>3770</v>
      </c>
      <c r="AH103" s="15" t="s">
        <v>597</v>
      </c>
    </row>
    <row r="104" spans="1:34" x14ac:dyDescent="0.2">
      <c r="A104" s="159" t="s">
        <v>179</v>
      </c>
      <c r="B104" s="91" t="s">
        <v>180</v>
      </c>
      <c r="C104" s="92" t="s">
        <v>580</v>
      </c>
      <c r="D104" s="93" t="s">
        <v>580</v>
      </c>
      <c r="E104" s="14" t="s">
        <v>580</v>
      </c>
      <c r="F104" s="14" t="s">
        <v>580</v>
      </c>
      <c r="G104" s="94"/>
      <c r="H104" s="92">
        <v>920</v>
      </c>
      <c r="I104" s="93">
        <v>79.310344827586206</v>
      </c>
      <c r="J104" s="14">
        <v>77.133496206378098</v>
      </c>
      <c r="K104" s="14">
        <v>81.773932214233895</v>
      </c>
      <c r="L104" s="94"/>
      <c r="M104" s="92">
        <v>150</v>
      </c>
      <c r="N104" s="93">
        <v>12.9310344827586</v>
      </c>
      <c r="O104" s="14">
        <v>11.0509143515281</v>
      </c>
      <c r="P104" s="14">
        <v>14.9063179548268</v>
      </c>
      <c r="Q104" s="94"/>
      <c r="R104" s="92">
        <v>85</v>
      </c>
      <c r="S104" s="93">
        <v>7.3275862068965498</v>
      </c>
      <c r="T104" s="14">
        <v>5.8141177147460104</v>
      </c>
      <c r="U104" s="14">
        <v>8.7916101368340591</v>
      </c>
      <c r="V104" s="94"/>
      <c r="W104" s="92">
        <v>15</v>
      </c>
      <c r="X104" s="93">
        <v>1.2931034482758601</v>
      </c>
      <c r="Y104" s="14">
        <v>0.91778015971869698</v>
      </c>
      <c r="Z104" s="14">
        <v>2.3364432370865198</v>
      </c>
      <c r="AA104" s="95"/>
      <c r="AB104" s="92">
        <v>230</v>
      </c>
      <c r="AC104" s="93">
        <v>19.827586206896601</v>
      </c>
      <c r="AD104" s="14">
        <v>17.814382200232501</v>
      </c>
      <c r="AE104" s="14">
        <v>22.418226920460501</v>
      </c>
      <c r="AF104" s="95"/>
      <c r="AG104" s="92">
        <v>1160</v>
      </c>
      <c r="AH104" s="15" t="s">
        <v>597</v>
      </c>
    </row>
    <row r="105" spans="1:34" x14ac:dyDescent="0.2">
      <c r="A105" s="159" t="s">
        <v>181</v>
      </c>
      <c r="B105" s="91" t="s">
        <v>182</v>
      </c>
      <c r="C105" s="92">
        <v>95</v>
      </c>
      <c r="D105" s="93">
        <v>0.82393755420641801</v>
      </c>
      <c r="E105" s="14">
        <v>0.66677912814930296</v>
      </c>
      <c r="F105" s="14">
        <v>0.99665706409946397</v>
      </c>
      <c r="G105" s="94"/>
      <c r="H105" s="92">
        <v>8860</v>
      </c>
      <c r="I105" s="93">
        <v>76.843018213356501</v>
      </c>
      <c r="J105" s="14">
        <v>76.079657059375506</v>
      </c>
      <c r="K105" s="14">
        <v>77.619164884139494</v>
      </c>
      <c r="L105" s="94"/>
      <c r="M105" s="92">
        <v>1480</v>
      </c>
      <c r="N105" s="93">
        <v>12.8360797918474</v>
      </c>
      <c r="O105" s="14">
        <v>12.2389533572641</v>
      </c>
      <c r="P105" s="14">
        <v>13.460189992650299</v>
      </c>
      <c r="Q105" s="94"/>
      <c r="R105" s="92">
        <v>1095</v>
      </c>
      <c r="S105" s="93">
        <v>9.4969644405897693</v>
      </c>
      <c r="T105" s="14">
        <v>8.9675741723952491</v>
      </c>
      <c r="U105" s="14">
        <v>10.0376420758894</v>
      </c>
      <c r="V105" s="94"/>
      <c r="W105" s="92">
        <v>255</v>
      </c>
      <c r="X105" s="93">
        <v>2.2116218560277501</v>
      </c>
      <c r="Y105" s="14">
        <v>1.967008725126</v>
      </c>
      <c r="Z105" s="14">
        <v>2.5057958362005701</v>
      </c>
      <c r="AA105" s="95"/>
      <c r="AB105" s="92">
        <v>2575</v>
      </c>
      <c r="AC105" s="93">
        <v>22.3330442324371</v>
      </c>
      <c r="AD105" s="14">
        <v>21.575448880742801</v>
      </c>
      <c r="AE105" s="14">
        <v>23.0956018504748</v>
      </c>
      <c r="AF105" s="95"/>
      <c r="AG105" s="92">
        <v>11530</v>
      </c>
      <c r="AH105" s="15" t="s">
        <v>597</v>
      </c>
    </row>
    <row r="106" spans="1:34" x14ac:dyDescent="0.2">
      <c r="A106" s="159" t="s">
        <v>183</v>
      </c>
      <c r="B106" s="91" t="s">
        <v>184</v>
      </c>
      <c r="C106" s="92">
        <v>75</v>
      </c>
      <c r="D106" s="93">
        <v>0.86256469235192601</v>
      </c>
      <c r="E106" s="14">
        <v>0.67851407991246504</v>
      </c>
      <c r="F106" s="14">
        <v>1.0670224899801299</v>
      </c>
      <c r="G106" s="94"/>
      <c r="H106" s="92">
        <v>6870</v>
      </c>
      <c r="I106" s="93">
        <v>79.010925819436494</v>
      </c>
      <c r="J106" s="14">
        <v>78.118911946119098</v>
      </c>
      <c r="K106" s="14">
        <v>79.831333771813703</v>
      </c>
      <c r="L106" s="94"/>
      <c r="M106" s="92">
        <v>1045</v>
      </c>
      <c r="N106" s="93">
        <v>12.0184013801035</v>
      </c>
      <c r="O106" s="14">
        <v>11.362842545125</v>
      </c>
      <c r="P106" s="14">
        <v>12.7304975708222</v>
      </c>
      <c r="Q106" s="94"/>
      <c r="R106" s="92">
        <v>705</v>
      </c>
      <c r="S106" s="93">
        <v>8.1081081081081106</v>
      </c>
      <c r="T106" s="14">
        <v>7.5749519697719201</v>
      </c>
      <c r="U106" s="14">
        <v>8.7242467859772397</v>
      </c>
      <c r="V106" s="94"/>
      <c r="W106" s="92">
        <v>170</v>
      </c>
      <c r="X106" s="93">
        <v>1.9551466359977001</v>
      </c>
      <c r="Y106" s="14">
        <v>1.70596478777436</v>
      </c>
      <c r="Z106" s="14">
        <v>2.2927453906710702</v>
      </c>
      <c r="AA106" s="95"/>
      <c r="AB106" s="92">
        <v>1755</v>
      </c>
      <c r="AC106" s="93">
        <v>20.1840138010351</v>
      </c>
      <c r="AD106" s="14">
        <v>19.330982353573098</v>
      </c>
      <c r="AE106" s="14">
        <v>21.017395938362402</v>
      </c>
      <c r="AF106" s="95"/>
      <c r="AG106" s="92">
        <v>8695</v>
      </c>
      <c r="AH106" s="15" t="s">
        <v>597</v>
      </c>
    </row>
    <row r="107" spans="1:34" x14ac:dyDescent="0.2">
      <c r="A107" s="159" t="s">
        <v>185</v>
      </c>
      <c r="B107" s="91" t="s">
        <v>186</v>
      </c>
      <c r="C107" s="92">
        <v>30</v>
      </c>
      <c r="D107" s="93">
        <v>1.55440414507772</v>
      </c>
      <c r="E107" s="14">
        <v>1.0051165380373099</v>
      </c>
      <c r="F107" s="14">
        <v>2.08771871975007</v>
      </c>
      <c r="G107" s="94"/>
      <c r="H107" s="92">
        <v>1450</v>
      </c>
      <c r="I107" s="93">
        <v>75.129533678756502</v>
      </c>
      <c r="J107" s="14">
        <v>73.113087966418604</v>
      </c>
      <c r="K107" s="14">
        <v>76.968534772356904</v>
      </c>
      <c r="L107" s="94"/>
      <c r="M107" s="92">
        <v>235</v>
      </c>
      <c r="N107" s="93">
        <v>12.1761658031088</v>
      </c>
      <c r="O107" s="14">
        <v>10.7372486860923</v>
      </c>
      <c r="P107" s="14">
        <v>13.649320904383901</v>
      </c>
      <c r="Q107" s="94"/>
      <c r="R107" s="92">
        <v>220</v>
      </c>
      <c r="S107" s="93">
        <v>11.3989637305699</v>
      </c>
      <c r="T107" s="14">
        <v>10.003025943688501</v>
      </c>
      <c r="U107" s="14">
        <v>12.8330290109123</v>
      </c>
      <c r="V107" s="94"/>
      <c r="W107" s="92">
        <v>65</v>
      </c>
      <c r="X107" s="93">
        <v>3.3678756476683902</v>
      </c>
      <c r="Y107" s="14">
        <v>2.60403070001971</v>
      </c>
      <c r="Z107" s="14">
        <v>4.21003968386864</v>
      </c>
      <c r="AA107" s="95"/>
      <c r="AB107" s="92">
        <v>455</v>
      </c>
      <c r="AC107" s="93">
        <v>23.575129533678801</v>
      </c>
      <c r="AD107" s="14">
        <v>21.623187129329398</v>
      </c>
      <c r="AE107" s="14">
        <v>25.4008961449277</v>
      </c>
      <c r="AF107" s="95"/>
      <c r="AG107" s="92">
        <v>1930</v>
      </c>
      <c r="AH107" s="15" t="s">
        <v>597</v>
      </c>
    </row>
    <row r="108" spans="1:34" x14ac:dyDescent="0.2">
      <c r="A108" s="159" t="s">
        <v>187</v>
      </c>
      <c r="B108" s="91" t="s">
        <v>188</v>
      </c>
      <c r="C108" s="92">
        <v>30</v>
      </c>
      <c r="D108" s="93">
        <v>0.51948051948051899</v>
      </c>
      <c r="E108" s="14">
        <v>0.39292536570811198</v>
      </c>
      <c r="F108" s="14">
        <v>0.78144404193949701</v>
      </c>
      <c r="G108" s="94"/>
      <c r="H108" s="92">
        <v>4380</v>
      </c>
      <c r="I108" s="93">
        <v>75.844155844155907</v>
      </c>
      <c r="J108" s="14">
        <v>74.784903648070994</v>
      </c>
      <c r="K108" s="14">
        <v>76.990794565578696</v>
      </c>
      <c r="L108" s="94"/>
      <c r="M108" s="92">
        <v>840</v>
      </c>
      <c r="N108" s="93">
        <v>14.545454545454501</v>
      </c>
      <c r="O108" s="14">
        <v>13.6982082100375</v>
      </c>
      <c r="P108" s="14">
        <v>15.5191672511415</v>
      </c>
      <c r="Q108" s="94"/>
      <c r="R108" s="92">
        <v>515</v>
      </c>
      <c r="S108" s="93">
        <v>8.91774891774892</v>
      </c>
      <c r="T108" s="14">
        <v>8.2459373603937998</v>
      </c>
      <c r="U108" s="14">
        <v>9.7196146842448403</v>
      </c>
      <c r="V108" s="94"/>
      <c r="W108" s="92">
        <v>115</v>
      </c>
      <c r="X108" s="93">
        <v>1.9913419913419901</v>
      </c>
      <c r="Y108" s="14">
        <v>1.6622300476920999</v>
      </c>
      <c r="Z108" s="14">
        <v>2.3856819555642899</v>
      </c>
      <c r="AA108" s="95"/>
      <c r="AB108" s="92">
        <v>1360</v>
      </c>
      <c r="AC108" s="93">
        <v>23.549783549783601</v>
      </c>
      <c r="AD108" s="14">
        <v>22.464048606215201</v>
      </c>
      <c r="AE108" s="14">
        <v>24.652381336045</v>
      </c>
      <c r="AF108" s="95"/>
      <c r="AG108" s="92">
        <v>5775</v>
      </c>
      <c r="AH108" s="15" t="s">
        <v>597</v>
      </c>
    </row>
    <row r="109" spans="1:34" x14ac:dyDescent="0.2">
      <c r="A109" s="159" t="s">
        <v>189</v>
      </c>
      <c r="B109" s="91" t="s">
        <v>190</v>
      </c>
      <c r="C109" s="92">
        <v>10</v>
      </c>
      <c r="D109" s="93">
        <v>0.71174377224199303</v>
      </c>
      <c r="E109" s="14">
        <v>0.48959593584093702</v>
      </c>
      <c r="F109" s="14">
        <v>1.48800307903792</v>
      </c>
      <c r="G109" s="94"/>
      <c r="H109" s="92">
        <v>1075</v>
      </c>
      <c r="I109" s="93">
        <v>76.512455516014199</v>
      </c>
      <c r="J109" s="14">
        <v>74.280656153294004</v>
      </c>
      <c r="K109" s="14">
        <v>78.708264958952697</v>
      </c>
      <c r="L109" s="94"/>
      <c r="M109" s="92">
        <v>160</v>
      </c>
      <c r="N109" s="93">
        <v>11.387900355871899</v>
      </c>
      <c r="O109" s="14">
        <v>9.9046794723596996</v>
      </c>
      <c r="P109" s="14">
        <v>13.2400756972772</v>
      </c>
      <c r="Q109" s="94"/>
      <c r="R109" s="92">
        <v>155</v>
      </c>
      <c r="S109" s="93">
        <v>11.0320284697509</v>
      </c>
      <c r="T109" s="14">
        <v>9.5721739944948698</v>
      </c>
      <c r="U109" s="14">
        <v>12.8622739216267</v>
      </c>
      <c r="V109" s="94"/>
      <c r="W109" s="92">
        <v>40</v>
      </c>
      <c r="X109" s="93">
        <v>2.8469750889679699</v>
      </c>
      <c r="Y109" s="14">
        <v>1.97817267154761</v>
      </c>
      <c r="Z109" s="14">
        <v>3.6930240616111698</v>
      </c>
      <c r="AA109" s="95"/>
      <c r="AB109" s="92">
        <v>315</v>
      </c>
      <c r="AC109" s="93">
        <v>22.419928825622801</v>
      </c>
      <c r="AD109" s="14">
        <v>20.4679101272901</v>
      </c>
      <c r="AE109" s="14">
        <v>24.838431352026401</v>
      </c>
      <c r="AF109" s="95"/>
      <c r="AG109" s="92">
        <v>1405</v>
      </c>
      <c r="AH109" s="15" t="s">
        <v>597</v>
      </c>
    </row>
    <row r="110" spans="1:34" x14ac:dyDescent="0.2">
      <c r="A110" s="159" t="s">
        <v>191</v>
      </c>
      <c r="B110" s="91" t="s">
        <v>192</v>
      </c>
      <c r="C110" s="92" t="s">
        <v>580</v>
      </c>
      <c r="D110" s="93" t="s">
        <v>580</v>
      </c>
      <c r="E110" s="14" t="s">
        <v>580</v>
      </c>
      <c r="F110" s="14" t="s">
        <v>580</v>
      </c>
      <c r="G110" s="94"/>
      <c r="H110" s="92">
        <v>695</v>
      </c>
      <c r="I110" s="93">
        <v>76.795580110497198</v>
      </c>
      <c r="J110" s="14">
        <v>74.223509986568402</v>
      </c>
      <c r="K110" s="14">
        <v>79.699917889779698</v>
      </c>
      <c r="L110" s="94"/>
      <c r="M110" s="92">
        <v>110</v>
      </c>
      <c r="N110" s="93">
        <v>12.154696132596699</v>
      </c>
      <c r="O110" s="14">
        <v>10.105065526902401</v>
      </c>
      <c r="P110" s="14">
        <v>14.3580263027531</v>
      </c>
      <c r="Q110" s="94"/>
      <c r="R110" s="92">
        <v>95</v>
      </c>
      <c r="S110" s="93">
        <v>10.4972375690608</v>
      </c>
      <c r="T110" s="14">
        <v>8.6838084036485998</v>
      </c>
      <c r="U110" s="14">
        <v>12.691643384007399</v>
      </c>
      <c r="V110" s="94"/>
      <c r="W110" s="92">
        <v>30</v>
      </c>
      <c r="X110" s="93">
        <v>3.3149171270718201</v>
      </c>
      <c r="Y110" s="14">
        <v>2.3369094361824501</v>
      </c>
      <c r="Z110" s="14">
        <v>4.70307072790456</v>
      </c>
      <c r="AA110" s="95"/>
      <c r="AB110" s="92">
        <v>205</v>
      </c>
      <c r="AC110" s="93">
        <v>22.651933701657502</v>
      </c>
      <c r="AD110" s="14">
        <v>19.983241571153101</v>
      </c>
      <c r="AE110" s="14">
        <v>25.431693400641802</v>
      </c>
      <c r="AF110" s="95"/>
      <c r="AG110" s="92">
        <v>905</v>
      </c>
      <c r="AH110" s="15" t="s">
        <v>597</v>
      </c>
    </row>
    <row r="111" spans="1:34" x14ac:dyDescent="0.2">
      <c r="A111" s="159" t="s">
        <v>193</v>
      </c>
      <c r="B111" s="91" t="s">
        <v>194</v>
      </c>
      <c r="C111" s="92">
        <v>30</v>
      </c>
      <c r="D111" s="93">
        <v>0.72202166064981999</v>
      </c>
      <c r="E111" s="14">
        <v>0.54594613678091997</v>
      </c>
      <c r="F111" s="14">
        <v>1.0849203155171701</v>
      </c>
      <c r="G111" s="94"/>
      <c r="H111" s="92">
        <v>3230</v>
      </c>
      <c r="I111" s="93">
        <v>77.737665463297205</v>
      </c>
      <c r="J111" s="14">
        <v>76.4285397636704</v>
      </c>
      <c r="K111" s="14">
        <v>78.958186456736499</v>
      </c>
      <c r="L111" s="94"/>
      <c r="M111" s="92">
        <v>535</v>
      </c>
      <c r="N111" s="93">
        <v>12.876052948255101</v>
      </c>
      <c r="O111" s="14">
        <v>11.8889498707792</v>
      </c>
      <c r="P111" s="14">
        <v>13.9255305475473</v>
      </c>
      <c r="Q111" s="94"/>
      <c r="R111" s="92">
        <v>360</v>
      </c>
      <c r="S111" s="93">
        <v>8.6642599277978292</v>
      </c>
      <c r="T111" s="14">
        <v>7.8217627381275996</v>
      </c>
      <c r="U111" s="14">
        <v>9.53085672985892</v>
      </c>
      <c r="V111" s="94"/>
      <c r="W111" s="92">
        <v>80</v>
      </c>
      <c r="X111" s="93">
        <v>1.9253910950661901</v>
      </c>
      <c r="Y111" s="14">
        <v>1.54943154123016</v>
      </c>
      <c r="Z111" s="14">
        <v>2.3892151702515498</v>
      </c>
      <c r="AA111" s="95"/>
      <c r="AB111" s="92">
        <v>895</v>
      </c>
      <c r="AC111" s="93">
        <v>21.540312876052901</v>
      </c>
      <c r="AD111" s="14">
        <v>20.2884376684001</v>
      </c>
      <c r="AE111" s="14">
        <v>22.786315938403799</v>
      </c>
      <c r="AF111" s="95"/>
      <c r="AG111" s="92">
        <v>4155</v>
      </c>
      <c r="AH111" s="15" t="s">
        <v>597</v>
      </c>
    </row>
    <row r="112" spans="1:34" x14ac:dyDescent="0.2">
      <c r="A112" s="159" t="s">
        <v>195</v>
      </c>
      <c r="B112" s="91" t="s">
        <v>196</v>
      </c>
      <c r="C112" s="92">
        <v>10</v>
      </c>
      <c r="D112" s="93">
        <v>0.56497175141242895</v>
      </c>
      <c r="E112" s="14">
        <v>0.30734507376077203</v>
      </c>
      <c r="F112" s="14">
        <v>1.0374711083107799</v>
      </c>
      <c r="G112" s="94"/>
      <c r="H112" s="92">
        <v>1320</v>
      </c>
      <c r="I112" s="93">
        <v>74.576271186440707</v>
      </c>
      <c r="J112" s="14">
        <v>72.596481063009094</v>
      </c>
      <c r="K112" s="14">
        <v>76.646500911291398</v>
      </c>
      <c r="L112" s="94"/>
      <c r="M112" s="92">
        <v>230</v>
      </c>
      <c r="N112" s="93">
        <v>12.9943502824859</v>
      </c>
      <c r="O112" s="14">
        <v>11.5142581104251</v>
      </c>
      <c r="P112" s="14">
        <v>14.649472239678699</v>
      </c>
      <c r="Q112" s="94"/>
      <c r="R112" s="92">
        <v>210</v>
      </c>
      <c r="S112" s="93">
        <v>11.864406779661</v>
      </c>
      <c r="T112" s="14">
        <v>10.3392283038303</v>
      </c>
      <c r="U112" s="14">
        <v>13.3426106294704</v>
      </c>
      <c r="V112" s="94"/>
      <c r="W112" s="92">
        <v>45</v>
      </c>
      <c r="X112" s="93">
        <v>2.5423728813559299</v>
      </c>
      <c r="Y112" s="14">
        <v>1.80958505560328</v>
      </c>
      <c r="Z112" s="14">
        <v>3.2580682516731199</v>
      </c>
      <c r="AA112" s="95"/>
      <c r="AB112" s="92">
        <v>440</v>
      </c>
      <c r="AC112" s="93">
        <v>24.8587570621469</v>
      </c>
      <c r="AD112" s="14">
        <v>22.804553021982802</v>
      </c>
      <c r="AE112" s="14">
        <v>26.824332541533501</v>
      </c>
      <c r="AF112" s="95"/>
      <c r="AG112" s="92">
        <v>1770</v>
      </c>
      <c r="AH112" s="15" t="s">
        <v>597</v>
      </c>
    </row>
    <row r="113" spans="1:34" s="155" customFormat="1" x14ac:dyDescent="0.2">
      <c r="A113" s="163"/>
      <c r="B113" s="163"/>
      <c r="C113" s="202"/>
      <c r="D113" s="93"/>
      <c r="E113" s="164"/>
      <c r="F113" s="164"/>
      <c r="G113" s="94"/>
      <c r="H113" s="202"/>
      <c r="I113" s="93"/>
      <c r="J113" s="164"/>
      <c r="K113" s="164"/>
      <c r="L113" s="94"/>
      <c r="M113" s="202"/>
      <c r="N113" s="93"/>
      <c r="O113" s="164"/>
      <c r="P113" s="164"/>
      <c r="Q113" s="94"/>
      <c r="R113" s="202"/>
      <c r="S113" s="93"/>
      <c r="T113" s="164"/>
      <c r="U113" s="164"/>
      <c r="V113" s="94"/>
      <c r="W113" s="202"/>
      <c r="X113" s="93"/>
      <c r="Y113" s="164"/>
      <c r="Z113" s="164"/>
      <c r="AA113" s="95"/>
      <c r="AB113" s="202"/>
      <c r="AC113" s="93"/>
      <c r="AD113" s="164"/>
      <c r="AE113" s="164"/>
      <c r="AF113" s="95"/>
      <c r="AG113" s="202"/>
      <c r="AH113" s="148" t="s">
        <v>594</v>
      </c>
    </row>
    <row r="114" spans="1:34" x14ac:dyDescent="0.2">
      <c r="A114" s="156" t="s">
        <v>197</v>
      </c>
      <c r="B114" s="151" t="s">
        <v>198</v>
      </c>
      <c r="C114" s="194">
        <v>935</v>
      </c>
      <c r="D114" s="93">
        <v>1.44134422691537</v>
      </c>
      <c r="E114" s="94">
        <v>1.3525003715091899</v>
      </c>
      <c r="F114" s="94">
        <v>1.53602786613946</v>
      </c>
      <c r="G114" s="94"/>
      <c r="H114" s="194">
        <v>49890</v>
      </c>
      <c r="I114" s="93">
        <v>76.907661476799703</v>
      </c>
      <c r="J114" s="94">
        <v>76.582603965286907</v>
      </c>
      <c r="K114" s="94">
        <v>77.231191380973101</v>
      </c>
      <c r="L114" s="94"/>
      <c r="M114" s="194">
        <v>7540</v>
      </c>
      <c r="N114" s="93">
        <v>11.623246492986</v>
      </c>
      <c r="O114" s="94">
        <v>11.3792297156619</v>
      </c>
      <c r="P114" s="94">
        <v>11.872525005060201</v>
      </c>
      <c r="Q114" s="94"/>
      <c r="R114" s="194">
        <v>6505</v>
      </c>
      <c r="S114" s="93">
        <v>10.027747803298899</v>
      </c>
      <c r="T114" s="94">
        <v>9.7977424990091304</v>
      </c>
      <c r="U114" s="94">
        <v>10.260022420582899</v>
      </c>
      <c r="V114" s="94"/>
      <c r="W114" s="194">
        <v>1890</v>
      </c>
      <c r="X114" s="93">
        <v>2.9135193463850801</v>
      </c>
      <c r="Y114" s="94">
        <v>2.7899600387108898</v>
      </c>
      <c r="Z114" s="94">
        <v>3.0490008627229601</v>
      </c>
      <c r="AA114" s="95"/>
      <c r="AB114" s="194">
        <v>14045</v>
      </c>
      <c r="AC114" s="93">
        <v>21.6509942962849</v>
      </c>
      <c r="AD114" s="94">
        <v>21.3348602252535</v>
      </c>
      <c r="AE114" s="94">
        <v>21.968737802949299</v>
      </c>
      <c r="AF114" s="95"/>
      <c r="AG114" s="194">
        <v>64870</v>
      </c>
      <c r="AH114" s="15" t="s">
        <v>594</v>
      </c>
    </row>
    <row r="115" spans="1:34" x14ac:dyDescent="0.2">
      <c r="A115" s="159" t="s">
        <v>199</v>
      </c>
      <c r="B115" s="91" t="s">
        <v>200</v>
      </c>
      <c r="C115" s="92">
        <v>35</v>
      </c>
      <c r="D115" s="93">
        <v>1.6431924882629101</v>
      </c>
      <c r="E115" s="14">
        <v>1.26168409272436</v>
      </c>
      <c r="F115" s="14">
        <v>2.3828494703461098</v>
      </c>
      <c r="G115" s="94"/>
      <c r="H115" s="92">
        <v>1575</v>
      </c>
      <c r="I115" s="93">
        <v>73.943661971831006</v>
      </c>
      <c r="J115" s="14">
        <v>71.871935413804593</v>
      </c>
      <c r="K115" s="14">
        <v>75.603498486606696</v>
      </c>
      <c r="L115" s="94"/>
      <c r="M115" s="92">
        <v>250</v>
      </c>
      <c r="N115" s="93">
        <v>11.7370892018779</v>
      </c>
      <c r="O115" s="14">
        <v>10.384278858110401</v>
      </c>
      <c r="P115" s="14">
        <v>13.111915428603499</v>
      </c>
      <c r="Q115" s="94"/>
      <c r="R115" s="92">
        <v>275</v>
      </c>
      <c r="S115" s="93">
        <v>12.9107981220657</v>
      </c>
      <c r="T115" s="14">
        <v>11.453107969386499</v>
      </c>
      <c r="U115" s="14">
        <v>14.290444135098401</v>
      </c>
      <c r="V115" s="94"/>
      <c r="W115" s="92">
        <v>90</v>
      </c>
      <c r="X115" s="93">
        <v>4.2253521126760596</v>
      </c>
      <c r="Y115" s="14">
        <v>3.4470012903040899</v>
      </c>
      <c r="Z115" s="14">
        <v>5.1604474536772296</v>
      </c>
      <c r="AA115" s="95"/>
      <c r="AB115" s="92">
        <v>520</v>
      </c>
      <c r="AC115" s="93">
        <v>24.4131455399061</v>
      </c>
      <c r="AD115" s="14">
        <v>22.7057883964818</v>
      </c>
      <c r="AE115" s="14">
        <v>26.3541010673766</v>
      </c>
      <c r="AF115" s="95"/>
      <c r="AG115" s="92">
        <v>2130</v>
      </c>
      <c r="AH115" s="15" t="s">
        <v>597</v>
      </c>
    </row>
    <row r="116" spans="1:34" x14ac:dyDescent="0.2">
      <c r="A116" s="159" t="s">
        <v>201</v>
      </c>
      <c r="B116" s="91" t="s">
        <v>202</v>
      </c>
      <c r="C116" s="92">
        <v>55</v>
      </c>
      <c r="D116" s="93">
        <v>1.39949109414758</v>
      </c>
      <c r="E116" s="14">
        <v>1.0989881159525901</v>
      </c>
      <c r="F116" s="14">
        <v>1.84575330368311</v>
      </c>
      <c r="G116" s="94"/>
      <c r="H116" s="92">
        <v>3130</v>
      </c>
      <c r="I116" s="93">
        <v>79.643765903307894</v>
      </c>
      <c r="J116" s="14">
        <v>78.304234362353</v>
      </c>
      <c r="K116" s="14">
        <v>80.823720445904598</v>
      </c>
      <c r="L116" s="94"/>
      <c r="M116" s="92">
        <v>445</v>
      </c>
      <c r="N116" s="93">
        <v>11.323155216285</v>
      </c>
      <c r="O116" s="14">
        <v>10.394443366618001</v>
      </c>
      <c r="P116" s="14">
        <v>12.3782450652451</v>
      </c>
      <c r="Q116" s="94"/>
      <c r="R116" s="92">
        <v>300</v>
      </c>
      <c r="S116" s="93">
        <v>7.6335877862595396</v>
      </c>
      <c r="T116" s="14">
        <v>6.8441521881174898</v>
      </c>
      <c r="U116" s="14">
        <v>8.5057663366040597</v>
      </c>
      <c r="V116" s="94"/>
      <c r="W116" s="92">
        <v>75</v>
      </c>
      <c r="X116" s="93">
        <v>1.90839694656489</v>
      </c>
      <c r="Y116" s="14">
        <v>1.57056296157236</v>
      </c>
      <c r="Z116" s="14">
        <v>2.44183714333712</v>
      </c>
      <c r="AA116" s="95"/>
      <c r="AB116" s="92">
        <v>745</v>
      </c>
      <c r="AC116" s="93">
        <v>18.956743002544499</v>
      </c>
      <c r="AD116" s="14">
        <v>17.7866323615524</v>
      </c>
      <c r="AE116" s="14">
        <v>20.238323002793301</v>
      </c>
      <c r="AF116" s="95"/>
      <c r="AG116" s="92">
        <v>3930</v>
      </c>
      <c r="AH116" s="15" t="s">
        <v>596</v>
      </c>
    </row>
    <row r="117" spans="1:34" x14ac:dyDescent="0.2">
      <c r="A117" s="159" t="s">
        <v>203</v>
      </c>
      <c r="B117" s="91" t="s">
        <v>204</v>
      </c>
      <c r="C117" s="92">
        <v>15</v>
      </c>
      <c r="D117" s="93">
        <v>0.68807339449541305</v>
      </c>
      <c r="E117" s="14">
        <v>0.452069245600908</v>
      </c>
      <c r="F117" s="14">
        <v>1.1883911491794199</v>
      </c>
      <c r="G117" s="94"/>
      <c r="H117" s="92">
        <v>1665</v>
      </c>
      <c r="I117" s="93">
        <v>76.376146788990795</v>
      </c>
      <c r="J117" s="14">
        <v>74.418272382239493</v>
      </c>
      <c r="K117" s="14">
        <v>77.988276174287506</v>
      </c>
      <c r="L117" s="94"/>
      <c r="M117" s="92">
        <v>285</v>
      </c>
      <c r="N117" s="93">
        <v>13.073394495412799</v>
      </c>
      <c r="O117" s="14">
        <v>11.804928496273799</v>
      </c>
      <c r="P117" s="14">
        <v>14.642823878976101</v>
      </c>
      <c r="Q117" s="94"/>
      <c r="R117" s="92">
        <v>215</v>
      </c>
      <c r="S117" s="93">
        <v>9.8623853211009198</v>
      </c>
      <c r="T117" s="14">
        <v>8.6764991838662997</v>
      </c>
      <c r="U117" s="14">
        <v>11.18038594934</v>
      </c>
      <c r="V117" s="94"/>
      <c r="W117" s="92">
        <v>55</v>
      </c>
      <c r="X117" s="93">
        <v>2.52293577981651</v>
      </c>
      <c r="Y117" s="14">
        <v>1.90257786726699</v>
      </c>
      <c r="Z117" s="14">
        <v>3.2163957941474401</v>
      </c>
      <c r="AA117" s="95"/>
      <c r="AB117" s="92">
        <v>500</v>
      </c>
      <c r="AC117" s="93">
        <v>22.935779816513801</v>
      </c>
      <c r="AD117" s="14">
        <v>21.298708867798499</v>
      </c>
      <c r="AE117" s="14">
        <v>24.8301054107759</v>
      </c>
      <c r="AF117" s="95"/>
      <c r="AG117" s="92">
        <v>2180</v>
      </c>
      <c r="AH117" s="15" t="s">
        <v>597</v>
      </c>
    </row>
    <row r="118" spans="1:34" x14ac:dyDescent="0.2">
      <c r="A118" s="159" t="s">
        <v>205</v>
      </c>
      <c r="B118" s="91" t="s">
        <v>206</v>
      </c>
      <c r="C118" s="92">
        <v>75</v>
      </c>
      <c r="D118" s="93">
        <v>2.1929824561403501</v>
      </c>
      <c r="E118" s="14">
        <v>1.8041867209292699</v>
      </c>
      <c r="F118" s="14">
        <v>2.8031910785976599</v>
      </c>
      <c r="G118" s="94"/>
      <c r="H118" s="92">
        <v>2605</v>
      </c>
      <c r="I118" s="93">
        <v>76.169590643274901</v>
      </c>
      <c r="J118" s="14">
        <v>74.697690870809097</v>
      </c>
      <c r="K118" s="14">
        <v>77.552246013783005</v>
      </c>
      <c r="L118" s="94"/>
      <c r="M118" s="92">
        <v>355</v>
      </c>
      <c r="N118" s="93">
        <v>10.380116959064299</v>
      </c>
      <c r="O118" s="14">
        <v>9.4243693507321105</v>
      </c>
      <c r="P118" s="14">
        <v>11.470977600528</v>
      </c>
      <c r="Q118" s="94"/>
      <c r="R118" s="92">
        <v>385</v>
      </c>
      <c r="S118" s="93">
        <v>11.2573099415205</v>
      </c>
      <c r="T118" s="14">
        <v>10.179183478473499</v>
      </c>
      <c r="U118" s="14">
        <v>12.2924185519866</v>
      </c>
      <c r="V118" s="94"/>
      <c r="W118" s="92">
        <v>110</v>
      </c>
      <c r="X118" s="93">
        <v>3.2163742690058501</v>
      </c>
      <c r="Y118" s="14">
        <v>2.6207975463198401</v>
      </c>
      <c r="Z118" s="14">
        <v>3.79635460339966</v>
      </c>
      <c r="AA118" s="95"/>
      <c r="AB118" s="92">
        <v>740</v>
      </c>
      <c r="AC118" s="93">
        <v>21.637426900584799</v>
      </c>
      <c r="AD118" s="14">
        <v>20.249142695310301</v>
      </c>
      <c r="AE118" s="14">
        <v>23.0056744534903</v>
      </c>
      <c r="AF118" s="95"/>
      <c r="AG118" s="92">
        <v>3420</v>
      </c>
      <c r="AH118" s="15" t="s">
        <v>596</v>
      </c>
    </row>
    <row r="119" spans="1:34" x14ac:dyDescent="0.2">
      <c r="A119" s="159" t="s">
        <v>207</v>
      </c>
      <c r="B119" s="91" t="s">
        <v>208</v>
      </c>
      <c r="C119" s="92">
        <v>10</v>
      </c>
      <c r="D119" s="93">
        <v>0.46620046620046601</v>
      </c>
      <c r="E119" s="14">
        <v>0.32016544351774101</v>
      </c>
      <c r="F119" s="14">
        <v>0.97488162641674103</v>
      </c>
      <c r="G119" s="94"/>
      <c r="H119" s="92">
        <v>1695</v>
      </c>
      <c r="I119" s="93">
        <v>79.020979020978999</v>
      </c>
      <c r="J119" s="14">
        <v>77.257283792331506</v>
      </c>
      <c r="K119" s="14">
        <v>80.7004783899784</v>
      </c>
      <c r="L119" s="94"/>
      <c r="M119" s="92">
        <v>280</v>
      </c>
      <c r="N119" s="93">
        <v>13.0536130536131</v>
      </c>
      <c r="O119" s="14">
        <v>11.643868304603499</v>
      </c>
      <c r="P119" s="14">
        <v>14.4902197006067</v>
      </c>
      <c r="Q119" s="94"/>
      <c r="R119" s="92">
        <v>160</v>
      </c>
      <c r="S119" s="93">
        <v>7.4592074592074598</v>
      </c>
      <c r="T119" s="14">
        <v>6.3754587675785901</v>
      </c>
      <c r="U119" s="14">
        <v>8.59501533413688</v>
      </c>
      <c r="V119" s="94"/>
      <c r="W119" s="92">
        <v>30</v>
      </c>
      <c r="X119" s="93">
        <v>1.3986013986014001</v>
      </c>
      <c r="Y119" s="14">
        <v>1.01952945374186</v>
      </c>
      <c r="Z119" s="14">
        <v>2.04308981757928</v>
      </c>
      <c r="AA119" s="95"/>
      <c r="AB119" s="92">
        <v>440</v>
      </c>
      <c r="AC119" s="93">
        <v>20.5128205128205</v>
      </c>
      <c r="AD119" s="14">
        <v>18.7584061282788</v>
      </c>
      <c r="AE119" s="14">
        <v>22.167470299061801</v>
      </c>
      <c r="AF119" s="95"/>
      <c r="AG119" s="92">
        <v>2145</v>
      </c>
      <c r="AH119" s="15" t="s">
        <v>597</v>
      </c>
    </row>
    <row r="120" spans="1:34" x14ac:dyDescent="0.2">
      <c r="A120" s="159" t="s">
        <v>209</v>
      </c>
      <c r="B120" s="91" t="s">
        <v>210</v>
      </c>
      <c r="C120" s="92">
        <v>15</v>
      </c>
      <c r="D120" s="93">
        <v>1.82926829268293</v>
      </c>
      <c r="E120" s="14">
        <v>0.92993944523845595</v>
      </c>
      <c r="F120" s="14">
        <v>2.6966958562281498</v>
      </c>
      <c r="G120" s="94"/>
      <c r="H120" s="92">
        <v>650</v>
      </c>
      <c r="I120" s="93">
        <v>79.268292682926798</v>
      </c>
      <c r="J120" s="14">
        <v>76.331992072169101</v>
      </c>
      <c r="K120" s="14">
        <v>81.880923048382598</v>
      </c>
      <c r="L120" s="94"/>
      <c r="M120" s="92">
        <v>95</v>
      </c>
      <c r="N120" s="93">
        <v>11.5853658536585</v>
      </c>
      <c r="O120" s="14">
        <v>9.3604472446487605</v>
      </c>
      <c r="P120" s="14">
        <v>13.7110031284009</v>
      </c>
      <c r="Q120" s="94"/>
      <c r="R120" s="92">
        <v>65</v>
      </c>
      <c r="S120" s="93">
        <v>7.9268292682926802</v>
      </c>
      <c r="T120" s="14">
        <v>6.1669332462149402</v>
      </c>
      <c r="U120" s="14">
        <v>9.8557716633858607</v>
      </c>
      <c r="V120" s="94"/>
      <c r="W120" s="92">
        <v>15</v>
      </c>
      <c r="X120" s="93">
        <v>1.82926829268293</v>
      </c>
      <c r="Y120" s="14">
        <v>1.29994281839993</v>
      </c>
      <c r="Z120" s="14">
        <v>3.2989332366458299</v>
      </c>
      <c r="AA120" s="95"/>
      <c r="AB120" s="92">
        <v>155</v>
      </c>
      <c r="AC120" s="93">
        <v>18.902439024390201</v>
      </c>
      <c r="AD120" s="14">
        <v>16.620219879351101</v>
      </c>
      <c r="AE120" s="14">
        <v>22.007082550964899</v>
      </c>
      <c r="AF120" s="95"/>
      <c r="AG120" s="92">
        <v>820</v>
      </c>
      <c r="AH120" s="15" t="s">
        <v>597</v>
      </c>
    </row>
    <row r="121" spans="1:34" x14ac:dyDescent="0.2">
      <c r="A121" s="159" t="s">
        <v>211</v>
      </c>
      <c r="B121" s="91" t="s">
        <v>212</v>
      </c>
      <c r="C121" s="92">
        <v>45</v>
      </c>
      <c r="D121" s="93">
        <v>1.1811023622047201</v>
      </c>
      <c r="E121" s="14">
        <v>0.86141909823090501</v>
      </c>
      <c r="F121" s="14">
        <v>1.5466898861706899</v>
      </c>
      <c r="G121" s="94"/>
      <c r="H121" s="92">
        <v>2935</v>
      </c>
      <c r="I121" s="93">
        <v>77.0341207349081</v>
      </c>
      <c r="J121" s="14">
        <v>75.644954984540107</v>
      </c>
      <c r="K121" s="14">
        <v>78.316386151972907</v>
      </c>
      <c r="L121" s="94"/>
      <c r="M121" s="92">
        <v>465</v>
      </c>
      <c r="N121" s="93">
        <v>12.204724409448801</v>
      </c>
      <c r="O121" s="14">
        <v>11.2537371487584</v>
      </c>
      <c r="P121" s="14">
        <v>13.3367307284955</v>
      </c>
      <c r="Q121" s="94"/>
      <c r="R121" s="92">
        <v>365</v>
      </c>
      <c r="S121" s="93">
        <v>9.5800524934383198</v>
      </c>
      <c r="T121" s="14">
        <v>8.6858009537118708</v>
      </c>
      <c r="U121" s="14">
        <v>10.5557293181734</v>
      </c>
      <c r="V121" s="94"/>
      <c r="W121" s="92">
        <v>110</v>
      </c>
      <c r="X121" s="93">
        <v>2.8871391076115498</v>
      </c>
      <c r="Y121" s="14">
        <v>2.3771748314328498</v>
      </c>
      <c r="Z121" s="14">
        <v>3.4395708622722898</v>
      </c>
      <c r="AA121" s="95"/>
      <c r="AB121" s="92">
        <v>830</v>
      </c>
      <c r="AC121" s="93">
        <v>21.784776902887099</v>
      </c>
      <c r="AD121" s="14">
        <v>20.554139656016801</v>
      </c>
      <c r="AE121" s="14">
        <v>23.177134358095401</v>
      </c>
      <c r="AF121" s="95"/>
      <c r="AG121" s="92">
        <v>3810</v>
      </c>
      <c r="AH121" s="15" t="s">
        <v>596</v>
      </c>
    </row>
    <row r="122" spans="1:34" x14ac:dyDescent="0.2">
      <c r="A122" s="159" t="s">
        <v>213</v>
      </c>
      <c r="B122" s="91" t="s">
        <v>214</v>
      </c>
      <c r="C122" s="92">
        <v>60</v>
      </c>
      <c r="D122" s="93">
        <v>1.48514851485149</v>
      </c>
      <c r="E122" s="14">
        <v>1.1993268171243801</v>
      </c>
      <c r="F122" s="14">
        <v>1.96284167557693</v>
      </c>
      <c r="G122" s="94"/>
      <c r="H122" s="92">
        <v>3120</v>
      </c>
      <c r="I122" s="93">
        <v>77.227722772277204</v>
      </c>
      <c r="J122" s="14">
        <v>75.978848949509896</v>
      </c>
      <c r="K122" s="14">
        <v>78.561998681037693</v>
      </c>
      <c r="L122" s="94"/>
      <c r="M122" s="92">
        <v>460</v>
      </c>
      <c r="N122" s="93">
        <v>11.3861386138614</v>
      </c>
      <c r="O122" s="14">
        <v>10.4457149991166</v>
      </c>
      <c r="P122" s="14">
        <v>12.405575812820899</v>
      </c>
      <c r="Q122" s="94"/>
      <c r="R122" s="92">
        <v>395</v>
      </c>
      <c r="S122" s="93">
        <v>9.7772277227722793</v>
      </c>
      <c r="T122" s="14">
        <v>8.9014410563460906</v>
      </c>
      <c r="U122" s="14">
        <v>10.734289577826701</v>
      </c>
      <c r="V122" s="94"/>
      <c r="W122" s="92">
        <v>135</v>
      </c>
      <c r="X122" s="93">
        <v>3.3415841584158401</v>
      </c>
      <c r="Y122" s="14">
        <v>2.8536855356197699</v>
      </c>
      <c r="Z122" s="14">
        <v>3.9692745440752102</v>
      </c>
      <c r="AA122" s="95"/>
      <c r="AB122" s="92">
        <v>855</v>
      </c>
      <c r="AC122" s="93">
        <v>21.1633663366337</v>
      </c>
      <c r="AD122" s="14">
        <v>19.936486679098799</v>
      </c>
      <c r="AE122" s="14">
        <v>22.455515982331999</v>
      </c>
      <c r="AF122" s="95"/>
      <c r="AG122" s="92">
        <v>4040</v>
      </c>
      <c r="AH122" s="15" t="s">
        <v>596</v>
      </c>
    </row>
    <row r="123" spans="1:34" x14ac:dyDescent="0.2">
      <c r="A123" s="159" t="s">
        <v>215</v>
      </c>
      <c r="B123" s="91" t="s">
        <v>216</v>
      </c>
      <c r="C123" s="92" t="s">
        <v>579</v>
      </c>
      <c r="D123" s="93" t="s">
        <v>579</v>
      </c>
      <c r="E123" s="14" t="s">
        <v>579</v>
      </c>
      <c r="F123" s="14" t="s">
        <v>579</v>
      </c>
      <c r="G123" s="94"/>
      <c r="H123" s="92" t="s">
        <v>579</v>
      </c>
      <c r="I123" s="93" t="s">
        <v>579</v>
      </c>
      <c r="J123" s="14" t="s">
        <v>579</v>
      </c>
      <c r="K123" s="14" t="s">
        <v>579</v>
      </c>
      <c r="L123" s="94"/>
      <c r="M123" s="92" t="s">
        <v>579</v>
      </c>
      <c r="N123" s="93" t="s">
        <v>579</v>
      </c>
      <c r="O123" s="14" t="s">
        <v>579</v>
      </c>
      <c r="P123" s="14" t="s">
        <v>579</v>
      </c>
      <c r="Q123" s="94"/>
      <c r="R123" s="92" t="s">
        <v>579</v>
      </c>
      <c r="S123" s="93" t="s">
        <v>579</v>
      </c>
      <c r="T123" s="14" t="s">
        <v>579</v>
      </c>
      <c r="U123" s="14" t="s">
        <v>579</v>
      </c>
      <c r="V123" s="94"/>
      <c r="W123" s="92" t="s">
        <v>579</v>
      </c>
      <c r="X123" s="93" t="s">
        <v>579</v>
      </c>
      <c r="Y123" s="14" t="s">
        <v>579</v>
      </c>
      <c r="Z123" s="14" t="s">
        <v>579</v>
      </c>
      <c r="AA123" s="95"/>
      <c r="AB123" s="92" t="s">
        <v>579</v>
      </c>
      <c r="AC123" s="93" t="s">
        <v>579</v>
      </c>
      <c r="AD123" s="14" t="s">
        <v>579</v>
      </c>
      <c r="AE123" s="14" t="s">
        <v>579</v>
      </c>
      <c r="AF123" s="95"/>
      <c r="AG123" s="92" t="s">
        <v>579</v>
      </c>
      <c r="AH123" s="15" t="s">
        <v>598</v>
      </c>
    </row>
    <row r="124" spans="1:34" x14ac:dyDescent="0.2">
      <c r="A124" s="159" t="s">
        <v>217</v>
      </c>
      <c r="B124" s="91" t="s">
        <v>218</v>
      </c>
      <c r="C124" s="92">
        <v>30</v>
      </c>
      <c r="D124" s="93">
        <v>0.85227272727272696</v>
      </c>
      <c r="E124" s="14">
        <v>0.64469767567854497</v>
      </c>
      <c r="F124" s="14">
        <v>1.2805154649659301</v>
      </c>
      <c r="G124" s="94"/>
      <c r="H124" s="92">
        <v>2520</v>
      </c>
      <c r="I124" s="93">
        <v>71.590909090909093</v>
      </c>
      <c r="J124" s="14">
        <v>70.020524593573796</v>
      </c>
      <c r="K124" s="14">
        <v>73.000707142185206</v>
      </c>
      <c r="L124" s="94"/>
      <c r="M124" s="92">
        <v>480</v>
      </c>
      <c r="N124" s="93">
        <v>13.636363636363599</v>
      </c>
      <c r="O124" s="14">
        <v>12.5148620003503</v>
      </c>
      <c r="P124" s="14">
        <v>14.780391491065</v>
      </c>
      <c r="Q124" s="94"/>
      <c r="R124" s="92">
        <v>490</v>
      </c>
      <c r="S124" s="93">
        <v>13.920454545454501</v>
      </c>
      <c r="T124" s="14">
        <v>12.843590413760101</v>
      </c>
      <c r="U124" s="14">
        <v>15.1327379864007</v>
      </c>
      <c r="V124" s="94"/>
      <c r="W124" s="92">
        <v>145</v>
      </c>
      <c r="X124" s="93">
        <v>4.1193181818181799</v>
      </c>
      <c r="Y124" s="14">
        <v>3.5637174152400402</v>
      </c>
      <c r="Z124" s="14">
        <v>4.8884636008823801</v>
      </c>
      <c r="AA124" s="95"/>
      <c r="AB124" s="92">
        <v>970</v>
      </c>
      <c r="AC124" s="93">
        <v>27.556818181818201</v>
      </c>
      <c r="AD124" s="14">
        <v>26.105873569708699</v>
      </c>
      <c r="AE124" s="14">
        <v>29.056694937877602</v>
      </c>
      <c r="AF124" s="95"/>
      <c r="AG124" s="92">
        <v>3520</v>
      </c>
      <c r="AH124" s="15" t="s">
        <v>596</v>
      </c>
    </row>
    <row r="125" spans="1:34" ht="16" x14ac:dyDescent="0.2">
      <c r="A125" s="159" t="s">
        <v>600</v>
      </c>
      <c r="B125" s="91" t="s">
        <v>219</v>
      </c>
      <c r="C125" s="92">
        <v>20</v>
      </c>
      <c r="D125" s="93">
        <v>1.1299435028248599</v>
      </c>
      <c r="E125" s="14">
        <v>0.776429721483057</v>
      </c>
      <c r="F125" s="14">
        <v>1.8049639380126901</v>
      </c>
      <c r="G125" s="94"/>
      <c r="H125" s="92">
        <v>1365</v>
      </c>
      <c r="I125" s="93">
        <v>77.118644067796595</v>
      </c>
      <c r="J125" s="14">
        <v>75.073904431532398</v>
      </c>
      <c r="K125" s="14">
        <v>78.984975387475799</v>
      </c>
      <c r="L125" s="94"/>
      <c r="M125" s="92">
        <v>190</v>
      </c>
      <c r="N125" s="93">
        <v>10.7344632768362</v>
      </c>
      <c r="O125" s="14">
        <v>9.3128148927533605</v>
      </c>
      <c r="P125" s="14">
        <v>12.189186703395199</v>
      </c>
      <c r="Q125" s="94"/>
      <c r="R125" s="92">
        <v>195</v>
      </c>
      <c r="S125" s="93">
        <v>11.0169491525424</v>
      </c>
      <c r="T125" s="14">
        <v>9.6839749422270494</v>
      </c>
      <c r="U125" s="14">
        <v>12.6063853179487</v>
      </c>
      <c r="V125" s="94"/>
      <c r="W125" s="92">
        <v>70</v>
      </c>
      <c r="X125" s="93">
        <v>3.9548022598870101</v>
      </c>
      <c r="Y125" s="14">
        <v>3.1887091231301699</v>
      </c>
      <c r="Z125" s="14">
        <v>5.0238178508455897</v>
      </c>
      <c r="AA125" s="95"/>
      <c r="AB125" s="92">
        <v>385</v>
      </c>
      <c r="AC125" s="93">
        <v>21.751412429378501</v>
      </c>
      <c r="AD125" s="14">
        <v>19.8690372103224</v>
      </c>
      <c r="AE125" s="14">
        <v>23.707006978587899</v>
      </c>
      <c r="AF125" s="95"/>
      <c r="AG125" s="92">
        <v>1770</v>
      </c>
      <c r="AH125" s="15" t="s">
        <v>597</v>
      </c>
    </row>
    <row r="126" spans="1:34" x14ac:dyDescent="0.2">
      <c r="A126" s="159" t="s">
        <v>220</v>
      </c>
      <c r="B126" s="91" t="s">
        <v>221</v>
      </c>
      <c r="C126" s="92">
        <v>15</v>
      </c>
      <c r="D126" s="93">
        <v>1.1811023622047201</v>
      </c>
      <c r="E126" s="14">
        <v>0.59917893903549901</v>
      </c>
      <c r="F126" s="14">
        <v>1.74345629347773</v>
      </c>
      <c r="G126" s="94"/>
      <c r="H126" s="92">
        <v>990</v>
      </c>
      <c r="I126" s="93">
        <v>77.952755905511793</v>
      </c>
      <c r="J126" s="14">
        <v>75.590318139244701</v>
      </c>
      <c r="K126" s="14">
        <v>80.146602266635995</v>
      </c>
      <c r="L126" s="94"/>
      <c r="M126" s="92">
        <v>165</v>
      </c>
      <c r="N126" s="93">
        <v>12.992125984252</v>
      </c>
      <c r="O126" s="14">
        <v>11.4016034822563</v>
      </c>
      <c r="P126" s="14">
        <v>15.1198648277375</v>
      </c>
      <c r="Q126" s="94"/>
      <c r="R126" s="92">
        <v>100</v>
      </c>
      <c r="S126" s="93">
        <v>7.8740157480314998</v>
      </c>
      <c r="T126" s="14">
        <v>6.5165682880907596</v>
      </c>
      <c r="U126" s="14">
        <v>9.4855375791031005</v>
      </c>
      <c r="V126" s="94"/>
      <c r="W126" s="92">
        <v>30</v>
      </c>
      <c r="X126" s="93">
        <v>2.36220472440945</v>
      </c>
      <c r="Y126" s="14">
        <v>1.59453755918686</v>
      </c>
      <c r="Z126" s="14">
        <v>3.2601842268308601</v>
      </c>
      <c r="AA126" s="95"/>
      <c r="AB126" s="92">
        <v>265</v>
      </c>
      <c r="AC126" s="93">
        <v>20.866141732283499</v>
      </c>
      <c r="AD126" s="14">
        <v>18.8716459026517</v>
      </c>
      <c r="AE126" s="14">
        <v>23.350363366745199</v>
      </c>
      <c r="AF126" s="95"/>
      <c r="AG126" s="92">
        <v>1270</v>
      </c>
      <c r="AH126" s="15" t="s">
        <v>596</v>
      </c>
    </row>
    <row r="127" spans="1:34" x14ac:dyDescent="0.2">
      <c r="A127" s="159" t="s">
        <v>222</v>
      </c>
      <c r="B127" s="91" t="s">
        <v>223</v>
      </c>
      <c r="C127" s="92">
        <v>15</v>
      </c>
      <c r="D127" s="93">
        <v>1.68539325842697</v>
      </c>
      <c r="E127" s="14">
        <v>1.19865109512285</v>
      </c>
      <c r="F127" s="14">
        <v>3.0444190656580701</v>
      </c>
      <c r="G127" s="94"/>
      <c r="H127" s="92">
        <v>720</v>
      </c>
      <c r="I127" s="93">
        <v>80.898876404494402</v>
      </c>
      <c r="J127" s="14">
        <v>78.609240710339904</v>
      </c>
      <c r="K127" s="14">
        <v>83.733678482407001</v>
      </c>
      <c r="L127" s="94"/>
      <c r="M127" s="92">
        <v>85</v>
      </c>
      <c r="N127" s="93">
        <v>9.5505617977528097</v>
      </c>
      <c r="O127" s="14">
        <v>7.7054620374526204</v>
      </c>
      <c r="P127" s="14">
        <v>11.5627001589903</v>
      </c>
      <c r="Q127" s="94"/>
      <c r="R127" s="92">
        <v>65</v>
      </c>
      <c r="S127" s="93">
        <v>7.30337078651685</v>
      </c>
      <c r="T127" s="14">
        <v>5.7843841752599001</v>
      </c>
      <c r="U127" s="14">
        <v>9.2229310259952904</v>
      </c>
      <c r="V127" s="94"/>
      <c r="W127" s="92">
        <v>20</v>
      </c>
      <c r="X127" s="93">
        <v>2.2471910112359601</v>
      </c>
      <c r="Y127" s="14">
        <v>1.3739913228526399</v>
      </c>
      <c r="Z127" s="14">
        <v>3.3175890479480401</v>
      </c>
      <c r="AA127" s="95"/>
      <c r="AB127" s="92">
        <v>150</v>
      </c>
      <c r="AC127" s="93">
        <v>16.8539325842697</v>
      </c>
      <c r="AD127" s="14">
        <v>14.4657144766815</v>
      </c>
      <c r="AE127" s="14">
        <v>19.3790295454037</v>
      </c>
      <c r="AF127" s="95"/>
      <c r="AG127" s="92">
        <v>890</v>
      </c>
      <c r="AH127" s="15" t="s">
        <v>597</v>
      </c>
    </row>
    <row r="128" spans="1:34" x14ac:dyDescent="0.2">
      <c r="A128" s="159" t="s">
        <v>224</v>
      </c>
      <c r="B128" s="91" t="s">
        <v>225</v>
      </c>
      <c r="C128" s="92">
        <v>40</v>
      </c>
      <c r="D128" s="93">
        <v>1.7353579175705001</v>
      </c>
      <c r="E128" s="14">
        <v>1.3127436029646</v>
      </c>
      <c r="F128" s="14">
        <v>2.4019837095920198</v>
      </c>
      <c r="G128" s="94"/>
      <c r="H128" s="92">
        <v>1800</v>
      </c>
      <c r="I128" s="93">
        <v>78.091106290672499</v>
      </c>
      <c r="J128" s="14">
        <v>76.3323251162453</v>
      </c>
      <c r="K128" s="14">
        <v>79.707867301839698</v>
      </c>
      <c r="L128" s="94"/>
      <c r="M128" s="92">
        <v>245</v>
      </c>
      <c r="N128" s="93">
        <v>10.6290672451193</v>
      </c>
      <c r="O128" s="14">
        <v>9.3864395000463006</v>
      </c>
      <c r="P128" s="14">
        <v>11.8976454354775</v>
      </c>
      <c r="Q128" s="94"/>
      <c r="R128" s="92">
        <v>220</v>
      </c>
      <c r="S128" s="93">
        <v>9.5444685466377397</v>
      </c>
      <c r="T128" s="14">
        <v>8.4448888506413198</v>
      </c>
      <c r="U128" s="14">
        <v>10.848579211344299</v>
      </c>
      <c r="V128" s="94"/>
      <c r="W128" s="92">
        <v>65</v>
      </c>
      <c r="X128" s="93">
        <v>2.8199566160520599</v>
      </c>
      <c r="Y128" s="14">
        <v>2.1402646525694502</v>
      </c>
      <c r="Z128" s="14">
        <v>3.47853097380627</v>
      </c>
      <c r="AA128" s="95"/>
      <c r="AB128" s="92">
        <v>465</v>
      </c>
      <c r="AC128" s="93">
        <v>20.1735357917571</v>
      </c>
      <c r="AD128" s="14">
        <v>18.569269903217201</v>
      </c>
      <c r="AE128" s="14">
        <v>21.842046730216701</v>
      </c>
      <c r="AF128" s="95"/>
      <c r="AG128" s="92">
        <v>2305</v>
      </c>
      <c r="AH128" s="15" t="s">
        <v>596</v>
      </c>
    </row>
    <row r="129" spans="1:34" x14ac:dyDescent="0.2">
      <c r="A129" s="159" t="s">
        <v>226</v>
      </c>
      <c r="B129" s="91" t="s">
        <v>227</v>
      </c>
      <c r="C129" s="92">
        <v>25</v>
      </c>
      <c r="D129" s="93">
        <v>1.1235955056179801</v>
      </c>
      <c r="E129" s="14">
        <v>0.79940544597850005</v>
      </c>
      <c r="F129" s="14">
        <v>1.70824765161862</v>
      </c>
      <c r="G129" s="94"/>
      <c r="H129" s="92">
        <v>1710</v>
      </c>
      <c r="I129" s="93">
        <v>76.8539325842697</v>
      </c>
      <c r="J129" s="14">
        <v>75.126086330637307</v>
      </c>
      <c r="K129" s="14">
        <v>78.627179096436095</v>
      </c>
      <c r="L129" s="94"/>
      <c r="M129" s="92">
        <v>270</v>
      </c>
      <c r="N129" s="93">
        <v>12.134831460674199</v>
      </c>
      <c r="O129" s="14">
        <v>10.7672550687948</v>
      </c>
      <c r="P129" s="14">
        <v>13.4752188029907</v>
      </c>
      <c r="Q129" s="94"/>
      <c r="R129" s="92">
        <v>220</v>
      </c>
      <c r="S129" s="93">
        <v>9.8876404494381998</v>
      </c>
      <c r="T129" s="14">
        <v>8.6811190941729492</v>
      </c>
      <c r="U129" s="14">
        <v>11.160502637384299</v>
      </c>
      <c r="V129" s="94"/>
      <c r="W129" s="92">
        <v>65</v>
      </c>
      <c r="X129" s="93">
        <v>2.9213483146067398</v>
      </c>
      <c r="Y129" s="14">
        <v>2.2213615656994001</v>
      </c>
      <c r="Z129" s="14">
        <v>3.6093839643149601</v>
      </c>
      <c r="AA129" s="95"/>
      <c r="AB129" s="92">
        <v>485</v>
      </c>
      <c r="AC129" s="93">
        <v>21.7977528089888</v>
      </c>
      <c r="AD129" s="14">
        <v>20.237189341025299</v>
      </c>
      <c r="AE129" s="14">
        <v>23.674399198310901</v>
      </c>
      <c r="AF129" s="95"/>
      <c r="AG129" s="92">
        <v>2225</v>
      </c>
      <c r="AH129" s="15" t="s">
        <v>597</v>
      </c>
    </row>
    <row r="130" spans="1:34" x14ac:dyDescent="0.2">
      <c r="A130" s="159" t="s">
        <v>228</v>
      </c>
      <c r="B130" s="91" t="s">
        <v>229</v>
      </c>
      <c r="C130" s="92">
        <v>40</v>
      </c>
      <c r="D130" s="93">
        <v>2.0460358056265999</v>
      </c>
      <c r="E130" s="14">
        <v>1.50613787936163</v>
      </c>
      <c r="F130" s="14">
        <v>2.7740175381763601</v>
      </c>
      <c r="G130" s="94"/>
      <c r="H130" s="92">
        <v>1485</v>
      </c>
      <c r="I130" s="93">
        <v>75.959079283887505</v>
      </c>
      <c r="J130" s="14">
        <v>74.015082715679895</v>
      </c>
      <c r="K130" s="14">
        <v>77.801259818292905</v>
      </c>
      <c r="L130" s="94"/>
      <c r="M130" s="92">
        <v>220</v>
      </c>
      <c r="N130" s="93">
        <v>11.2531969309463</v>
      </c>
      <c r="O130" s="14">
        <v>9.8311068021775405</v>
      </c>
      <c r="P130" s="14">
        <v>12.6230564400839</v>
      </c>
      <c r="Q130" s="94"/>
      <c r="R130" s="92">
        <v>210</v>
      </c>
      <c r="S130" s="93">
        <v>10.7416879795396</v>
      </c>
      <c r="T130" s="14">
        <v>9.5416882123421303</v>
      </c>
      <c r="U130" s="14">
        <v>12.2998680245916</v>
      </c>
      <c r="V130" s="94"/>
      <c r="W130" s="92">
        <v>60</v>
      </c>
      <c r="X130" s="93">
        <v>3.0690537084398999</v>
      </c>
      <c r="Y130" s="14">
        <v>2.4817556510905399</v>
      </c>
      <c r="Z130" s="14">
        <v>4.0446254526492202</v>
      </c>
      <c r="AA130" s="95"/>
      <c r="AB130" s="92">
        <v>430</v>
      </c>
      <c r="AC130" s="93">
        <v>21.994884910485901</v>
      </c>
      <c r="AD130" s="14">
        <v>20.214681402813898</v>
      </c>
      <c r="AE130" s="14">
        <v>23.884929361028298</v>
      </c>
      <c r="AF130" s="95"/>
      <c r="AG130" s="92">
        <v>1955</v>
      </c>
      <c r="AH130" s="15" t="s">
        <v>597</v>
      </c>
    </row>
    <row r="131" spans="1:34" x14ac:dyDescent="0.2">
      <c r="A131" s="159" t="s">
        <v>230</v>
      </c>
      <c r="B131" s="91" t="s">
        <v>231</v>
      </c>
      <c r="C131" s="92">
        <v>40</v>
      </c>
      <c r="D131" s="93">
        <v>2.20994475138122</v>
      </c>
      <c r="E131" s="14">
        <v>1.7212563694289</v>
      </c>
      <c r="F131" s="14">
        <v>3.1215846844858199</v>
      </c>
      <c r="G131" s="94"/>
      <c r="H131" s="92">
        <v>1440</v>
      </c>
      <c r="I131" s="93">
        <v>79.558011049723802</v>
      </c>
      <c r="J131" s="14">
        <v>77.5814795822657</v>
      </c>
      <c r="K131" s="14">
        <v>81.299079951001403</v>
      </c>
      <c r="L131" s="94"/>
      <c r="M131" s="92">
        <v>155</v>
      </c>
      <c r="N131" s="93">
        <v>8.5635359116022105</v>
      </c>
      <c r="O131" s="14">
        <v>7.25781186480845</v>
      </c>
      <c r="P131" s="14">
        <v>9.8242466201786502</v>
      </c>
      <c r="Q131" s="94"/>
      <c r="R131" s="92">
        <v>175</v>
      </c>
      <c r="S131" s="93">
        <v>9.6685082872928199</v>
      </c>
      <c r="T131" s="14">
        <v>8.4428999277209105</v>
      </c>
      <c r="U131" s="14">
        <v>11.175212619560501</v>
      </c>
      <c r="V131" s="94"/>
      <c r="W131" s="92">
        <v>50</v>
      </c>
      <c r="X131" s="93">
        <v>2.7624309392265198</v>
      </c>
      <c r="Y131" s="14">
        <v>2.1975418473455499</v>
      </c>
      <c r="Z131" s="14">
        <v>3.7479314075666701</v>
      </c>
      <c r="AA131" s="95"/>
      <c r="AB131" s="92">
        <v>330</v>
      </c>
      <c r="AC131" s="93">
        <v>18.232044198895</v>
      </c>
      <c r="AD131" s="14">
        <v>16.468130083373701</v>
      </c>
      <c r="AE131" s="14">
        <v>20.020255139169599</v>
      </c>
      <c r="AF131" s="95"/>
      <c r="AG131" s="92">
        <v>1810</v>
      </c>
      <c r="AH131" s="15" t="s">
        <v>597</v>
      </c>
    </row>
    <row r="132" spans="1:34" x14ac:dyDescent="0.2">
      <c r="A132" s="159" t="s">
        <v>232</v>
      </c>
      <c r="B132" s="91" t="s">
        <v>233</v>
      </c>
      <c r="C132" s="92">
        <v>20</v>
      </c>
      <c r="D132" s="93">
        <v>1.2084592145015101</v>
      </c>
      <c r="E132" s="14">
        <v>0.83242302365639398</v>
      </c>
      <c r="F132" s="14">
        <v>1.93437512571652</v>
      </c>
      <c r="G132" s="94"/>
      <c r="H132" s="92">
        <v>1270</v>
      </c>
      <c r="I132" s="93">
        <v>76.7371601208459</v>
      </c>
      <c r="J132" s="14">
        <v>74.797463577465606</v>
      </c>
      <c r="K132" s="14">
        <v>78.858847065121395</v>
      </c>
      <c r="L132" s="94"/>
      <c r="M132" s="92">
        <v>215</v>
      </c>
      <c r="N132" s="93">
        <v>12.990936555891199</v>
      </c>
      <c r="O132" s="14">
        <v>11.527630017540799</v>
      </c>
      <c r="P132" s="14">
        <v>14.7779320807735</v>
      </c>
      <c r="Q132" s="94"/>
      <c r="R132" s="92">
        <v>145</v>
      </c>
      <c r="S132" s="93">
        <v>8.7613293051359502</v>
      </c>
      <c r="T132" s="14">
        <v>7.50203623968443</v>
      </c>
      <c r="U132" s="14">
        <v>10.233001549015301</v>
      </c>
      <c r="V132" s="94"/>
      <c r="W132" s="92">
        <v>35</v>
      </c>
      <c r="X132" s="93">
        <v>2.1148036253776401</v>
      </c>
      <c r="Y132" s="14">
        <v>1.47560813857802</v>
      </c>
      <c r="Z132" s="14">
        <v>2.8604409407243101</v>
      </c>
      <c r="AA132" s="95"/>
      <c r="AB132" s="92">
        <v>360</v>
      </c>
      <c r="AC132" s="93">
        <v>21.752265861027201</v>
      </c>
      <c r="AD132" s="14">
        <v>19.913913034789999</v>
      </c>
      <c r="AE132" s="14">
        <v>23.8948325127371</v>
      </c>
      <c r="AF132" s="95"/>
      <c r="AG132" s="92">
        <v>1655</v>
      </c>
      <c r="AH132" s="15" t="s">
        <v>596</v>
      </c>
    </row>
    <row r="133" spans="1:34" x14ac:dyDescent="0.2">
      <c r="A133" s="159" t="s">
        <v>234</v>
      </c>
      <c r="B133" s="91" t="s">
        <v>235</v>
      </c>
      <c r="C133" s="92" t="s">
        <v>580</v>
      </c>
      <c r="D133" s="93" t="s">
        <v>580</v>
      </c>
      <c r="E133" s="14" t="s">
        <v>580</v>
      </c>
      <c r="F133" s="14" t="s">
        <v>580</v>
      </c>
      <c r="G133" s="94"/>
      <c r="H133" s="92">
        <v>655</v>
      </c>
      <c r="I133" s="93">
        <v>78.443113772455106</v>
      </c>
      <c r="J133" s="14">
        <v>75.719681913527396</v>
      </c>
      <c r="K133" s="14">
        <v>81.280362117776306</v>
      </c>
      <c r="L133" s="94"/>
      <c r="M133" s="92">
        <v>90</v>
      </c>
      <c r="N133" s="93">
        <v>10.7784431137725</v>
      </c>
      <c r="O133" s="14">
        <v>8.8732844781465001</v>
      </c>
      <c r="P133" s="14">
        <v>13.0952087033182</v>
      </c>
      <c r="Q133" s="94"/>
      <c r="R133" s="92">
        <v>85</v>
      </c>
      <c r="S133" s="93">
        <v>10.179640718562901</v>
      </c>
      <c r="T133" s="14">
        <v>8.2189034304413209</v>
      </c>
      <c r="U133" s="14">
        <v>12.3156263791667</v>
      </c>
      <c r="V133" s="94"/>
      <c r="W133" s="92">
        <v>25</v>
      </c>
      <c r="X133" s="93">
        <v>2.9940119760478998</v>
      </c>
      <c r="Y133" s="14">
        <v>1.84680520830465</v>
      </c>
      <c r="Z133" s="14">
        <v>4.1090969874269598</v>
      </c>
      <c r="AA133" s="95"/>
      <c r="AB133" s="92">
        <v>175</v>
      </c>
      <c r="AC133" s="93">
        <v>20.958083832335301</v>
      </c>
      <c r="AD133" s="14">
        <v>18.264528852123</v>
      </c>
      <c r="AE133" s="14">
        <v>23.7794515353355</v>
      </c>
      <c r="AF133" s="95"/>
      <c r="AG133" s="92">
        <v>835</v>
      </c>
      <c r="AH133" s="15" t="s">
        <v>596</v>
      </c>
    </row>
    <row r="134" spans="1:34" x14ac:dyDescent="0.2">
      <c r="A134" s="159" t="s">
        <v>236</v>
      </c>
      <c r="B134" s="91" t="s">
        <v>237</v>
      </c>
      <c r="C134" s="92">
        <v>10</v>
      </c>
      <c r="D134" s="93">
        <v>1.02564102564103</v>
      </c>
      <c r="E134" s="14">
        <v>0.557476529237249</v>
      </c>
      <c r="F134" s="14">
        <v>1.8757190256220999</v>
      </c>
      <c r="G134" s="94"/>
      <c r="H134" s="92">
        <v>795</v>
      </c>
      <c r="I134" s="93">
        <v>81.538461538461505</v>
      </c>
      <c r="J134" s="14">
        <v>79.109410802258296</v>
      </c>
      <c r="K134" s="14">
        <v>83.962017175876596</v>
      </c>
      <c r="L134" s="94"/>
      <c r="M134" s="92">
        <v>95</v>
      </c>
      <c r="N134" s="93">
        <v>9.7435897435897392</v>
      </c>
      <c r="O134" s="14">
        <v>8.1222411831022203</v>
      </c>
      <c r="P134" s="14">
        <v>11.864814585736401</v>
      </c>
      <c r="Q134" s="94"/>
      <c r="R134" s="92">
        <v>75</v>
      </c>
      <c r="S134" s="93">
        <v>7.6923076923076898</v>
      </c>
      <c r="T134" s="14">
        <v>5.99067350971377</v>
      </c>
      <c r="U134" s="14">
        <v>9.3017452251536596</v>
      </c>
      <c r="V134" s="94"/>
      <c r="W134" s="92">
        <v>20</v>
      </c>
      <c r="X134" s="93">
        <v>2.0512820512820502</v>
      </c>
      <c r="Y134" s="14">
        <v>1.49321592458513</v>
      </c>
      <c r="Z134" s="14">
        <v>3.38935547408528</v>
      </c>
      <c r="AA134" s="95"/>
      <c r="AB134" s="92">
        <v>170</v>
      </c>
      <c r="AC134" s="93">
        <v>17.435897435897399</v>
      </c>
      <c r="AD134" s="14">
        <v>15.0710567896577</v>
      </c>
      <c r="AE134" s="14">
        <v>19.816368695698301</v>
      </c>
      <c r="AF134" s="95"/>
      <c r="AG134" s="92">
        <v>975</v>
      </c>
      <c r="AH134" s="15" t="s">
        <v>597</v>
      </c>
    </row>
    <row r="135" spans="1:34" x14ac:dyDescent="0.2">
      <c r="A135" s="159" t="s">
        <v>238</v>
      </c>
      <c r="B135" s="91" t="s">
        <v>239</v>
      </c>
      <c r="C135" s="92">
        <v>30</v>
      </c>
      <c r="D135" s="93">
        <v>1.2396694214876001</v>
      </c>
      <c r="E135" s="14">
        <v>0.93860242135309102</v>
      </c>
      <c r="F135" s="14">
        <v>1.8614759153332701</v>
      </c>
      <c r="G135" s="94"/>
      <c r="H135" s="92">
        <v>1850</v>
      </c>
      <c r="I135" s="93">
        <v>76.446280991735506</v>
      </c>
      <c r="J135" s="14">
        <v>74.704229658252402</v>
      </c>
      <c r="K135" s="14">
        <v>78.085027160167201</v>
      </c>
      <c r="L135" s="94"/>
      <c r="M135" s="92">
        <v>290</v>
      </c>
      <c r="N135" s="93">
        <v>11.9834710743802</v>
      </c>
      <c r="O135" s="14">
        <v>10.832593939504299</v>
      </c>
      <c r="P135" s="14">
        <v>13.429887482075101</v>
      </c>
      <c r="Q135" s="94"/>
      <c r="R135" s="92">
        <v>245</v>
      </c>
      <c r="S135" s="93">
        <v>10.123966942148799</v>
      </c>
      <c r="T135" s="14">
        <v>9.0274848513965402</v>
      </c>
      <c r="U135" s="14">
        <v>11.437802178240201</v>
      </c>
      <c r="V135" s="94"/>
      <c r="W135" s="92">
        <v>70</v>
      </c>
      <c r="X135" s="93">
        <v>2.8925619834710701</v>
      </c>
      <c r="Y135" s="14">
        <v>2.26013054221725</v>
      </c>
      <c r="Z135" s="14">
        <v>3.5942128488577398</v>
      </c>
      <c r="AA135" s="95"/>
      <c r="AB135" s="92">
        <v>540</v>
      </c>
      <c r="AC135" s="93">
        <v>22.3140495867769</v>
      </c>
      <c r="AD135" s="14">
        <v>20.628119106580701</v>
      </c>
      <c r="AE135" s="14">
        <v>23.941097541474399</v>
      </c>
      <c r="AF135" s="95"/>
      <c r="AG135" s="92">
        <v>2420</v>
      </c>
      <c r="AH135" s="15" t="s">
        <v>596</v>
      </c>
    </row>
    <row r="136" spans="1:34" x14ac:dyDescent="0.2">
      <c r="A136" s="159" t="s">
        <v>240</v>
      </c>
      <c r="B136" s="91" t="s">
        <v>241</v>
      </c>
      <c r="C136" s="92">
        <v>35</v>
      </c>
      <c r="D136" s="93">
        <v>1.1164274322169101</v>
      </c>
      <c r="E136" s="14">
        <v>0.80384600827205599</v>
      </c>
      <c r="F136" s="14">
        <v>1.54866079366235</v>
      </c>
      <c r="G136" s="94"/>
      <c r="H136" s="92">
        <v>2420</v>
      </c>
      <c r="I136" s="93">
        <v>77.1929824561403</v>
      </c>
      <c r="J136" s="14">
        <v>75.658878290075293</v>
      </c>
      <c r="K136" s="14">
        <v>78.596808795179399</v>
      </c>
      <c r="L136" s="94"/>
      <c r="M136" s="92">
        <v>370</v>
      </c>
      <c r="N136" s="93">
        <v>11.8022328548644</v>
      </c>
      <c r="O136" s="14">
        <v>10.719324364116501</v>
      </c>
      <c r="P136" s="14">
        <v>12.9786377209187</v>
      </c>
      <c r="Q136" s="94"/>
      <c r="R136" s="92">
        <v>310</v>
      </c>
      <c r="S136" s="93">
        <v>9.8883572567783098</v>
      </c>
      <c r="T136" s="14">
        <v>8.9223815512027596</v>
      </c>
      <c r="U136" s="14">
        <v>11.0162316929281</v>
      </c>
      <c r="V136" s="94"/>
      <c r="W136" s="92">
        <v>80</v>
      </c>
      <c r="X136" s="93">
        <v>2.5518341307814998</v>
      </c>
      <c r="Y136" s="14">
        <v>2.08372414792691</v>
      </c>
      <c r="Z136" s="14">
        <v>3.1998003943735802</v>
      </c>
      <c r="AA136" s="95"/>
      <c r="AB136" s="92">
        <v>680</v>
      </c>
      <c r="AC136" s="93">
        <v>21.690590111642699</v>
      </c>
      <c r="AD136" s="14">
        <v>20.3141109866203</v>
      </c>
      <c r="AE136" s="14">
        <v>23.200079734368199</v>
      </c>
      <c r="AF136" s="95"/>
      <c r="AG136" s="92">
        <v>3135</v>
      </c>
      <c r="AH136" s="15" t="s">
        <v>596</v>
      </c>
    </row>
    <row r="137" spans="1:34" x14ac:dyDescent="0.2">
      <c r="A137" s="159" t="s">
        <v>242</v>
      </c>
      <c r="B137" s="91" t="s">
        <v>243</v>
      </c>
      <c r="C137" s="92">
        <v>30</v>
      </c>
      <c r="D137" s="93">
        <v>1.3452914798206299</v>
      </c>
      <c r="E137" s="14">
        <v>1.01920702682968</v>
      </c>
      <c r="F137" s="14">
        <v>2.02050076928509</v>
      </c>
      <c r="G137" s="94"/>
      <c r="H137" s="92">
        <v>1780</v>
      </c>
      <c r="I137" s="93">
        <v>79.820627802690595</v>
      </c>
      <c r="J137" s="14">
        <v>78.177194354284893</v>
      </c>
      <c r="K137" s="14">
        <v>81.504464248106601</v>
      </c>
      <c r="L137" s="94"/>
      <c r="M137" s="92">
        <v>220</v>
      </c>
      <c r="N137" s="93">
        <v>9.8654708520179408</v>
      </c>
      <c r="O137" s="14">
        <v>8.7884603013379898</v>
      </c>
      <c r="P137" s="14">
        <v>11.277546495458999</v>
      </c>
      <c r="Q137" s="94"/>
      <c r="R137" s="92">
        <v>195</v>
      </c>
      <c r="S137" s="93">
        <v>8.7443946188340806</v>
      </c>
      <c r="T137" s="14">
        <v>7.6065684304794603</v>
      </c>
      <c r="U137" s="14">
        <v>9.9502995662170104</v>
      </c>
      <c r="V137" s="94"/>
      <c r="W137" s="92">
        <v>50</v>
      </c>
      <c r="X137" s="93">
        <v>2.2421524663677102</v>
      </c>
      <c r="Y137" s="14">
        <v>1.7452954849245199</v>
      </c>
      <c r="Z137" s="14">
        <v>2.9970422112584698</v>
      </c>
      <c r="AA137" s="95"/>
      <c r="AB137" s="92">
        <v>415</v>
      </c>
      <c r="AC137" s="93">
        <v>18.609865470852</v>
      </c>
      <c r="AD137" s="14">
        <v>17.107787171997799</v>
      </c>
      <c r="AE137" s="14">
        <v>20.342967025495799</v>
      </c>
      <c r="AF137" s="95"/>
      <c r="AG137" s="92">
        <v>2230</v>
      </c>
      <c r="AH137" s="15" t="s">
        <v>596</v>
      </c>
    </row>
    <row r="138" spans="1:34" x14ac:dyDescent="0.2">
      <c r="A138" s="159" t="s">
        <v>244</v>
      </c>
      <c r="B138" s="91" t="s">
        <v>245</v>
      </c>
      <c r="C138" s="92" t="s">
        <v>579</v>
      </c>
      <c r="D138" s="93" t="s">
        <v>579</v>
      </c>
      <c r="E138" s="14" t="s">
        <v>579</v>
      </c>
      <c r="F138" s="14" t="s">
        <v>579</v>
      </c>
      <c r="G138" s="94"/>
      <c r="H138" s="92" t="s">
        <v>579</v>
      </c>
      <c r="I138" s="93" t="s">
        <v>579</v>
      </c>
      <c r="J138" s="14" t="s">
        <v>579</v>
      </c>
      <c r="K138" s="14" t="s">
        <v>579</v>
      </c>
      <c r="L138" s="94"/>
      <c r="M138" s="92" t="s">
        <v>579</v>
      </c>
      <c r="N138" s="93" t="s">
        <v>579</v>
      </c>
      <c r="O138" s="14" t="s">
        <v>579</v>
      </c>
      <c r="P138" s="14" t="s">
        <v>579</v>
      </c>
      <c r="Q138" s="94"/>
      <c r="R138" s="92" t="s">
        <v>579</v>
      </c>
      <c r="S138" s="93" t="s">
        <v>579</v>
      </c>
      <c r="T138" s="14" t="s">
        <v>579</v>
      </c>
      <c r="U138" s="14" t="s">
        <v>579</v>
      </c>
      <c r="V138" s="94"/>
      <c r="W138" s="92" t="s">
        <v>579</v>
      </c>
      <c r="X138" s="93" t="s">
        <v>579</v>
      </c>
      <c r="Y138" s="14" t="s">
        <v>579</v>
      </c>
      <c r="Z138" s="14" t="s">
        <v>579</v>
      </c>
      <c r="AA138" s="95"/>
      <c r="AB138" s="92" t="s">
        <v>579</v>
      </c>
      <c r="AC138" s="93" t="s">
        <v>579</v>
      </c>
      <c r="AD138" s="14" t="s">
        <v>579</v>
      </c>
      <c r="AE138" s="14" t="s">
        <v>579</v>
      </c>
      <c r="AF138" s="95"/>
      <c r="AG138" s="92" t="s">
        <v>579</v>
      </c>
      <c r="AH138" s="15" t="s">
        <v>598</v>
      </c>
    </row>
    <row r="139" spans="1:34" x14ac:dyDescent="0.2">
      <c r="A139" s="159" t="s">
        <v>246</v>
      </c>
      <c r="B139" s="91" t="s">
        <v>247</v>
      </c>
      <c r="C139" s="92">
        <v>85</v>
      </c>
      <c r="D139" s="93">
        <v>2.0807833537331701</v>
      </c>
      <c r="E139" s="14">
        <v>1.70709965238212</v>
      </c>
      <c r="F139" s="14">
        <v>2.5913181814731598</v>
      </c>
      <c r="G139" s="94"/>
      <c r="H139" s="92">
        <v>3090</v>
      </c>
      <c r="I139" s="93">
        <v>75.6425948592411</v>
      </c>
      <c r="J139" s="14">
        <v>74.215508336432606</v>
      </c>
      <c r="K139" s="14">
        <v>76.849780334084997</v>
      </c>
      <c r="L139" s="94"/>
      <c r="M139" s="92">
        <v>450</v>
      </c>
      <c r="N139" s="93">
        <v>11.015911872705001</v>
      </c>
      <c r="O139" s="14">
        <v>10.040200378568599</v>
      </c>
      <c r="P139" s="14">
        <v>11.956287822665701</v>
      </c>
      <c r="Q139" s="94"/>
      <c r="R139" s="92">
        <v>465</v>
      </c>
      <c r="S139" s="93">
        <v>11.383108935128501</v>
      </c>
      <c r="T139" s="14">
        <v>10.440074880682801</v>
      </c>
      <c r="U139" s="14">
        <v>12.3875381720582</v>
      </c>
      <c r="V139" s="94"/>
      <c r="W139" s="92">
        <v>155</v>
      </c>
      <c r="X139" s="93">
        <v>3.7943696450428401</v>
      </c>
      <c r="Y139" s="14">
        <v>3.2263208935417498</v>
      </c>
      <c r="Z139" s="14">
        <v>4.3965963463405204</v>
      </c>
      <c r="AA139" s="95"/>
      <c r="AB139" s="92">
        <v>915</v>
      </c>
      <c r="AC139" s="93">
        <v>22.399020807833502</v>
      </c>
      <c r="AD139" s="14">
        <v>21.0884662070515</v>
      </c>
      <c r="AE139" s="14">
        <v>23.6417311677497</v>
      </c>
      <c r="AF139" s="95"/>
      <c r="AG139" s="92">
        <v>4085</v>
      </c>
      <c r="AH139" s="15" t="s">
        <v>596</v>
      </c>
    </row>
    <row r="140" spans="1:34" x14ac:dyDescent="0.2">
      <c r="A140" s="159" t="s">
        <v>248</v>
      </c>
      <c r="B140" s="91" t="s">
        <v>249</v>
      </c>
      <c r="C140" s="92">
        <v>15</v>
      </c>
      <c r="D140" s="93">
        <v>0.90634441087613304</v>
      </c>
      <c r="E140" s="14">
        <v>0.45990238056203497</v>
      </c>
      <c r="F140" s="14">
        <v>1.34011647298515</v>
      </c>
      <c r="G140" s="94"/>
      <c r="H140" s="92">
        <v>1355</v>
      </c>
      <c r="I140" s="93">
        <v>81.873111782477295</v>
      </c>
      <c r="J140" s="14">
        <v>79.931994777601304</v>
      </c>
      <c r="K140" s="14">
        <v>83.644651492890901</v>
      </c>
      <c r="L140" s="94"/>
      <c r="M140" s="92">
        <v>200</v>
      </c>
      <c r="N140" s="93">
        <v>12.084592145015099</v>
      </c>
      <c r="O140" s="14">
        <v>10.6078640285851</v>
      </c>
      <c r="P140" s="14">
        <v>13.751609953201299</v>
      </c>
      <c r="Q140" s="94"/>
      <c r="R140" s="92">
        <v>85</v>
      </c>
      <c r="S140" s="93">
        <v>5.1359516616314203</v>
      </c>
      <c r="T140" s="14">
        <v>4.2840845448533198</v>
      </c>
      <c r="U140" s="14">
        <v>6.4432053220077599</v>
      </c>
      <c r="V140" s="94"/>
      <c r="W140" s="92">
        <v>10</v>
      </c>
      <c r="X140" s="93">
        <v>0.60422960725075503</v>
      </c>
      <c r="Y140" s="14">
        <v>0.37176043324775199</v>
      </c>
      <c r="Z140" s="14">
        <v>1.186980825345</v>
      </c>
      <c r="AA140" s="95"/>
      <c r="AB140" s="92">
        <v>285</v>
      </c>
      <c r="AC140" s="93">
        <v>17.2205438066465</v>
      </c>
      <c r="AD140" s="14">
        <v>15.6030411460275</v>
      </c>
      <c r="AE140" s="14">
        <v>19.2520082162766</v>
      </c>
      <c r="AF140" s="95"/>
      <c r="AG140" s="92">
        <v>1655</v>
      </c>
      <c r="AH140" s="15" t="s">
        <v>597</v>
      </c>
    </row>
    <row r="141" spans="1:34" x14ac:dyDescent="0.2">
      <c r="A141" s="159" t="s">
        <v>250</v>
      </c>
      <c r="B141" s="91" t="s">
        <v>251</v>
      </c>
      <c r="C141" s="92">
        <v>20</v>
      </c>
      <c r="D141" s="93">
        <v>0.82474226804123696</v>
      </c>
      <c r="E141" s="14">
        <v>0.60037365894711003</v>
      </c>
      <c r="F141" s="14">
        <v>1.3709730331413901</v>
      </c>
      <c r="G141" s="94"/>
      <c r="H141" s="92">
        <v>1780</v>
      </c>
      <c r="I141" s="93">
        <v>73.402061855670098</v>
      </c>
      <c r="J141" s="14">
        <v>71.584301176652303</v>
      </c>
      <c r="K141" s="14">
        <v>75.101896468519499</v>
      </c>
      <c r="L141" s="94"/>
      <c r="M141" s="92">
        <v>350</v>
      </c>
      <c r="N141" s="93">
        <v>14.4329896907216</v>
      </c>
      <c r="O141" s="14">
        <v>13.101405981372899</v>
      </c>
      <c r="P141" s="14">
        <v>15.900960706507901</v>
      </c>
      <c r="Q141" s="94"/>
      <c r="R141" s="92">
        <v>275</v>
      </c>
      <c r="S141" s="93">
        <v>11.340206185567</v>
      </c>
      <c r="T141" s="14">
        <v>10.068859499539</v>
      </c>
      <c r="U141" s="14">
        <v>12.587810421036901</v>
      </c>
      <c r="V141" s="94"/>
      <c r="W141" s="92">
        <v>90</v>
      </c>
      <c r="X141" s="93">
        <v>3.7113402061855698</v>
      </c>
      <c r="Y141" s="14">
        <v>3.0317040061994001</v>
      </c>
      <c r="Z141" s="14">
        <v>4.5436346362363</v>
      </c>
      <c r="AA141" s="95"/>
      <c r="AB141" s="92">
        <v>625</v>
      </c>
      <c r="AC141" s="93">
        <v>25.7731958762887</v>
      </c>
      <c r="AD141" s="14">
        <v>24.011129606565198</v>
      </c>
      <c r="AE141" s="14">
        <v>27.489616529033</v>
      </c>
      <c r="AF141" s="95"/>
      <c r="AG141" s="92">
        <v>2425</v>
      </c>
      <c r="AH141" s="15" t="s">
        <v>596</v>
      </c>
    </row>
    <row r="142" spans="1:34" x14ac:dyDescent="0.2">
      <c r="A142" s="159" t="s">
        <v>252</v>
      </c>
      <c r="B142" s="91" t="s">
        <v>253</v>
      </c>
      <c r="C142" s="92" t="s">
        <v>579</v>
      </c>
      <c r="D142" s="93" t="s">
        <v>579</v>
      </c>
      <c r="E142" s="14" t="s">
        <v>579</v>
      </c>
      <c r="F142" s="14" t="s">
        <v>579</v>
      </c>
      <c r="G142" s="94"/>
      <c r="H142" s="92" t="s">
        <v>579</v>
      </c>
      <c r="I142" s="93" t="s">
        <v>579</v>
      </c>
      <c r="J142" s="14" t="s">
        <v>579</v>
      </c>
      <c r="K142" s="14" t="s">
        <v>579</v>
      </c>
      <c r="L142" s="94"/>
      <c r="M142" s="92" t="s">
        <v>579</v>
      </c>
      <c r="N142" s="93" t="s">
        <v>579</v>
      </c>
      <c r="O142" s="14" t="s">
        <v>579</v>
      </c>
      <c r="P142" s="14" t="s">
        <v>579</v>
      </c>
      <c r="Q142" s="94"/>
      <c r="R142" s="92" t="s">
        <v>579</v>
      </c>
      <c r="S142" s="93" t="s">
        <v>579</v>
      </c>
      <c r="T142" s="14" t="s">
        <v>579</v>
      </c>
      <c r="U142" s="14" t="s">
        <v>579</v>
      </c>
      <c r="V142" s="94"/>
      <c r="W142" s="92" t="s">
        <v>579</v>
      </c>
      <c r="X142" s="93" t="s">
        <v>579</v>
      </c>
      <c r="Y142" s="14" t="s">
        <v>579</v>
      </c>
      <c r="Z142" s="14" t="s">
        <v>579</v>
      </c>
      <c r="AA142" s="95"/>
      <c r="AB142" s="92" t="s">
        <v>579</v>
      </c>
      <c r="AC142" s="93" t="s">
        <v>579</v>
      </c>
      <c r="AD142" s="14" t="s">
        <v>579</v>
      </c>
      <c r="AE142" s="14" t="s">
        <v>579</v>
      </c>
      <c r="AF142" s="95"/>
      <c r="AG142" s="92" t="s">
        <v>579</v>
      </c>
      <c r="AH142" s="15" t="s">
        <v>598</v>
      </c>
    </row>
    <row r="143" spans="1:34" x14ac:dyDescent="0.2">
      <c r="A143" s="159" t="s">
        <v>254</v>
      </c>
      <c r="B143" s="91" t="s">
        <v>255</v>
      </c>
      <c r="C143" s="92">
        <v>35</v>
      </c>
      <c r="D143" s="93">
        <v>2.3411371237458201</v>
      </c>
      <c r="E143" s="14">
        <v>1.7455640970317901</v>
      </c>
      <c r="F143" s="14">
        <v>3.3178195056898798</v>
      </c>
      <c r="G143" s="94"/>
      <c r="H143" s="92">
        <v>1120</v>
      </c>
      <c r="I143" s="93">
        <v>74.916387959866199</v>
      </c>
      <c r="J143" s="14">
        <v>72.776419399187802</v>
      </c>
      <c r="K143" s="14">
        <v>77.162110182503</v>
      </c>
      <c r="L143" s="94"/>
      <c r="M143" s="92">
        <v>155</v>
      </c>
      <c r="N143" s="93">
        <v>10.3678929765886</v>
      </c>
      <c r="O143" s="14">
        <v>8.9912451424320707</v>
      </c>
      <c r="P143" s="14">
        <v>12.095196080083401</v>
      </c>
      <c r="Q143" s="94"/>
      <c r="R143" s="92">
        <v>180</v>
      </c>
      <c r="S143" s="93">
        <v>12.040133779264201</v>
      </c>
      <c r="T143" s="14">
        <v>10.556955098962099</v>
      </c>
      <c r="U143" s="14">
        <v>13.867623127677099</v>
      </c>
      <c r="V143" s="94"/>
      <c r="W143" s="92">
        <v>60</v>
      </c>
      <c r="X143" s="93">
        <v>4.0133779264214002</v>
      </c>
      <c r="Y143" s="14">
        <v>3.1916695020107499</v>
      </c>
      <c r="Z143" s="14">
        <v>5.2098511048346401</v>
      </c>
      <c r="AA143" s="95"/>
      <c r="AB143" s="92">
        <v>335</v>
      </c>
      <c r="AC143" s="93">
        <v>22.408026755852799</v>
      </c>
      <c r="AD143" s="14">
        <v>20.5094706095521</v>
      </c>
      <c r="AE143" s="14">
        <v>24.7450825228191</v>
      </c>
      <c r="AF143" s="95"/>
      <c r="AG143" s="92">
        <v>1495</v>
      </c>
      <c r="AH143" s="15" t="s">
        <v>597</v>
      </c>
    </row>
    <row r="144" spans="1:34" x14ac:dyDescent="0.2">
      <c r="A144" s="159" t="s">
        <v>256</v>
      </c>
      <c r="B144" s="91" t="s">
        <v>257</v>
      </c>
      <c r="C144" s="92">
        <v>35</v>
      </c>
      <c r="D144" s="93">
        <v>1.63170163170163</v>
      </c>
      <c r="E144" s="14">
        <v>1.0985773539172601</v>
      </c>
      <c r="F144" s="14">
        <v>2.1546418595340899</v>
      </c>
      <c r="G144" s="94"/>
      <c r="H144" s="92">
        <v>1630</v>
      </c>
      <c r="I144" s="93">
        <v>75.990675990675996</v>
      </c>
      <c r="J144" s="14">
        <v>74.257139702119005</v>
      </c>
      <c r="K144" s="14">
        <v>77.865945372579105</v>
      </c>
      <c r="L144" s="94"/>
      <c r="M144" s="92">
        <v>270</v>
      </c>
      <c r="N144" s="93">
        <v>12.587412587412601</v>
      </c>
      <c r="O144" s="14">
        <v>11.1720701370984</v>
      </c>
      <c r="P144" s="14">
        <v>13.973776408889201</v>
      </c>
      <c r="Q144" s="94"/>
      <c r="R144" s="92">
        <v>210</v>
      </c>
      <c r="S144" s="93">
        <v>9.79020979020979</v>
      </c>
      <c r="T144" s="14">
        <v>8.6555228572887106</v>
      </c>
      <c r="U144" s="14">
        <v>11.180197059105</v>
      </c>
      <c r="V144" s="94"/>
      <c r="W144" s="92">
        <v>60</v>
      </c>
      <c r="X144" s="93">
        <v>2.7972027972028002</v>
      </c>
      <c r="Y144" s="14">
        <v>2.0994895211810798</v>
      </c>
      <c r="Z144" s="14">
        <v>3.4827325999869001</v>
      </c>
      <c r="AA144" s="95"/>
      <c r="AB144" s="92">
        <v>480</v>
      </c>
      <c r="AC144" s="93">
        <v>22.377622377622401</v>
      </c>
      <c r="AD144" s="14">
        <v>20.638359766762399</v>
      </c>
      <c r="AE144" s="14">
        <v>24.1642713203535</v>
      </c>
      <c r="AF144" s="95"/>
      <c r="AG144" s="92">
        <v>2145</v>
      </c>
      <c r="AH144" s="15" t="s">
        <v>597</v>
      </c>
    </row>
    <row r="145" spans="1:34" x14ac:dyDescent="0.2">
      <c r="A145" s="159" t="s">
        <v>258</v>
      </c>
      <c r="B145" s="91" t="s">
        <v>259</v>
      </c>
      <c r="C145" s="92" t="s">
        <v>579</v>
      </c>
      <c r="D145" s="93" t="s">
        <v>579</v>
      </c>
      <c r="E145" s="14" t="s">
        <v>579</v>
      </c>
      <c r="F145" s="14" t="s">
        <v>579</v>
      </c>
      <c r="G145" s="94"/>
      <c r="H145" s="92" t="s">
        <v>579</v>
      </c>
      <c r="I145" s="93" t="s">
        <v>579</v>
      </c>
      <c r="J145" s="14" t="s">
        <v>579</v>
      </c>
      <c r="K145" s="14" t="s">
        <v>579</v>
      </c>
      <c r="L145" s="94"/>
      <c r="M145" s="92" t="s">
        <v>579</v>
      </c>
      <c r="N145" s="93" t="s">
        <v>579</v>
      </c>
      <c r="O145" s="14" t="s">
        <v>579</v>
      </c>
      <c r="P145" s="14" t="s">
        <v>579</v>
      </c>
      <c r="Q145" s="94"/>
      <c r="R145" s="92" t="s">
        <v>579</v>
      </c>
      <c r="S145" s="93" t="s">
        <v>579</v>
      </c>
      <c r="T145" s="14" t="s">
        <v>579</v>
      </c>
      <c r="U145" s="14" t="s">
        <v>579</v>
      </c>
      <c r="V145" s="94"/>
      <c r="W145" s="92" t="s">
        <v>579</v>
      </c>
      <c r="X145" s="93" t="s">
        <v>579</v>
      </c>
      <c r="Y145" s="14" t="s">
        <v>579</v>
      </c>
      <c r="Z145" s="14" t="s">
        <v>579</v>
      </c>
      <c r="AA145" s="95"/>
      <c r="AB145" s="92" t="s">
        <v>579</v>
      </c>
      <c r="AC145" s="93" t="s">
        <v>579</v>
      </c>
      <c r="AD145" s="14" t="s">
        <v>579</v>
      </c>
      <c r="AE145" s="14" t="s">
        <v>579</v>
      </c>
      <c r="AF145" s="95"/>
      <c r="AG145" s="92" t="s">
        <v>579</v>
      </c>
      <c r="AH145" s="15" t="s">
        <v>598</v>
      </c>
    </row>
    <row r="146" spans="1:34" x14ac:dyDescent="0.2">
      <c r="A146" s="159" t="s">
        <v>260</v>
      </c>
      <c r="B146" s="91" t="s">
        <v>261</v>
      </c>
      <c r="C146" s="92">
        <v>15</v>
      </c>
      <c r="D146" s="93">
        <v>1.4285714285714299</v>
      </c>
      <c r="E146" s="14">
        <v>1.0123129818346499</v>
      </c>
      <c r="F146" s="14">
        <v>2.57509425403572</v>
      </c>
      <c r="G146" s="94"/>
      <c r="H146" s="92">
        <v>810</v>
      </c>
      <c r="I146" s="93">
        <v>77.142857142857196</v>
      </c>
      <c r="J146" s="14">
        <v>74.629066949604095</v>
      </c>
      <c r="K146" s="14">
        <v>79.691892395377494</v>
      </c>
      <c r="L146" s="94"/>
      <c r="M146" s="92">
        <v>115</v>
      </c>
      <c r="N146" s="93">
        <v>10.952380952381001</v>
      </c>
      <c r="O146" s="14">
        <v>9.2827057006510891</v>
      </c>
      <c r="P146" s="14">
        <v>13.0752948167312</v>
      </c>
      <c r="Q146" s="94"/>
      <c r="R146" s="92">
        <v>105</v>
      </c>
      <c r="S146" s="93">
        <v>10</v>
      </c>
      <c r="T146" s="14">
        <v>8.4079115725066593</v>
      </c>
      <c r="U146" s="14">
        <v>12.054069421490601</v>
      </c>
      <c r="V146" s="94"/>
      <c r="W146" s="92">
        <v>30</v>
      </c>
      <c r="X146" s="93">
        <v>2.8571428571428599</v>
      </c>
      <c r="Y146" s="14">
        <v>2.00664907233491</v>
      </c>
      <c r="Z146" s="14">
        <v>4.0455835439360204</v>
      </c>
      <c r="AA146" s="95"/>
      <c r="AB146" s="92">
        <v>220</v>
      </c>
      <c r="AC146" s="93">
        <v>20.952380952380999</v>
      </c>
      <c r="AD146" s="14">
        <v>18.762426652731602</v>
      </c>
      <c r="AE146" s="14">
        <v>23.693380812532201</v>
      </c>
      <c r="AF146" s="95"/>
      <c r="AG146" s="92">
        <v>1050</v>
      </c>
      <c r="AH146" s="15" t="s">
        <v>596</v>
      </c>
    </row>
    <row r="147" spans="1:34" s="155" customFormat="1" x14ac:dyDescent="0.2">
      <c r="A147" s="159"/>
      <c r="B147" s="91"/>
      <c r="C147" s="202"/>
      <c r="D147" s="93"/>
      <c r="E147" s="165"/>
      <c r="F147" s="165"/>
      <c r="G147" s="94"/>
      <c r="H147" s="202"/>
      <c r="I147" s="93"/>
      <c r="J147" s="165"/>
      <c r="K147" s="165"/>
      <c r="L147" s="94"/>
      <c r="M147" s="202"/>
      <c r="N147" s="93"/>
      <c r="O147" s="165"/>
      <c r="P147" s="165"/>
      <c r="Q147" s="94"/>
      <c r="R147" s="202"/>
      <c r="S147" s="93"/>
      <c r="T147" s="165"/>
      <c r="U147" s="165"/>
      <c r="V147" s="94"/>
      <c r="W147" s="202"/>
      <c r="X147" s="93"/>
      <c r="Y147" s="165"/>
      <c r="Z147" s="165"/>
      <c r="AA147" s="95"/>
      <c r="AB147" s="202"/>
      <c r="AC147" s="93"/>
      <c r="AD147" s="165"/>
      <c r="AE147" s="165"/>
      <c r="AF147" s="95"/>
      <c r="AG147" s="202"/>
      <c r="AH147" s="148" t="s">
        <v>594</v>
      </c>
    </row>
    <row r="148" spans="1:34" x14ac:dyDescent="0.2">
      <c r="A148" s="156" t="s">
        <v>262</v>
      </c>
      <c r="B148" s="151" t="s">
        <v>263</v>
      </c>
      <c r="C148" s="194">
        <v>545</v>
      </c>
      <c r="D148" s="93">
        <v>0.82400967644390699</v>
      </c>
      <c r="E148" s="94">
        <v>0.75792533894259495</v>
      </c>
      <c r="F148" s="94">
        <v>0.89583103846024104</v>
      </c>
      <c r="G148" s="94"/>
      <c r="H148" s="194">
        <v>51105</v>
      </c>
      <c r="I148" s="93">
        <v>77.267916540671294</v>
      </c>
      <c r="J148" s="94">
        <v>76.948109568213894</v>
      </c>
      <c r="K148" s="94">
        <v>77.586892564189398</v>
      </c>
      <c r="L148" s="94"/>
      <c r="M148" s="194">
        <v>8600</v>
      </c>
      <c r="N148" s="93">
        <v>13.0027214998488</v>
      </c>
      <c r="O148" s="94">
        <v>12.751738041591899</v>
      </c>
      <c r="P148" s="94">
        <v>13.2644431191978</v>
      </c>
      <c r="Q148" s="94"/>
      <c r="R148" s="194">
        <v>5885</v>
      </c>
      <c r="S148" s="93">
        <v>8.8977925612337501</v>
      </c>
      <c r="T148" s="94">
        <v>8.6863138371255193</v>
      </c>
      <c r="U148" s="94">
        <v>9.1203621372554107</v>
      </c>
      <c r="V148" s="94"/>
      <c r="W148" s="194">
        <v>1350</v>
      </c>
      <c r="X148" s="93">
        <v>2.04112488660417</v>
      </c>
      <c r="Y148" s="94">
        <v>1.93761571444547</v>
      </c>
      <c r="Z148" s="94">
        <v>2.1532902689409599</v>
      </c>
      <c r="AA148" s="95"/>
      <c r="AB148" s="194">
        <v>14490</v>
      </c>
      <c r="AC148" s="93">
        <v>21.908073782884799</v>
      </c>
      <c r="AD148" s="94">
        <v>21.593307947824801</v>
      </c>
      <c r="AE148" s="94">
        <v>22.2237413648574</v>
      </c>
      <c r="AF148" s="95"/>
      <c r="AG148" s="194">
        <v>66140</v>
      </c>
      <c r="AH148" s="15" t="s">
        <v>594</v>
      </c>
    </row>
    <row r="149" spans="1:34" x14ac:dyDescent="0.2">
      <c r="A149" s="159" t="s">
        <v>264</v>
      </c>
      <c r="B149" s="91" t="s">
        <v>265</v>
      </c>
      <c r="C149" s="92" t="s">
        <v>580</v>
      </c>
      <c r="D149" s="93" t="s">
        <v>580</v>
      </c>
      <c r="E149" s="14" t="s">
        <v>580</v>
      </c>
      <c r="F149" s="14" t="s">
        <v>580</v>
      </c>
      <c r="G149" s="94"/>
      <c r="H149" s="92">
        <v>435</v>
      </c>
      <c r="I149" s="93">
        <v>79.816513761467903</v>
      </c>
      <c r="J149" s="14">
        <v>76.158101764246595</v>
      </c>
      <c r="K149" s="14">
        <v>82.908378070068594</v>
      </c>
      <c r="L149" s="94"/>
      <c r="M149" s="92">
        <v>55</v>
      </c>
      <c r="N149" s="93">
        <v>10.0917431192661</v>
      </c>
      <c r="O149" s="14">
        <v>7.7021597067960696</v>
      </c>
      <c r="P149" s="14">
        <v>12.7501042934297</v>
      </c>
      <c r="Q149" s="94"/>
      <c r="R149" s="92">
        <v>50</v>
      </c>
      <c r="S149" s="93">
        <v>9.1743119266054993</v>
      </c>
      <c r="T149" s="14">
        <v>7.3777218489256997</v>
      </c>
      <c r="U149" s="14">
        <v>12.343068716819401</v>
      </c>
      <c r="V149" s="94"/>
      <c r="W149" s="92">
        <v>15</v>
      </c>
      <c r="X149" s="93">
        <v>2.75229357798165</v>
      </c>
      <c r="Y149" s="14">
        <v>1.8217335056270201</v>
      </c>
      <c r="Z149" s="14">
        <v>4.7325352394657596</v>
      </c>
      <c r="AA149" s="95"/>
      <c r="AB149" s="92">
        <v>105</v>
      </c>
      <c r="AC149" s="93">
        <v>19.2660550458716</v>
      </c>
      <c r="AD149" s="14">
        <v>16.406305701118999</v>
      </c>
      <c r="AE149" s="14">
        <v>23.064267595604498</v>
      </c>
      <c r="AF149" s="95"/>
      <c r="AG149" s="92">
        <v>545</v>
      </c>
      <c r="AH149" s="15" t="s">
        <v>597</v>
      </c>
    </row>
    <row r="150" spans="1:34" x14ac:dyDescent="0.2">
      <c r="A150" s="159" t="s">
        <v>266</v>
      </c>
      <c r="B150" s="91" t="s">
        <v>267</v>
      </c>
      <c r="C150" s="92" t="s">
        <v>580</v>
      </c>
      <c r="D150" s="93" t="s">
        <v>580</v>
      </c>
      <c r="E150" s="14" t="s">
        <v>580</v>
      </c>
      <c r="F150" s="14" t="s">
        <v>580</v>
      </c>
      <c r="G150" s="94"/>
      <c r="H150" s="92">
        <v>965</v>
      </c>
      <c r="I150" s="93">
        <v>76.284584980237199</v>
      </c>
      <c r="J150" s="14">
        <v>74.087700443927602</v>
      </c>
      <c r="K150" s="14">
        <v>78.758023707040905</v>
      </c>
      <c r="L150" s="94"/>
      <c r="M150" s="92">
        <v>190</v>
      </c>
      <c r="N150" s="93">
        <v>15.019762845849799</v>
      </c>
      <c r="O150" s="14">
        <v>13.018323507462499</v>
      </c>
      <c r="P150" s="14">
        <v>16.9413734387165</v>
      </c>
      <c r="Q150" s="94"/>
      <c r="R150" s="92">
        <v>100</v>
      </c>
      <c r="S150" s="93">
        <v>7.9051383399209501</v>
      </c>
      <c r="T150" s="14">
        <v>6.6920508384239401</v>
      </c>
      <c r="U150" s="14">
        <v>9.7012811018347094</v>
      </c>
      <c r="V150" s="94"/>
      <c r="W150" s="92">
        <v>25</v>
      </c>
      <c r="X150" s="93">
        <v>1.97628458498024</v>
      </c>
      <c r="Y150" s="14">
        <v>1.2792197535196399</v>
      </c>
      <c r="Z150" s="14">
        <v>2.8097346232299101</v>
      </c>
      <c r="AA150" s="95"/>
      <c r="AB150" s="92">
        <v>290</v>
      </c>
      <c r="AC150" s="93">
        <v>22.9249011857708</v>
      </c>
      <c r="AD150" s="14">
        <v>20.709121124330199</v>
      </c>
      <c r="AE150" s="14">
        <v>25.3409157125914</v>
      </c>
      <c r="AF150" s="95"/>
      <c r="AG150" s="92">
        <v>1265</v>
      </c>
      <c r="AH150" s="15" t="s">
        <v>597</v>
      </c>
    </row>
    <row r="151" spans="1:34" x14ac:dyDescent="0.2">
      <c r="A151" s="159" t="s">
        <v>268</v>
      </c>
      <c r="B151" s="91" t="s">
        <v>558</v>
      </c>
      <c r="C151" s="92">
        <v>60</v>
      </c>
      <c r="D151" s="93">
        <v>1.2861736334405101</v>
      </c>
      <c r="E151" s="14">
        <v>0.98179947169872195</v>
      </c>
      <c r="F151" s="14">
        <v>1.6278727541701401</v>
      </c>
      <c r="G151" s="94"/>
      <c r="H151" s="92">
        <v>3765</v>
      </c>
      <c r="I151" s="93">
        <v>80.707395498392302</v>
      </c>
      <c r="J151" s="14">
        <v>79.549980328245596</v>
      </c>
      <c r="K151" s="14">
        <v>81.814279419475</v>
      </c>
      <c r="L151" s="94"/>
      <c r="M151" s="92">
        <v>510</v>
      </c>
      <c r="N151" s="93">
        <v>10.932475884244401</v>
      </c>
      <c r="O151" s="14">
        <v>10.089612255607801</v>
      </c>
      <c r="P151" s="14">
        <v>11.882465140222401</v>
      </c>
      <c r="Q151" s="94"/>
      <c r="R151" s="92">
        <v>330</v>
      </c>
      <c r="S151" s="93">
        <v>7.07395498392283</v>
      </c>
      <c r="T151" s="14">
        <v>6.3729928573782697</v>
      </c>
      <c r="U151" s="14">
        <v>7.8455550345515199</v>
      </c>
      <c r="V151" s="94"/>
      <c r="W151" s="92">
        <v>70</v>
      </c>
      <c r="X151" s="93">
        <v>1.5005359056806</v>
      </c>
      <c r="Y151" s="14">
        <v>1.1704649140893599</v>
      </c>
      <c r="Z151" s="14">
        <v>1.8675791075751</v>
      </c>
      <c r="AA151" s="95"/>
      <c r="AB151" s="92">
        <v>840</v>
      </c>
      <c r="AC151" s="93">
        <v>18.0064308681672</v>
      </c>
      <c r="AD151" s="14">
        <v>16.951181305799601</v>
      </c>
      <c r="AE151" s="14">
        <v>19.157165351285698</v>
      </c>
      <c r="AF151" s="95"/>
      <c r="AG151" s="92">
        <v>4665</v>
      </c>
      <c r="AH151" s="15" t="s">
        <v>596</v>
      </c>
    </row>
    <row r="152" spans="1:34" x14ac:dyDescent="0.2">
      <c r="A152" s="159" t="s">
        <v>269</v>
      </c>
      <c r="B152" s="91" t="s">
        <v>270</v>
      </c>
      <c r="C152" s="92">
        <v>15</v>
      </c>
      <c r="D152" s="93">
        <v>0.42613636363636398</v>
      </c>
      <c r="E152" s="14">
        <v>0.25856627527332798</v>
      </c>
      <c r="F152" s="14">
        <v>0.70233611673912</v>
      </c>
      <c r="G152" s="94"/>
      <c r="H152" s="92">
        <v>2690</v>
      </c>
      <c r="I152" s="93">
        <v>76.420454545454504</v>
      </c>
      <c r="J152" s="14">
        <v>74.975714351346795</v>
      </c>
      <c r="K152" s="14">
        <v>77.780777436394303</v>
      </c>
      <c r="L152" s="94"/>
      <c r="M152" s="92">
        <v>500</v>
      </c>
      <c r="N152" s="93">
        <v>14.204545454545499</v>
      </c>
      <c r="O152" s="14">
        <v>13.152646509438799</v>
      </c>
      <c r="P152" s="14">
        <v>15.464242427923301</v>
      </c>
      <c r="Q152" s="94"/>
      <c r="R152" s="92">
        <v>315</v>
      </c>
      <c r="S152" s="93">
        <v>8.9488636363636402</v>
      </c>
      <c r="T152" s="14">
        <v>8.0005934152468203</v>
      </c>
      <c r="U152" s="14">
        <v>9.8832740496901099</v>
      </c>
      <c r="V152" s="94"/>
      <c r="W152" s="92">
        <v>75</v>
      </c>
      <c r="X152" s="93">
        <v>2.1306818181818201</v>
      </c>
      <c r="Y152" s="14">
        <v>1.6789097233180501</v>
      </c>
      <c r="Z152" s="14">
        <v>2.6325125992398499</v>
      </c>
      <c r="AA152" s="95"/>
      <c r="AB152" s="92">
        <v>815</v>
      </c>
      <c r="AC152" s="93">
        <v>23.153409090909101</v>
      </c>
      <c r="AD152" s="14">
        <v>21.8021544401835</v>
      </c>
      <c r="AE152" s="14">
        <v>24.589526671089299</v>
      </c>
      <c r="AF152" s="95"/>
      <c r="AG152" s="92">
        <v>3520</v>
      </c>
      <c r="AH152" s="15" t="s">
        <v>597</v>
      </c>
    </row>
    <row r="153" spans="1:34" x14ac:dyDescent="0.2">
      <c r="A153" s="159" t="s">
        <v>271</v>
      </c>
      <c r="B153" s="91" t="s">
        <v>272</v>
      </c>
      <c r="C153" s="92">
        <v>75</v>
      </c>
      <c r="D153" s="93">
        <v>0.70159027128157203</v>
      </c>
      <c r="E153" s="14">
        <v>0.56832363643056505</v>
      </c>
      <c r="F153" s="14">
        <v>0.88870486778472602</v>
      </c>
      <c r="G153" s="94"/>
      <c r="H153" s="92">
        <v>8280</v>
      </c>
      <c r="I153" s="93">
        <v>77.455565949485504</v>
      </c>
      <c r="J153" s="14">
        <v>76.639050570992893</v>
      </c>
      <c r="K153" s="14">
        <v>78.223393142220104</v>
      </c>
      <c r="L153" s="94"/>
      <c r="M153" s="92">
        <v>1440</v>
      </c>
      <c r="N153" s="93">
        <v>13.4705332086062</v>
      </c>
      <c r="O153" s="14">
        <v>12.8340361596997</v>
      </c>
      <c r="P153" s="14">
        <v>14.1282320257775</v>
      </c>
      <c r="Q153" s="94"/>
      <c r="R153" s="92">
        <v>895</v>
      </c>
      <c r="S153" s="93">
        <v>8.37231057062675</v>
      </c>
      <c r="T153" s="14">
        <v>7.8697107229181897</v>
      </c>
      <c r="U153" s="14">
        <v>8.9203797597683394</v>
      </c>
      <c r="V153" s="94"/>
      <c r="W153" s="92">
        <v>175</v>
      </c>
      <c r="X153" s="93">
        <v>1.63704396632367</v>
      </c>
      <c r="Y153" s="14">
        <v>1.40434417580327</v>
      </c>
      <c r="Z153" s="14">
        <v>1.8851722234000501</v>
      </c>
      <c r="AA153" s="95"/>
      <c r="AB153" s="92">
        <v>2335</v>
      </c>
      <c r="AC153" s="93">
        <v>21.842843779232901</v>
      </c>
      <c r="AD153" s="14">
        <v>21.0750562105546</v>
      </c>
      <c r="AE153" s="14">
        <v>22.641387014813201</v>
      </c>
      <c r="AF153" s="95"/>
      <c r="AG153" s="92">
        <v>10690</v>
      </c>
      <c r="AH153" s="15" t="s">
        <v>597</v>
      </c>
    </row>
    <row r="154" spans="1:34" x14ac:dyDescent="0.2">
      <c r="A154" s="159" t="s">
        <v>273</v>
      </c>
      <c r="B154" s="91" t="s">
        <v>274</v>
      </c>
      <c r="C154" s="92" t="s">
        <v>580</v>
      </c>
      <c r="D154" s="93" t="s">
        <v>580</v>
      </c>
      <c r="E154" s="14" t="s">
        <v>580</v>
      </c>
      <c r="F154" s="14" t="s">
        <v>580</v>
      </c>
      <c r="G154" s="94"/>
      <c r="H154" s="92">
        <v>655</v>
      </c>
      <c r="I154" s="93">
        <v>74.431818181818201</v>
      </c>
      <c r="J154" s="14">
        <v>71.362196779502298</v>
      </c>
      <c r="K154" s="14">
        <v>77.121064908050897</v>
      </c>
      <c r="L154" s="94"/>
      <c r="M154" s="92">
        <v>130</v>
      </c>
      <c r="N154" s="93">
        <v>14.7727272727273</v>
      </c>
      <c r="O154" s="14">
        <v>12.5671126624978</v>
      </c>
      <c r="P154" s="14">
        <v>17.2508232163588</v>
      </c>
      <c r="Q154" s="94"/>
      <c r="R154" s="92">
        <v>95</v>
      </c>
      <c r="S154" s="93">
        <v>10.795454545454501</v>
      </c>
      <c r="T154" s="14">
        <v>8.9026991641259201</v>
      </c>
      <c r="U154" s="14">
        <v>13.0042149941509</v>
      </c>
      <c r="V154" s="94"/>
      <c r="W154" s="92">
        <v>25</v>
      </c>
      <c r="X154" s="93">
        <v>2.8409090909090899</v>
      </c>
      <c r="Y154" s="14">
        <v>1.74582840745457</v>
      </c>
      <c r="Z154" s="14">
        <v>3.8869839256296199</v>
      </c>
      <c r="AA154" s="95"/>
      <c r="AB154" s="92">
        <v>225</v>
      </c>
      <c r="AC154" s="93">
        <v>25.568181818181799</v>
      </c>
      <c r="AD154" s="14">
        <v>22.770081849379</v>
      </c>
      <c r="AE154" s="14">
        <v>28.5206272710513</v>
      </c>
      <c r="AF154" s="95"/>
      <c r="AG154" s="92">
        <v>880</v>
      </c>
      <c r="AH154" s="15" t="s">
        <v>597</v>
      </c>
    </row>
    <row r="155" spans="1:34" x14ac:dyDescent="0.2">
      <c r="A155" s="159" t="s">
        <v>275</v>
      </c>
      <c r="B155" s="91" t="s">
        <v>276</v>
      </c>
      <c r="C155" s="92">
        <v>80</v>
      </c>
      <c r="D155" s="93">
        <v>0.48352976730129898</v>
      </c>
      <c r="E155" s="14">
        <v>0.38327963920611902</v>
      </c>
      <c r="F155" s="14">
        <v>0.59456465483393695</v>
      </c>
      <c r="G155" s="94"/>
      <c r="H155" s="92">
        <v>12305</v>
      </c>
      <c r="I155" s="93">
        <v>74.372922333031099</v>
      </c>
      <c r="J155" s="14">
        <v>73.680878656692798</v>
      </c>
      <c r="K155" s="14">
        <v>75.011509703447103</v>
      </c>
      <c r="L155" s="94"/>
      <c r="M155" s="92">
        <v>2450</v>
      </c>
      <c r="N155" s="93">
        <v>14.8080991236023</v>
      </c>
      <c r="O155" s="14">
        <v>14.2792823181994</v>
      </c>
      <c r="P155" s="14">
        <v>15.361757208562301</v>
      </c>
      <c r="Q155" s="94"/>
      <c r="R155" s="92">
        <v>1715</v>
      </c>
      <c r="S155" s="93">
        <v>10.365669386521599</v>
      </c>
      <c r="T155" s="14">
        <v>9.9032469247917998</v>
      </c>
      <c r="U155" s="14">
        <v>10.8319009971993</v>
      </c>
      <c r="V155" s="94"/>
      <c r="W155" s="92">
        <v>410</v>
      </c>
      <c r="X155" s="93">
        <v>2.47809005741916</v>
      </c>
      <c r="Y155" s="14">
        <v>2.2459810044439799</v>
      </c>
      <c r="Z155" s="14">
        <v>2.71957594844858</v>
      </c>
      <c r="AA155" s="95"/>
      <c r="AB155" s="92">
        <v>4165</v>
      </c>
      <c r="AC155" s="93">
        <v>25.173768510123899</v>
      </c>
      <c r="AD155" s="14">
        <v>24.5152805709007</v>
      </c>
      <c r="AE155" s="14">
        <v>25.837696826385699</v>
      </c>
      <c r="AF155" s="95"/>
      <c r="AG155" s="92">
        <v>16545</v>
      </c>
      <c r="AH155" s="15" t="s">
        <v>596</v>
      </c>
    </row>
    <row r="156" spans="1:34" x14ac:dyDescent="0.2">
      <c r="A156" s="159" t="s">
        <v>277</v>
      </c>
      <c r="B156" s="91" t="s">
        <v>278</v>
      </c>
      <c r="C156" s="92">
        <v>10</v>
      </c>
      <c r="D156" s="93">
        <v>0.400801603206413</v>
      </c>
      <c r="E156" s="14">
        <v>0.19004696001185201</v>
      </c>
      <c r="F156" s="14">
        <v>0.68471658348563003</v>
      </c>
      <c r="G156" s="94"/>
      <c r="H156" s="92">
        <v>1850</v>
      </c>
      <c r="I156" s="93">
        <v>74.148296593186402</v>
      </c>
      <c r="J156" s="14">
        <v>72.454115957933396</v>
      </c>
      <c r="K156" s="14">
        <v>75.886958952369</v>
      </c>
      <c r="L156" s="94"/>
      <c r="M156" s="92">
        <v>340</v>
      </c>
      <c r="N156" s="93">
        <v>13.627254509018</v>
      </c>
      <c r="O156" s="14">
        <v>12.385213265342299</v>
      </c>
      <c r="P156" s="14">
        <v>15.083149068909799</v>
      </c>
      <c r="Q156" s="94"/>
      <c r="R156" s="92">
        <v>295</v>
      </c>
      <c r="S156" s="93">
        <v>11.8236472945892</v>
      </c>
      <c r="T156" s="14">
        <v>10.547172729151301</v>
      </c>
      <c r="U156" s="14">
        <v>13.0763319486061</v>
      </c>
      <c r="V156" s="94"/>
      <c r="W156" s="92">
        <v>80</v>
      </c>
      <c r="X156" s="93">
        <v>3.2064128256513</v>
      </c>
      <c r="Y156" s="14">
        <v>2.6578164611060999</v>
      </c>
      <c r="Z156" s="14">
        <v>4.0643347683103199</v>
      </c>
      <c r="AA156" s="95"/>
      <c r="AB156" s="92">
        <v>635</v>
      </c>
      <c r="AC156" s="93">
        <v>25.450901803607199</v>
      </c>
      <c r="AD156" s="14">
        <v>23.760483593549601</v>
      </c>
      <c r="AE156" s="14">
        <v>27.177530685555201</v>
      </c>
      <c r="AF156" s="95"/>
      <c r="AG156" s="92">
        <v>2495</v>
      </c>
      <c r="AH156" s="15" t="s">
        <v>597</v>
      </c>
    </row>
    <row r="157" spans="1:34" x14ac:dyDescent="0.2">
      <c r="A157" s="159" t="s">
        <v>279</v>
      </c>
      <c r="B157" s="91" t="s">
        <v>280</v>
      </c>
      <c r="C157" s="92">
        <v>35</v>
      </c>
      <c r="D157" s="93">
        <v>1.31578947368421</v>
      </c>
      <c r="E157" s="14">
        <v>0.91578507198801795</v>
      </c>
      <c r="F157" s="14">
        <v>1.78011485042189</v>
      </c>
      <c r="G157" s="94"/>
      <c r="H157" s="92">
        <v>2060</v>
      </c>
      <c r="I157" s="93">
        <v>77.443609022556402</v>
      </c>
      <c r="J157" s="14">
        <v>75.709989687898499</v>
      </c>
      <c r="K157" s="14">
        <v>78.889881354482398</v>
      </c>
      <c r="L157" s="94"/>
      <c r="M157" s="92">
        <v>320</v>
      </c>
      <c r="N157" s="93">
        <v>12.030075187969899</v>
      </c>
      <c r="O157" s="14">
        <v>10.7724305386201</v>
      </c>
      <c r="P157" s="14">
        <v>13.2380582168292</v>
      </c>
      <c r="Q157" s="94"/>
      <c r="R157" s="92">
        <v>250</v>
      </c>
      <c r="S157" s="93">
        <v>9.3984962406014994</v>
      </c>
      <c r="T157" s="14">
        <v>8.3797650084224191</v>
      </c>
      <c r="U157" s="14">
        <v>10.602282015288701</v>
      </c>
      <c r="V157" s="94"/>
      <c r="W157" s="92">
        <v>60</v>
      </c>
      <c r="X157" s="93">
        <v>2.2556390977443601</v>
      </c>
      <c r="Y157" s="14">
        <v>1.6899029674427399</v>
      </c>
      <c r="Z157" s="14">
        <v>2.8072298140972598</v>
      </c>
      <c r="AA157" s="95"/>
      <c r="AB157" s="92">
        <v>570</v>
      </c>
      <c r="AC157" s="93">
        <v>21.428571428571399</v>
      </c>
      <c r="AD157" s="14">
        <v>19.8669462243124</v>
      </c>
      <c r="AE157" s="14">
        <v>22.9814361828724</v>
      </c>
      <c r="AF157" s="95"/>
      <c r="AG157" s="92">
        <v>2660</v>
      </c>
      <c r="AH157" s="15" t="s">
        <v>597</v>
      </c>
    </row>
    <row r="158" spans="1:34" x14ac:dyDescent="0.2">
      <c r="A158" s="159" t="s">
        <v>281</v>
      </c>
      <c r="B158" s="91" t="s">
        <v>282</v>
      </c>
      <c r="C158" s="92">
        <v>45</v>
      </c>
      <c r="D158" s="93">
        <v>1.0192525481313699</v>
      </c>
      <c r="E158" s="14">
        <v>0.801347273265966</v>
      </c>
      <c r="F158" s="14">
        <v>1.4123397952018799</v>
      </c>
      <c r="G158" s="94"/>
      <c r="H158" s="92">
        <v>3545</v>
      </c>
      <c r="I158" s="93">
        <v>80.294450736126805</v>
      </c>
      <c r="J158" s="14">
        <v>79.053432205493195</v>
      </c>
      <c r="K158" s="14">
        <v>81.401224933112502</v>
      </c>
      <c r="L158" s="94"/>
      <c r="M158" s="92">
        <v>530</v>
      </c>
      <c r="N158" s="93">
        <v>12.004530011325</v>
      </c>
      <c r="O158" s="14">
        <v>11.0980274919105</v>
      </c>
      <c r="P158" s="14">
        <v>13.016897641740799</v>
      </c>
      <c r="Q158" s="94"/>
      <c r="R158" s="92">
        <v>295</v>
      </c>
      <c r="S158" s="93">
        <v>6.6817667044167601</v>
      </c>
      <c r="T158" s="14">
        <v>5.9593889210017403</v>
      </c>
      <c r="U158" s="14">
        <v>7.4311696394089202</v>
      </c>
      <c r="V158" s="94"/>
      <c r="W158" s="92">
        <v>65</v>
      </c>
      <c r="X158" s="93">
        <v>1.4722536806341999</v>
      </c>
      <c r="Y158" s="14">
        <v>1.15656987875785</v>
      </c>
      <c r="Z158" s="14">
        <v>1.8716260433738401</v>
      </c>
      <c r="AA158" s="95"/>
      <c r="AB158" s="92">
        <v>825</v>
      </c>
      <c r="AC158" s="93">
        <v>18.686296715741801</v>
      </c>
      <c r="AD158" s="14">
        <v>17.559882281764999</v>
      </c>
      <c r="AE158" s="14">
        <v>19.8586874617292</v>
      </c>
      <c r="AF158" s="95"/>
      <c r="AG158" s="92">
        <v>4415</v>
      </c>
      <c r="AH158" s="15" t="s">
        <v>597</v>
      </c>
    </row>
    <row r="159" spans="1:34" x14ac:dyDescent="0.2">
      <c r="A159" s="159" t="s">
        <v>283</v>
      </c>
      <c r="B159" s="91" t="s">
        <v>284</v>
      </c>
      <c r="C159" s="92">
        <v>15</v>
      </c>
      <c r="D159" s="93">
        <v>0.85959885386819501</v>
      </c>
      <c r="E159" s="14">
        <v>0.47878400355626799</v>
      </c>
      <c r="F159" s="14">
        <v>1.3429749815051299</v>
      </c>
      <c r="G159" s="94"/>
      <c r="H159" s="92">
        <v>1320</v>
      </c>
      <c r="I159" s="93">
        <v>75.644699140401102</v>
      </c>
      <c r="J159" s="14">
        <v>73.502155754776396</v>
      </c>
      <c r="K159" s="14">
        <v>77.532221276298998</v>
      </c>
      <c r="L159" s="94"/>
      <c r="M159" s="92">
        <v>220</v>
      </c>
      <c r="N159" s="93">
        <v>12.607449856733499</v>
      </c>
      <c r="O159" s="14">
        <v>11.138159301182</v>
      </c>
      <c r="P159" s="14">
        <v>14.255531675811</v>
      </c>
      <c r="Q159" s="94"/>
      <c r="R159" s="92">
        <v>190</v>
      </c>
      <c r="S159" s="93">
        <v>10.8882521489971</v>
      </c>
      <c r="T159" s="14">
        <v>9.6249742752780492</v>
      </c>
      <c r="U159" s="14">
        <v>12.5647647804816</v>
      </c>
      <c r="V159" s="94"/>
      <c r="W159" s="92">
        <v>35</v>
      </c>
      <c r="X159" s="93">
        <v>2.0057306590257902</v>
      </c>
      <c r="Y159" s="14">
        <v>1.49473031273421</v>
      </c>
      <c r="Z159" s="14">
        <v>2.84441946758202</v>
      </c>
      <c r="AA159" s="95"/>
      <c r="AB159" s="92">
        <v>410</v>
      </c>
      <c r="AC159" s="93">
        <v>23.495702005730699</v>
      </c>
      <c r="AD159" s="14">
        <v>21.689612871561199</v>
      </c>
      <c r="AE159" s="14">
        <v>25.674034136746801</v>
      </c>
      <c r="AF159" s="95"/>
      <c r="AG159" s="92">
        <v>1745</v>
      </c>
      <c r="AH159" s="15" t="s">
        <v>596</v>
      </c>
    </row>
    <row r="160" spans="1:34" x14ac:dyDescent="0.2">
      <c r="A160" s="159" t="s">
        <v>285</v>
      </c>
      <c r="B160" s="91" t="s">
        <v>286</v>
      </c>
      <c r="C160" s="92">
        <v>10</v>
      </c>
      <c r="D160" s="93">
        <v>1.31578947368421</v>
      </c>
      <c r="E160" s="14">
        <v>0.71814885459089395</v>
      </c>
      <c r="F160" s="14">
        <v>2.41130262703363</v>
      </c>
      <c r="G160" s="94"/>
      <c r="H160" s="92">
        <v>580</v>
      </c>
      <c r="I160" s="93">
        <v>76.315789473684205</v>
      </c>
      <c r="J160" s="14">
        <v>73.096353875329299</v>
      </c>
      <c r="K160" s="14">
        <v>79.145486653550705</v>
      </c>
      <c r="L160" s="94"/>
      <c r="M160" s="92">
        <v>100</v>
      </c>
      <c r="N160" s="93">
        <v>13.157894736842101</v>
      </c>
      <c r="O160" s="14">
        <v>10.846905187689201</v>
      </c>
      <c r="P160" s="14">
        <v>15.6469875354947</v>
      </c>
      <c r="Q160" s="94"/>
      <c r="R160" s="92">
        <v>70</v>
      </c>
      <c r="S160" s="93">
        <v>9.2105263157894708</v>
      </c>
      <c r="T160" s="14">
        <v>7.4925512988798797</v>
      </c>
      <c r="U160" s="14">
        <v>11.6507306966224</v>
      </c>
      <c r="V160" s="94"/>
      <c r="W160" s="92">
        <v>15</v>
      </c>
      <c r="X160" s="93">
        <v>1.9736842105263199</v>
      </c>
      <c r="Y160" s="14">
        <v>1.0049750555742401</v>
      </c>
      <c r="Z160" s="14">
        <v>2.9120418611590302</v>
      </c>
      <c r="AA160" s="95"/>
      <c r="AB160" s="92">
        <v>170</v>
      </c>
      <c r="AC160" s="93">
        <v>22.3684210526316</v>
      </c>
      <c r="AD160" s="14">
        <v>19.601382258207899</v>
      </c>
      <c r="AE160" s="14">
        <v>25.531559095882901</v>
      </c>
      <c r="AF160" s="95"/>
      <c r="AG160" s="92">
        <v>760</v>
      </c>
      <c r="AH160" s="15" t="s">
        <v>597</v>
      </c>
    </row>
    <row r="161" spans="1:34" x14ac:dyDescent="0.2">
      <c r="A161" s="159" t="s">
        <v>287</v>
      </c>
      <c r="B161" s="91" t="s">
        <v>288</v>
      </c>
      <c r="C161" s="92">
        <v>60</v>
      </c>
      <c r="D161" s="93">
        <v>2.71493212669683</v>
      </c>
      <c r="E161" s="14">
        <v>2.0375210269498099</v>
      </c>
      <c r="F161" s="14">
        <v>3.3806547804876299</v>
      </c>
      <c r="G161" s="94"/>
      <c r="H161" s="92">
        <v>1635</v>
      </c>
      <c r="I161" s="93">
        <v>73.981900452488702</v>
      </c>
      <c r="J161" s="14">
        <v>72.087311720055993</v>
      </c>
      <c r="K161" s="14">
        <v>75.746134740618601</v>
      </c>
      <c r="L161" s="94"/>
      <c r="M161" s="92">
        <v>250</v>
      </c>
      <c r="N161" s="93">
        <v>11.312217194570101</v>
      </c>
      <c r="O161" s="14">
        <v>10.067399997130901</v>
      </c>
      <c r="P161" s="14">
        <v>12.7118754708916</v>
      </c>
      <c r="Q161" s="94"/>
      <c r="R161" s="92">
        <v>265</v>
      </c>
      <c r="S161" s="93">
        <v>11.9909502262443</v>
      </c>
      <c r="T161" s="14">
        <v>10.7978812866398</v>
      </c>
      <c r="U161" s="14">
        <v>13.5185748804971</v>
      </c>
      <c r="V161" s="94"/>
      <c r="W161" s="92">
        <v>100</v>
      </c>
      <c r="X161" s="93">
        <v>4.5248868778280498</v>
      </c>
      <c r="Y161" s="14">
        <v>3.65562108703684</v>
      </c>
      <c r="Z161" s="14">
        <v>5.3794504830224898</v>
      </c>
      <c r="AA161" s="95"/>
      <c r="AB161" s="92">
        <v>515</v>
      </c>
      <c r="AC161" s="93">
        <v>23.3031674208145</v>
      </c>
      <c r="AD161" s="14">
        <v>21.695649422328799</v>
      </c>
      <c r="AE161" s="14">
        <v>25.226405261194898</v>
      </c>
      <c r="AF161" s="95"/>
      <c r="AG161" s="92">
        <v>2210</v>
      </c>
      <c r="AH161" s="15" t="s">
        <v>596</v>
      </c>
    </row>
    <row r="162" spans="1:34" x14ac:dyDescent="0.2">
      <c r="A162" s="159" t="s">
        <v>289</v>
      </c>
      <c r="B162" s="91" t="s">
        <v>290</v>
      </c>
      <c r="C162" s="92">
        <v>15</v>
      </c>
      <c r="D162" s="93">
        <v>0.952380952380952</v>
      </c>
      <c r="E162" s="14">
        <v>0.67584855727084103</v>
      </c>
      <c r="F162" s="14">
        <v>1.7239779191965801</v>
      </c>
      <c r="G162" s="94"/>
      <c r="H162" s="92">
        <v>1170</v>
      </c>
      <c r="I162" s="93">
        <v>74.285714285714306</v>
      </c>
      <c r="J162" s="14">
        <v>72.295674741078997</v>
      </c>
      <c r="K162" s="14">
        <v>76.599538895466594</v>
      </c>
      <c r="L162" s="94"/>
      <c r="M162" s="92">
        <v>225</v>
      </c>
      <c r="N162" s="93">
        <v>14.285714285714301</v>
      </c>
      <c r="O162" s="14">
        <v>12.7208185783874</v>
      </c>
      <c r="P162" s="14">
        <v>16.187697003236998</v>
      </c>
      <c r="Q162" s="94"/>
      <c r="R162" s="92">
        <v>160</v>
      </c>
      <c r="S162" s="93">
        <v>10.158730158730201</v>
      </c>
      <c r="T162" s="14">
        <v>8.6549975938012995</v>
      </c>
      <c r="U162" s="14">
        <v>11.6286813411692</v>
      </c>
      <c r="V162" s="94"/>
      <c r="W162" s="92">
        <v>40</v>
      </c>
      <c r="X162" s="93">
        <v>2.53968253968254</v>
      </c>
      <c r="Y162" s="14">
        <v>1.98137160668945</v>
      </c>
      <c r="Z162" s="14">
        <v>3.5893506957536898</v>
      </c>
      <c r="AA162" s="95"/>
      <c r="AB162" s="92">
        <v>385</v>
      </c>
      <c r="AC162" s="93">
        <v>24.4444444444444</v>
      </c>
      <c r="AD162" s="14">
        <v>22.353147696277102</v>
      </c>
      <c r="AE162" s="14">
        <v>26.595429505513899</v>
      </c>
      <c r="AF162" s="95"/>
      <c r="AG162" s="92">
        <v>1575</v>
      </c>
      <c r="AH162" s="15" t="s">
        <v>597</v>
      </c>
    </row>
    <row r="163" spans="1:34" x14ac:dyDescent="0.2">
      <c r="A163" s="159" t="s">
        <v>291</v>
      </c>
      <c r="B163" s="91" t="s">
        <v>292</v>
      </c>
      <c r="C163" s="92">
        <v>60</v>
      </c>
      <c r="D163" s="93">
        <v>1.1684518013631899</v>
      </c>
      <c r="E163" s="14">
        <v>0.92631644693270698</v>
      </c>
      <c r="F163" s="14">
        <v>1.5234663588925801</v>
      </c>
      <c r="G163" s="94"/>
      <c r="H163" s="92">
        <v>4235</v>
      </c>
      <c r="I163" s="93">
        <v>82.473222979552105</v>
      </c>
      <c r="J163" s="14">
        <v>81.421894960776299</v>
      </c>
      <c r="K163" s="14">
        <v>83.501268947140801</v>
      </c>
      <c r="L163" s="94"/>
      <c r="M163" s="92">
        <v>525</v>
      </c>
      <c r="N163" s="93">
        <v>10.2239532619279</v>
      </c>
      <c r="O163" s="14">
        <v>9.4097397665714499</v>
      </c>
      <c r="P163" s="14">
        <v>11.066684652066799</v>
      </c>
      <c r="Q163" s="94"/>
      <c r="R163" s="92">
        <v>315</v>
      </c>
      <c r="S163" s="93">
        <v>6.1343719571567696</v>
      </c>
      <c r="T163" s="14">
        <v>5.4939277262518402</v>
      </c>
      <c r="U163" s="14">
        <v>6.8062661552574202</v>
      </c>
      <c r="V163" s="94"/>
      <c r="W163" s="92">
        <v>60</v>
      </c>
      <c r="X163" s="93">
        <v>1.1684518013631899</v>
      </c>
      <c r="Y163" s="14">
        <v>0.87514660092601704</v>
      </c>
      <c r="Z163" s="14">
        <v>1.4578329115117099</v>
      </c>
      <c r="AA163" s="95"/>
      <c r="AB163" s="92">
        <v>840</v>
      </c>
      <c r="AC163" s="93">
        <v>16.358325219084701</v>
      </c>
      <c r="AD163" s="14">
        <v>15.339880787859601</v>
      </c>
      <c r="AE163" s="14">
        <v>17.361955005342899</v>
      </c>
      <c r="AF163" s="95"/>
      <c r="AG163" s="92">
        <v>5135</v>
      </c>
      <c r="AH163" s="15" t="s">
        <v>597</v>
      </c>
    </row>
    <row r="164" spans="1:34" x14ac:dyDescent="0.2">
      <c r="A164" s="159" t="s">
        <v>293</v>
      </c>
      <c r="B164" s="91" t="s">
        <v>294</v>
      </c>
      <c r="C164" s="92">
        <v>10</v>
      </c>
      <c r="D164" s="93">
        <v>0.98522167487684698</v>
      </c>
      <c r="E164" s="14">
        <v>0.399912888426391</v>
      </c>
      <c r="F164" s="14">
        <v>1.5475401376470199</v>
      </c>
      <c r="G164" s="94"/>
      <c r="H164" s="92">
        <v>805</v>
      </c>
      <c r="I164" s="93">
        <v>79.310344827586206</v>
      </c>
      <c r="J164" s="14">
        <v>76.812550370655103</v>
      </c>
      <c r="K164" s="14">
        <v>81.783416139289002</v>
      </c>
      <c r="L164" s="94"/>
      <c r="M164" s="92">
        <v>110</v>
      </c>
      <c r="N164" s="93">
        <v>10.837438423645301</v>
      </c>
      <c r="O164" s="14">
        <v>9.1612482300287805</v>
      </c>
      <c r="P164" s="14">
        <v>13.0052485163939</v>
      </c>
      <c r="Q164" s="94"/>
      <c r="R164" s="92">
        <v>90</v>
      </c>
      <c r="S164" s="93">
        <v>8.8669950738916299</v>
      </c>
      <c r="T164" s="14">
        <v>7.2697033578763204</v>
      </c>
      <c r="U164" s="14">
        <v>10.774464086339201</v>
      </c>
      <c r="V164" s="94"/>
      <c r="W164" s="92">
        <v>20</v>
      </c>
      <c r="X164" s="93">
        <v>1.97044334975369</v>
      </c>
      <c r="Y164" s="14">
        <v>1.2791275422961801</v>
      </c>
      <c r="Z164" s="14">
        <v>3.0239422278955899</v>
      </c>
      <c r="AA164" s="95"/>
      <c r="AB164" s="92">
        <v>200</v>
      </c>
      <c r="AC164" s="93">
        <v>19.7044334975369</v>
      </c>
      <c r="AD164" s="14">
        <v>17.4671356508907</v>
      </c>
      <c r="AE164" s="14">
        <v>22.366486676419601</v>
      </c>
      <c r="AF164" s="95"/>
      <c r="AG164" s="92">
        <v>1015</v>
      </c>
      <c r="AH164" s="15" t="s">
        <v>597</v>
      </c>
    </row>
    <row r="165" spans="1:34" x14ac:dyDescent="0.2">
      <c r="A165" s="159" t="s">
        <v>295</v>
      </c>
      <c r="B165" s="91" t="s">
        <v>296</v>
      </c>
      <c r="C165" s="92">
        <v>30</v>
      </c>
      <c r="D165" s="93">
        <v>0.63559322033898302</v>
      </c>
      <c r="E165" s="14">
        <v>0.44539603586610899</v>
      </c>
      <c r="F165" s="14">
        <v>0.90550537242246598</v>
      </c>
      <c r="G165" s="94"/>
      <c r="H165" s="92">
        <v>3785</v>
      </c>
      <c r="I165" s="93">
        <v>80.190677966101703</v>
      </c>
      <c r="J165" s="14">
        <v>78.973254773438697</v>
      </c>
      <c r="K165" s="14">
        <v>81.248824718627105</v>
      </c>
      <c r="L165" s="94"/>
      <c r="M165" s="92">
        <v>570</v>
      </c>
      <c r="N165" s="93">
        <v>12.0762711864407</v>
      </c>
      <c r="O165" s="14">
        <v>11.172619164534</v>
      </c>
      <c r="P165" s="14">
        <v>13.031355276583501</v>
      </c>
      <c r="Q165" s="94"/>
      <c r="R165" s="92">
        <v>340</v>
      </c>
      <c r="S165" s="93">
        <v>7.2033898305084696</v>
      </c>
      <c r="T165" s="14">
        <v>6.4570029294577296</v>
      </c>
      <c r="U165" s="14">
        <v>7.9286142086665903</v>
      </c>
      <c r="V165" s="94"/>
      <c r="W165" s="92">
        <v>70</v>
      </c>
      <c r="X165" s="93">
        <v>1.4830508474576301</v>
      </c>
      <c r="Y165" s="14">
        <v>1.13758992639173</v>
      </c>
      <c r="Z165" s="14">
        <v>1.82149069531814</v>
      </c>
      <c r="AA165" s="95"/>
      <c r="AB165" s="92">
        <v>910</v>
      </c>
      <c r="AC165" s="93">
        <v>19.279661016949198</v>
      </c>
      <c r="AD165" s="14">
        <v>18.130263769226101</v>
      </c>
      <c r="AE165" s="14">
        <v>20.378041570217601</v>
      </c>
      <c r="AF165" s="95"/>
      <c r="AG165" s="92">
        <v>4720</v>
      </c>
      <c r="AH165" s="15" t="s">
        <v>597</v>
      </c>
    </row>
    <row r="166" spans="1:34" x14ac:dyDescent="0.2">
      <c r="A166" s="159" t="s">
        <v>297</v>
      </c>
      <c r="B166" s="91" t="s">
        <v>298</v>
      </c>
      <c r="C166" s="92" t="s">
        <v>580</v>
      </c>
      <c r="D166" s="93" t="s">
        <v>580</v>
      </c>
      <c r="E166" s="14" t="s">
        <v>580</v>
      </c>
      <c r="F166" s="14" t="s">
        <v>580</v>
      </c>
      <c r="G166" s="94"/>
      <c r="H166" s="92">
        <v>410</v>
      </c>
      <c r="I166" s="93">
        <v>81.188118811881196</v>
      </c>
      <c r="J166" s="14">
        <v>77.295008233601607</v>
      </c>
      <c r="K166" s="14">
        <v>84.141488251841807</v>
      </c>
      <c r="L166" s="94"/>
      <c r="M166" s="92">
        <v>50</v>
      </c>
      <c r="N166" s="93">
        <v>9.9009900990098991</v>
      </c>
      <c r="O166" s="14">
        <v>7.25865608794021</v>
      </c>
      <c r="P166" s="14">
        <v>12.401310046480001</v>
      </c>
      <c r="Q166" s="94"/>
      <c r="R166" s="92">
        <v>40</v>
      </c>
      <c r="S166" s="93">
        <v>7.9207920792079198</v>
      </c>
      <c r="T166" s="14">
        <v>6.0530187960256496</v>
      </c>
      <c r="U166" s="14">
        <v>10.850181470458001</v>
      </c>
      <c r="V166" s="94"/>
      <c r="W166" s="92">
        <v>10</v>
      </c>
      <c r="X166" s="93">
        <v>1.98019801980198</v>
      </c>
      <c r="Y166" s="14">
        <v>0.94225884440539998</v>
      </c>
      <c r="Z166" s="14">
        <v>3.3585831686539902</v>
      </c>
      <c r="AA166" s="95"/>
      <c r="AB166" s="92">
        <v>90</v>
      </c>
      <c r="AC166" s="93">
        <v>17.821782178217799</v>
      </c>
      <c r="AD166" s="14">
        <v>14.5779151898163</v>
      </c>
      <c r="AE166" s="14">
        <v>21.228822456803801</v>
      </c>
      <c r="AF166" s="95"/>
      <c r="AG166" s="92">
        <v>505</v>
      </c>
      <c r="AH166" s="15" t="s">
        <v>597</v>
      </c>
    </row>
    <row r="167" spans="1:34" x14ac:dyDescent="0.2">
      <c r="A167" s="159" t="s">
        <v>299</v>
      </c>
      <c r="B167" s="91" t="s">
        <v>300</v>
      </c>
      <c r="C167" s="92">
        <v>10</v>
      </c>
      <c r="D167" s="93">
        <v>1.25</v>
      </c>
      <c r="E167" s="14">
        <v>0.59149539943211205</v>
      </c>
      <c r="F167" s="14">
        <v>2.1188961523574799</v>
      </c>
      <c r="G167" s="94"/>
      <c r="H167" s="92">
        <v>630</v>
      </c>
      <c r="I167" s="93">
        <v>78.75</v>
      </c>
      <c r="J167" s="14">
        <v>75.450312401066398</v>
      </c>
      <c r="K167" s="14">
        <v>81.136500675953997</v>
      </c>
      <c r="L167" s="94"/>
      <c r="M167" s="92">
        <v>90</v>
      </c>
      <c r="N167" s="93">
        <v>11.25</v>
      </c>
      <c r="O167" s="14">
        <v>8.9926680180379002</v>
      </c>
      <c r="P167" s="14">
        <v>13.3245578893859</v>
      </c>
      <c r="Q167" s="94"/>
      <c r="R167" s="92">
        <v>75</v>
      </c>
      <c r="S167" s="93">
        <v>9.375</v>
      </c>
      <c r="T167" s="14">
        <v>7.6380806954294203</v>
      </c>
      <c r="U167" s="14">
        <v>11.7008918921512</v>
      </c>
      <c r="V167" s="94"/>
      <c r="W167" s="92">
        <v>15</v>
      </c>
      <c r="X167" s="93">
        <v>1.875</v>
      </c>
      <c r="Y167" s="14">
        <v>0.94970084998460202</v>
      </c>
      <c r="Z167" s="14">
        <v>2.7534418084193799</v>
      </c>
      <c r="AA167" s="95"/>
      <c r="AB167" s="92">
        <v>165</v>
      </c>
      <c r="AC167" s="93">
        <v>20.625</v>
      </c>
      <c r="AD167" s="14">
        <v>17.801469880726799</v>
      </c>
      <c r="AE167" s="14">
        <v>23.378027052370498</v>
      </c>
      <c r="AF167" s="95"/>
      <c r="AG167" s="92">
        <v>800</v>
      </c>
      <c r="AH167" s="15" t="s">
        <v>597</v>
      </c>
    </row>
    <row r="168" spans="1:34" x14ac:dyDescent="0.2">
      <c r="A168" s="166"/>
      <c r="B168" s="166"/>
      <c r="C168" s="202"/>
      <c r="D168" s="93"/>
      <c r="E168" s="165"/>
      <c r="F168" s="165"/>
      <c r="G168" s="94"/>
      <c r="H168" s="202"/>
      <c r="I168" s="93"/>
      <c r="J168" s="165"/>
      <c r="K168" s="165"/>
      <c r="L168" s="94"/>
      <c r="M168" s="202"/>
      <c r="N168" s="93"/>
      <c r="O168" s="165"/>
      <c r="P168" s="165"/>
      <c r="Q168" s="94"/>
      <c r="R168" s="202"/>
      <c r="S168" s="93"/>
      <c r="T168" s="165"/>
      <c r="U168" s="165"/>
      <c r="V168" s="94"/>
      <c r="W168" s="202"/>
      <c r="X168" s="93"/>
      <c r="Y168" s="165"/>
      <c r="Z168" s="165"/>
      <c r="AA168" s="95"/>
      <c r="AB168" s="202"/>
      <c r="AC168" s="93"/>
      <c r="AD168" s="165"/>
      <c r="AE168" s="165"/>
      <c r="AF168" s="95"/>
      <c r="AG168" s="202"/>
      <c r="AH168" s="15" t="s">
        <v>594</v>
      </c>
    </row>
    <row r="169" spans="1:34" x14ac:dyDescent="0.2">
      <c r="A169" s="156" t="s">
        <v>301</v>
      </c>
      <c r="B169" s="151" t="s">
        <v>302</v>
      </c>
      <c r="C169" s="194">
        <v>255</v>
      </c>
      <c r="D169" s="93">
        <v>0.63662464111846195</v>
      </c>
      <c r="E169" s="94">
        <v>0.56570293831079999</v>
      </c>
      <c r="F169" s="94">
        <v>0.72207073538484201</v>
      </c>
      <c r="G169" s="94"/>
      <c r="H169" s="194">
        <v>30675</v>
      </c>
      <c r="I169" s="93">
        <v>76.582199475720898</v>
      </c>
      <c r="J169" s="94">
        <v>76.168777483049396</v>
      </c>
      <c r="K169" s="94">
        <v>76.9981703450607</v>
      </c>
      <c r="L169" s="94"/>
      <c r="M169" s="194">
        <v>5470</v>
      </c>
      <c r="N169" s="93">
        <v>13.656222693796</v>
      </c>
      <c r="O169" s="94">
        <v>13.3265634800358</v>
      </c>
      <c r="P169" s="94">
        <v>13.999209247385201</v>
      </c>
      <c r="Q169" s="94"/>
      <c r="R169" s="194">
        <v>3650</v>
      </c>
      <c r="S169" s="93">
        <v>9.1124703532642606</v>
      </c>
      <c r="T169" s="94">
        <v>8.8374492878975008</v>
      </c>
      <c r="U169" s="94">
        <v>9.4012365214448508</v>
      </c>
      <c r="V169" s="94"/>
      <c r="W169" s="194">
        <v>815</v>
      </c>
      <c r="X169" s="93">
        <v>2.0347022843590099</v>
      </c>
      <c r="Y169" s="94">
        <v>1.9010639588784</v>
      </c>
      <c r="Z169" s="94">
        <v>2.1777435539413998</v>
      </c>
      <c r="AA169" s="95"/>
      <c r="AB169" s="194">
        <v>9120</v>
      </c>
      <c r="AC169" s="93">
        <v>22.7686930470603</v>
      </c>
      <c r="AD169" s="94">
        <v>22.366733523828799</v>
      </c>
      <c r="AE169" s="94">
        <v>23.188134993649999</v>
      </c>
      <c r="AF169" s="95"/>
      <c r="AG169" s="194">
        <v>40055</v>
      </c>
      <c r="AH169" s="15" t="s">
        <v>594</v>
      </c>
    </row>
    <row r="170" spans="1:34" x14ac:dyDescent="0.2">
      <c r="A170" s="159" t="s">
        <v>303</v>
      </c>
      <c r="B170" s="91" t="s">
        <v>304</v>
      </c>
      <c r="C170" s="92" t="s">
        <v>580</v>
      </c>
      <c r="D170" s="93" t="s">
        <v>580</v>
      </c>
      <c r="E170" s="14" t="s">
        <v>580</v>
      </c>
      <c r="F170" s="14" t="s">
        <v>580</v>
      </c>
      <c r="G170" s="94"/>
      <c r="H170" s="92">
        <v>1420</v>
      </c>
      <c r="I170" s="93">
        <v>80</v>
      </c>
      <c r="J170" s="14">
        <v>78.179479601374197</v>
      </c>
      <c r="K170" s="14">
        <v>81.893368553963796</v>
      </c>
      <c r="L170" s="94"/>
      <c r="M170" s="92">
        <v>210</v>
      </c>
      <c r="N170" s="93">
        <v>11.830985915493001</v>
      </c>
      <c r="O170" s="14">
        <v>10.3098705627048</v>
      </c>
      <c r="P170" s="14">
        <v>13.3053655843468</v>
      </c>
      <c r="Q170" s="94"/>
      <c r="R170" s="92">
        <v>140</v>
      </c>
      <c r="S170" s="93">
        <v>7.8873239436619702</v>
      </c>
      <c r="T170" s="14">
        <v>6.7262058580471402</v>
      </c>
      <c r="U170" s="14">
        <v>9.2393043066767895</v>
      </c>
      <c r="V170" s="94"/>
      <c r="W170" s="92">
        <v>35</v>
      </c>
      <c r="X170" s="93">
        <v>1.9718309859154901</v>
      </c>
      <c r="Y170" s="14">
        <v>1.32760082037696</v>
      </c>
      <c r="Z170" s="14">
        <v>2.6008405192137198</v>
      </c>
      <c r="AA170" s="95"/>
      <c r="AB170" s="92">
        <v>350</v>
      </c>
      <c r="AC170" s="93">
        <v>19.7183098591549</v>
      </c>
      <c r="AD170" s="14">
        <v>17.8353148926535</v>
      </c>
      <c r="AE170" s="14">
        <v>21.529357100366799</v>
      </c>
      <c r="AF170" s="95"/>
      <c r="AG170" s="92">
        <v>1775</v>
      </c>
      <c r="AH170" s="15" t="s">
        <v>596</v>
      </c>
    </row>
    <row r="171" spans="1:34" x14ac:dyDescent="0.2">
      <c r="A171" s="159" t="s">
        <v>525</v>
      </c>
      <c r="B171" s="91" t="s">
        <v>524</v>
      </c>
      <c r="C171" s="92">
        <v>25</v>
      </c>
      <c r="D171" s="93">
        <v>0.68587105624142697</v>
      </c>
      <c r="E171" s="14">
        <v>0.420844198954064</v>
      </c>
      <c r="F171" s="14">
        <v>0.94510878593673198</v>
      </c>
      <c r="G171" s="94"/>
      <c r="H171" s="92">
        <v>2895</v>
      </c>
      <c r="I171" s="93">
        <v>79.423868312757193</v>
      </c>
      <c r="J171" s="14">
        <v>78.024741050364398</v>
      </c>
      <c r="K171" s="14">
        <v>80.651417510165999</v>
      </c>
      <c r="L171" s="94"/>
      <c r="M171" s="92">
        <v>450</v>
      </c>
      <c r="N171" s="93">
        <v>12.3456790123457</v>
      </c>
      <c r="O171" s="14">
        <v>11.3699967739408</v>
      </c>
      <c r="P171" s="14">
        <v>13.5102691698174</v>
      </c>
      <c r="Q171" s="94"/>
      <c r="R171" s="92">
        <v>275</v>
      </c>
      <c r="S171" s="93">
        <v>7.5445816186556902</v>
      </c>
      <c r="T171" s="14">
        <v>6.7831290691747403</v>
      </c>
      <c r="U171" s="14">
        <v>8.5050511687517591</v>
      </c>
      <c r="V171" s="94"/>
      <c r="W171" s="92">
        <v>65</v>
      </c>
      <c r="X171" s="93">
        <v>1.78326474622771</v>
      </c>
      <c r="Y171" s="14">
        <v>1.4016276942213699</v>
      </c>
      <c r="Z171" s="14">
        <v>2.2664258600690301</v>
      </c>
      <c r="AA171" s="95"/>
      <c r="AB171" s="92">
        <v>730</v>
      </c>
      <c r="AC171" s="93">
        <v>20.027434842249701</v>
      </c>
      <c r="AD171" s="14">
        <v>18.733331239708701</v>
      </c>
      <c r="AE171" s="14">
        <v>21.329836078423</v>
      </c>
      <c r="AF171" s="95"/>
      <c r="AG171" s="92">
        <v>3645</v>
      </c>
      <c r="AH171" s="15" t="s">
        <v>596</v>
      </c>
    </row>
    <row r="172" spans="1:34" x14ac:dyDescent="0.2">
      <c r="A172" s="159" t="s">
        <v>307</v>
      </c>
      <c r="B172" s="91" t="s">
        <v>308</v>
      </c>
      <c r="C172" s="92">
        <v>15</v>
      </c>
      <c r="D172" s="93">
        <v>0.78534031413612604</v>
      </c>
      <c r="E172" s="14">
        <v>0.436668404584515</v>
      </c>
      <c r="F172" s="14">
        <v>1.22534066584735</v>
      </c>
      <c r="G172" s="94"/>
      <c r="H172" s="92">
        <v>1465</v>
      </c>
      <c r="I172" s="93">
        <v>76.701570680628294</v>
      </c>
      <c r="J172" s="14">
        <v>74.564693984487405</v>
      </c>
      <c r="K172" s="14">
        <v>78.362441261044495</v>
      </c>
      <c r="L172" s="94"/>
      <c r="M172" s="92">
        <v>255</v>
      </c>
      <c r="N172" s="93">
        <v>13.350785340314101</v>
      </c>
      <c r="O172" s="14">
        <v>11.7868772294611</v>
      </c>
      <c r="P172" s="14">
        <v>14.8250042742688</v>
      </c>
      <c r="Q172" s="94"/>
      <c r="R172" s="92">
        <v>180</v>
      </c>
      <c r="S172" s="93">
        <v>9.4240837696335102</v>
      </c>
      <c r="T172" s="14">
        <v>8.2833604706067305</v>
      </c>
      <c r="U172" s="14">
        <v>10.916634243315</v>
      </c>
      <c r="V172" s="94"/>
      <c r="W172" s="92">
        <v>50</v>
      </c>
      <c r="X172" s="93">
        <v>2.6178010471204201</v>
      </c>
      <c r="Y172" s="14">
        <v>1.94391855754801</v>
      </c>
      <c r="Z172" s="14">
        <v>3.3718375219442498</v>
      </c>
      <c r="AA172" s="95"/>
      <c r="AB172" s="92">
        <v>435</v>
      </c>
      <c r="AC172" s="93">
        <v>22.774869109947598</v>
      </c>
      <c r="AD172" s="14">
        <v>20.927667501043199</v>
      </c>
      <c r="AE172" s="14">
        <v>24.683698449800701</v>
      </c>
      <c r="AF172" s="95"/>
      <c r="AG172" s="92">
        <v>1910</v>
      </c>
      <c r="AH172" s="15" t="s">
        <v>597</v>
      </c>
    </row>
    <row r="173" spans="1:34" s="155" customFormat="1" ht="16" x14ac:dyDescent="0.2">
      <c r="A173" s="159" t="s">
        <v>601</v>
      </c>
      <c r="B173" s="91" t="s">
        <v>309</v>
      </c>
      <c r="C173" s="92">
        <v>20</v>
      </c>
      <c r="D173" s="93">
        <v>0.392927308447937</v>
      </c>
      <c r="E173" s="14">
        <v>0.223813365540701</v>
      </c>
      <c r="F173" s="14">
        <v>0.55833619963084702</v>
      </c>
      <c r="G173" s="94"/>
      <c r="H173" s="92">
        <v>3790</v>
      </c>
      <c r="I173" s="93">
        <v>74.459724950884095</v>
      </c>
      <c r="J173" s="14">
        <v>73.243572490969797</v>
      </c>
      <c r="K173" s="14">
        <v>75.638985400348503</v>
      </c>
      <c r="L173" s="94"/>
      <c r="M173" s="92">
        <v>810</v>
      </c>
      <c r="N173" s="93">
        <v>15.9135559921415</v>
      </c>
      <c r="O173" s="14">
        <v>14.8961243989301</v>
      </c>
      <c r="P173" s="14">
        <v>16.9038731454716</v>
      </c>
      <c r="Q173" s="94"/>
      <c r="R173" s="92">
        <v>475</v>
      </c>
      <c r="S173" s="93">
        <v>9.3320235756385106</v>
      </c>
      <c r="T173" s="14">
        <v>8.5444224199696404</v>
      </c>
      <c r="U173" s="14">
        <v>10.141700155998</v>
      </c>
      <c r="V173" s="94"/>
      <c r="W173" s="92">
        <v>105</v>
      </c>
      <c r="X173" s="93">
        <v>2.0628683693516701</v>
      </c>
      <c r="Y173" s="14">
        <v>1.6713926400488299</v>
      </c>
      <c r="Z173" s="14">
        <v>2.44812031529304</v>
      </c>
      <c r="AA173" s="95"/>
      <c r="AB173" s="92">
        <v>1280</v>
      </c>
      <c r="AC173" s="93">
        <v>25.147347740668</v>
      </c>
      <c r="AD173" s="14">
        <v>24.0131409112252</v>
      </c>
      <c r="AE173" s="14">
        <v>26.3975654207145</v>
      </c>
      <c r="AF173" s="95"/>
      <c r="AG173" s="92">
        <v>5090</v>
      </c>
      <c r="AH173" s="148" t="s">
        <v>596</v>
      </c>
    </row>
    <row r="174" spans="1:34" x14ac:dyDescent="0.2">
      <c r="A174" s="159" t="s">
        <v>310</v>
      </c>
      <c r="B174" s="91" t="s">
        <v>311</v>
      </c>
      <c r="C174" s="92">
        <v>40</v>
      </c>
      <c r="D174" s="93">
        <v>0.76408787010506196</v>
      </c>
      <c r="E174" s="14">
        <v>0.59422952694404396</v>
      </c>
      <c r="F174" s="14">
        <v>1.0828250290461201</v>
      </c>
      <c r="G174" s="94"/>
      <c r="H174" s="92">
        <v>4155</v>
      </c>
      <c r="I174" s="93">
        <v>79.369627507163301</v>
      </c>
      <c r="J174" s="14">
        <v>78.228539320653098</v>
      </c>
      <c r="K174" s="14">
        <v>80.421574932550399</v>
      </c>
      <c r="L174" s="94"/>
      <c r="M174" s="92">
        <v>655</v>
      </c>
      <c r="N174" s="93">
        <v>12.511938872970401</v>
      </c>
      <c r="O174" s="14">
        <v>11.6638320139943</v>
      </c>
      <c r="P174" s="14">
        <v>13.457994776023799</v>
      </c>
      <c r="Q174" s="94"/>
      <c r="R174" s="92">
        <v>385</v>
      </c>
      <c r="S174" s="93">
        <v>7.3543457497612197</v>
      </c>
      <c r="T174" s="14">
        <v>6.6428818802948397</v>
      </c>
      <c r="U174" s="14">
        <v>8.0548035092515793</v>
      </c>
      <c r="V174" s="94"/>
      <c r="W174" s="92">
        <v>80</v>
      </c>
      <c r="X174" s="93">
        <v>1.5281757402101199</v>
      </c>
      <c r="Y174" s="14">
        <v>1.2128238462693499</v>
      </c>
      <c r="Z174" s="14">
        <v>1.87702643066387</v>
      </c>
      <c r="AA174" s="95"/>
      <c r="AB174" s="92">
        <v>1040</v>
      </c>
      <c r="AC174" s="93">
        <v>19.866284622731602</v>
      </c>
      <c r="AD174" s="14">
        <v>18.792640207063801</v>
      </c>
      <c r="AE174" s="14">
        <v>20.953531478121601</v>
      </c>
      <c r="AF174" s="95"/>
      <c r="AG174" s="92">
        <v>5235</v>
      </c>
      <c r="AH174" s="15" t="s">
        <v>596</v>
      </c>
    </row>
    <row r="175" spans="1:34" x14ac:dyDescent="0.2">
      <c r="A175" s="159" t="s">
        <v>312</v>
      </c>
      <c r="B175" s="91" t="s">
        <v>527</v>
      </c>
      <c r="C175" s="92">
        <v>15</v>
      </c>
      <c r="D175" s="93">
        <v>0.49751243781094501</v>
      </c>
      <c r="E175" s="14">
        <v>0.27680638378105998</v>
      </c>
      <c r="F175" s="14">
        <v>0.77795118646686301</v>
      </c>
      <c r="G175" s="94"/>
      <c r="H175" s="92">
        <v>2340</v>
      </c>
      <c r="I175" s="93">
        <v>77.611940298507506</v>
      </c>
      <c r="J175" s="14">
        <v>76.055518128710901</v>
      </c>
      <c r="K175" s="14">
        <v>79.031839809246193</v>
      </c>
      <c r="L175" s="94"/>
      <c r="M175" s="92">
        <v>405</v>
      </c>
      <c r="N175" s="93">
        <v>13.4328358208955</v>
      </c>
      <c r="O175" s="14">
        <v>12.2939044699138</v>
      </c>
      <c r="P175" s="14">
        <v>14.731080775233901</v>
      </c>
      <c r="Q175" s="94"/>
      <c r="R175" s="92">
        <v>255</v>
      </c>
      <c r="S175" s="93">
        <v>8.4577114427860707</v>
      </c>
      <c r="T175" s="14">
        <v>7.5479535968644704</v>
      </c>
      <c r="U175" s="14">
        <v>9.5394445277858697</v>
      </c>
      <c r="V175" s="94"/>
      <c r="W175" s="92">
        <v>50</v>
      </c>
      <c r="X175" s="93">
        <v>1.65837479270315</v>
      </c>
      <c r="Y175" s="14">
        <v>1.31767764509706</v>
      </c>
      <c r="Z175" s="14">
        <v>2.2546019956768601</v>
      </c>
      <c r="AA175" s="95"/>
      <c r="AB175" s="92">
        <v>660</v>
      </c>
      <c r="AC175" s="93">
        <v>21.890547263681601</v>
      </c>
      <c r="AD175" s="14">
        <v>20.5154756178121</v>
      </c>
      <c r="AE175" s="14">
        <v>23.4696583129845</v>
      </c>
      <c r="AF175" s="95"/>
      <c r="AG175" s="92">
        <v>3015</v>
      </c>
      <c r="AH175" s="15" t="s">
        <v>596</v>
      </c>
    </row>
    <row r="176" spans="1:34" x14ac:dyDescent="0.2">
      <c r="A176" s="159" t="s">
        <v>314</v>
      </c>
      <c r="B176" s="91" t="s">
        <v>315</v>
      </c>
      <c r="C176" s="92">
        <v>30</v>
      </c>
      <c r="D176" s="93">
        <v>0.65075921908893697</v>
      </c>
      <c r="E176" s="14">
        <v>0.45622565937614801</v>
      </c>
      <c r="F176" s="14">
        <v>0.92746858739175198</v>
      </c>
      <c r="G176" s="94"/>
      <c r="H176" s="92">
        <v>3485</v>
      </c>
      <c r="I176" s="93">
        <v>75.596529284164902</v>
      </c>
      <c r="J176" s="14">
        <v>74.335685924166299</v>
      </c>
      <c r="K176" s="14">
        <v>76.8147495874003</v>
      </c>
      <c r="L176" s="94"/>
      <c r="M176" s="92">
        <v>615</v>
      </c>
      <c r="N176" s="93">
        <v>13.340563991323201</v>
      </c>
      <c r="O176" s="14">
        <v>12.4315167648826</v>
      </c>
      <c r="P176" s="14">
        <v>14.3973517575544</v>
      </c>
      <c r="Q176" s="94"/>
      <c r="R176" s="92">
        <v>480</v>
      </c>
      <c r="S176" s="93">
        <v>10.412147505423</v>
      </c>
      <c r="T176" s="14">
        <v>9.5214915884084004</v>
      </c>
      <c r="U176" s="14">
        <v>11.2820290220729</v>
      </c>
      <c r="V176" s="94"/>
      <c r="W176" s="92">
        <v>115</v>
      </c>
      <c r="X176" s="93">
        <v>2.4945770065075901</v>
      </c>
      <c r="Y176" s="14">
        <v>2.0626053837515101</v>
      </c>
      <c r="Z176" s="14">
        <v>2.96230630621266</v>
      </c>
      <c r="AA176" s="95"/>
      <c r="AB176" s="92">
        <v>1095</v>
      </c>
      <c r="AC176" s="93">
        <v>23.752711496746201</v>
      </c>
      <c r="AD176" s="14">
        <v>22.546406625585099</v>
      </c>
      <c r="AE176" s="14">
        <v>25.002723061706799</v>
      </c>
      <c r="AF176" s="95"/>
      <c r="AG176" s="92">
        <v>4610</v>
      </c>
      <c r="AH176" s="15" t="s">
        <v>597</v>
      </c>
    </row>
    <row r="177" spans="1:34" x14ac:dyDescent="0.2">
      <c r="A177" s="159" t="s">
        <v>316</v>
      </c>
      <c r="B177" s="91" t="s">
        <v>317</v>
      </c>
      <c r="C177" s="92">
        <v>10</v>
      </c>
      <c r="D177" s="93">
        <v>0.63897763578274802</v>
      </c>
      <c r="E177" s="14">
        <v>0.34767164717552501</v>
      </c>
      <c r="F177" s="14">
        <v>1.17298330722448</v>
      </c>
      <c r="G177" s="94"/>
      <c r="H177" s="92">
        <v>1160</v>
      </c>
      <c r="I177" s="93">
        <v>74.121405750798701</v>
      </c>
      <c r="J177" s="14">
        <v>72.073226667229306</v>
      </c>
      <c r="K177" s="14">
        <v>76.401062344853599</v>
      </c>
      <c r="L177" s="94"/>
      <c r="M177" s="92">
        <v>255</v>
      </c>
      <c r="N177" s="93">
        <v>16.293929712460098</v>
      </c>
      <c r="O177" s="14">
        <v>14.495622565913299</v>
      </c>
      <c r="P177" s="14">
        <v>18.150628490982101</v>
      </c>
      <c r="Q177" s="94"/>
      <c r="R177" s="92">
        <v>140</v>
      </c>
      <c r="S177" s="93">
        <v>8.9456869009584707</v>
      </c>
      <c r="T177" s="14">
        <v>7.5168223684041502</v>
      </c>
      <c r="U177" s="14">
        <v>10.332014147960599</v>
      </c>
      <c r="V177" s="94"/>
      <c r="W177" s="92">
        <v>30</v>
      </c>
      <c r="X177" s="93">
        <v>1.91693290734824</v>
      </c>
      <c r="Y177" s="14">
        <v>1.29409558835262</v>
      </c>
      <c r="Z177" s="14">
        <v>2.6502738166515298</v>
      </c>
      <c r="AA177" s="95"/>
      <c r="AB177" s="92">
        <v>390</v>
      </c>
      <c r="AC177" s="93">
        <v>24.9201277955272</v>
      </c>
      <c r="AD177" s="14">
        <v>22.9789693763</v>
      </c>
      <c r="AE177" s="14">
        <v>27.2711024270886</v>
      </c>
      <c r="AF177" s="95"/>
      <c r="AG177" s="92">
        <v>1565</v>
      </c>
      <c r="AH177" s="15" t="s">
        <v>597</v>
      </c>
    </row>
    <row r="178" spans="1:34" x14ac:dyDescent="0.2">
      <c r="A178" s="159" t="s">
        <v>318</v>
      </c>
      <c r="B178" s="91" t="s">
        <v>319</v>
      </c>
      <c r="C178" s="92" t="s">
        <v>580</v>
      </c>
      <c r="D178" s="93" t="s">
        <v>580</v>
      </c>
      <c r="E178" s="14" t="s">
        <v>580</v>
      </c>
      <c r="F178" s="14" t="s">
        <v>580</v>
      </c>
      <c r="G178" s="94"/>
      <c r="H178" s="92">
        <v>1025</v>
      </c>
      <c r="I178" s="93">
        <v>71.428571428571402</v>
      </c>
      <c r="J178" s="14">
        <v>69.015220277881497</v>
      </c>
      <c r="K178" s="14">
        <v>73.687679699950493</v>
      </c>
      <c r="L178" s="94"/>
      <c r="M178" s="92">
        <v>225</v>
      </c>
      <c r="N178" s="93">
        <v>15.6794425087108</v>
      </c>
      <c r="O178" s="14">
        <v>13.8336958464467</v>
      </c>
      <c r="P178" s="14">
        <v>17.591288879705999</v>
      </c>
      <c r="Q178" s="94"/>
      <c r="R178" s="92">
        <v>180</v>
      </c>
      <c r="S178" s="93">
        <v>12.5435540069686</v>
      </c>
      <c r="T178" s="14">
        <v>10.8714541979319</v>
      </c>
      <c r="U178" s="14">
        <v>14.294147795313799</v>
      </c>
      <c r="V178" s="94"/>
      <c r="W178" s="92">
        <v>35</v>
      </c>
      <c r="X178" s="93">
        <v>2.4390243902439002</v>
      </c>
      <c r="Y178" s="14">
        <v>1.7016050319643199</v>
      </c>
      <c r="Z178" s="14">
        <v>3.2948748219145498</v>
      </c>
      <c r="AA178" s="95"/>
      <c r="AB178" s="92">
        <v>405</v>
      </c>
      <c r="AC178" s="93">
        <v>28.222996515679402</v>
      </c>
      <c r="AD178" s="14">
        <v>25.8375657377957</v>
      </c>
      <c r="AE178" s="14">
        <v>30.485852525920201</v>
      </c>
      <c r="AF178" s="95"/>
      <c r="AG178" s="92">
        <v>1435</v>
      </c>
      <c r="AH178" s="15" t="s">
        <v>597</v>
      </c>
    </row>
    <row r="179" spans="1:34" x14ac:dyDescent="0.2">
      <c r="A179" s="159" t="s">
        <v>322</v>
      </c>
      <c r="B179" s="91" t="s">
        <v>323</v>
      </c>
      <c r="C179" s="92">
        <v>30</v>
      </c>
      <c r="D179" s="93">
        <v>0.70175438596491202</v>
      </c>
      <c r="E179" s="14">
        <v>0.453761977993693</v>
      </c>
      <c r="F179" s="14">
        <v>0.94543552317332302</v>
      </c>
      <c r="G179" s="94"/>
      <c r="H179" s="92">
        <v>3245</v>
      </c>
      <c r="I179" s="93">
        <v>75.906432748537995</v>
      </c>
      <c r="J179" s="14">
        <v>74.661230638457994</v>
      </c>
      <c r="K179" s="14">
        <v>77.222853009848905</v>
      </c>
      <c r="L179" s="94"/>
      <c r="M179" s="92">
        <v>570</v>
      </c>
      <c r="N179" s="93">
        <v>13.3333333333333</v>
      </c>
      <c r="O179" s="14">
        <v>12.307734264219199</v>
      </c>
      <c r="P179" s="14">
        <v>14.3437436966917</v>
      </c>
      <c r="Q179" s="94"/>
      <c r="R179" s="92">
        <v>430</v>
      </c>
      <c r="S179" s="93">
        <v>10.0584795321637</v>
      </c>
      <c r="T179" s="14">
        <v>9.2191794081057292</v>
      </c>
      <c r="U179" s="14">
        <v>11.0257014732034</v>
      </c>
      <c r="V179" s="94"/>
      <c r="W179" s="92">
        <v>105</v>
      </c>
      <c r="X179" s="93">
        <v>2.45614035087719</v>
      </c>
      <c r="Y179" s="14">
        <v>2.05528250455649</v>
      </c>
      <c r="Z179" s="14">
        <v>2.9914666185735199</v>
      </c>
      <c r="AA179" s="95"/>
      <c r="AB179" s="92">
        <v>1000</v>
      </c>
      <c r="AC179" s="93">
        <v>23.391812865497101</v>
      </c>
      <c r="AD179" s="14">
        <v>22.134587215238</v>
      </c>
      <c r="AE179" s="14">
        <v>24.671951631134998</v>
      </c>
      <c r="AF179" s="95"/>
      <c r="AG179" s="92">
        <v>4275</v>
      </c>
      <c r="AH179" s="15" t="s">
        <v>596</v>
      </c>
    </row>
    <row r="180" spans="1:34" x14ac:dyDescent="0.2">
      <c r="A180" s="159" t="s">
        <v>324</v>
      </c>
      <c r="B180" s="91" t="s">
        <v>325</v>
      </c>
      <c r="C180" s="92">
        <v>20</v>
      </c>
      <c r="D180" s="93">
        <v>1.35593220338983</v>
      </c>
      <c r="E180" s="14">
        <v>0.87885924024972795</v>
      </c>
      <c r="F180" s="14">
        <v>2.0837188494080698</v>
      </c>
      <c r="G180" s="94"/>
      <c r="H180" s="92">
        <v>1160</v>
      </c>
      <c r="I180" s="93">
        <v>78.644067796610202</v>
      </c>
      <c r="J180" s="14">
        <v>76.285415993442598</v>
      </c>
      <c r="K180" s="14">
        <v>80.477421335727001</v>
      </c>
      <c r="L180" s="94"/>
      <c r="M180" s="92">
        <v>175</v>
      </c>
      <c r="N180" s="93">
        <v>11.864406779661</v>
      </c>
      <c r="O180" s="14">
        <v>10.305341430267999</v>
      </c>
      <c r="P180" s="14">
        <v>13.6054266261071</v>
      </c>
      <c r="Q180" s="94"/>
      <c r="R180" s="92">
        <v>125</v>
      </c>
      <c r="S180" s="93">
        <v>8.4745762711864394</v>
      </c>
      <c r="T180" s="14">
        <v>7.02917469087493</v>
      </c>
      <c r="U180" s="14">
        <v>9.8538135056982501</v>
      </c>
      <c r="V180" s="94"/>
      <c r="W180" s="92">
        <v>25</v>
      </c>
      <c r="X180" s="93">
        <v>1.6949152542372901</v>
      </c>
      <c r="Y180" s="14">
        <v>1.20490921373073</v>
      </c>
      <c r="Z180" s="14">
        <v>2.5685665520580501</v>
      </c>
      <c r="AA180" s="95"/>
      <c r="AB180" s="92">
        <v>300</v>
      </c>
      <c r="AC180" s="93">
        <v>20.338983050847499</v>
      </c>
      <c r="AD180" s="14">
        <v>18.220425859799001</v>
      </c>
      <c r="AE180" s="14">
        <v>22.313744557261501</v>
      </c>
      <c r="AF180" s="95"/>
      <c r="AG180" s="92">
        <v>1475</v>
      </c>
      <c r="AH180" s="15" t="s">
        <v>597</v>
      </c>
    </row>
    <row r="181" spans="1:34" x14ac:dyDescent="0.2">
      <c r="A181" s="159" t="s">
        <v>326</v>
      </c>
      <c r="B181" s="91" t="s">
        <v>327</v>
      </c>
      <c r="C181" s="92">
        <v>25</v>
      </c>
      <c r="D181" s="93">
        <v>0.954198473282443</v>
      </c>
      <c r="E181" s="14">
        <v>0.67811831783898002</v>
      </c>
      <c r="F181" s="14">
        <v>1.45011464505476</v>
      </c>
      <c r="G181" s="94"/>
      <c r="H181" s="92">
        <v>1950</v>
      </c>
      <c r="I181" s="93">
        <v>74.427480916030504</v>
      </c>
      <c r="J181" s="14">
        <v>72.760970279092703</v>
      </c>
      <c r="K181" s="14">
        <v>76.098689121830304</v>
      </c>
      <c r="L181" s="94"/>
      <c r="M181" s="92">
        <v>355</v>
      </c>
      <c r="N181" s="93">
        <v>13.549618320610699</v>
      </c>
      <c r="O181" s="14">
        <v>12.255775757391399</v>
      </c>
      <c r="P181" s="14">
        <v>14.8739677881899</v>
      </c>
      <c r="Q181" s="94"/>
      <c r="R181" s="92">
        <v>290</v>
      </c>
      <c r="S181" s="93">
        <v>11.068702290076301</v>
      </c>
      <c r="T181" s="14">
        <v>9.8875652531441904</v>
      </c>
      <c r="U181" s="14">
        <v>12.287610646477701</v>
      </c>
      <c r="V181" s="94"/>
      <c r="W181" s="92">
        <v>75</v>
      </c>
      <c r="X181" s="93">
        <v>2.86259541984733</v>
      </c>
      <c r="Y181" s="14">
        <v>2.25584034028806</v>
      </c>
      <c r="Z181" s="14">
        <v>3.5311502688526399</v>
      </c>
      <c r="AA181" s="95"/>
      <c r="AB181" s="92">
        <v>645</v>
      </c>
      <c r="AC181" s="93">
        <v>24.618320610687</v>
      </c>
      <c r="AD181" s="14">
        <v>22.932239855663699</v>
      </c>
      <c r="AE181" s="14">
        <v>26.226273685029501</v>
      </c>
      <c r="AF181" s="95"/>
      <c r="AG181" s="92">
        <v>2620</v>
      </c>
      <c r="AH181" s="15" t="s">
        <v>596</v>
      </c>
    </row>
    <row r="182" spans="1:34" x14ac:dyDescent="0.2">
      <c r="A182" s="159" t="s">
        <v>328</v>
      </c>
      <c r="B182" s="91" t="s">
        <v>329</v>
      </c>
      <c r="C182" s="92" t="s">
        <v>580</v>
      </c>
      <c r="D182" s="93" t="s">
        <v>580</v>
      </c>
      <c r="E182" s="14" t="s">
        <v>580</v>
      </c>
      <c r="F182" s="14" t="s">
        <v>580</v>
      </c>
      <c r="G182" s="94"/>
      <c r="H182" s="92">
        <v>915</v>
      </c>
      <c r="I182" s="93">
        <v>73.2</v>
      </c>
      <c r="J182" s="14">
        <v>70.817523096339499</v>
      </c>
      <c r="K182" s="14">
        <v>75.716696847880797</v>
      </c>
      <c r="L182" s="94"/>
      <c r="M182" s="92">
        <v>195</v>
      </c>
      <c r="N182" s="93">
        <v>15.6</v>
      </c>
      <c r="O182" s="14">
        <v>13.7809078805001</v>
      </c>
      <c r="P182" s="14">
        <v>17.814586987086901</v>
      </c>
      <c r="Q182" s="94"/>
      <c r="R182" s="92">
        <v>130</v>
      </c>
      <c r="S182" s="93">
        <v>10.4</v>
      </c>
      <c r="T182" s="14">
        <v>8.8344455951984795</v>
      </c>
      <c r="U182" s="14">
        <v>12.2249994736971</v>
      </c>
      <c r="V182" s="94"/>
      <c r="W182" s="92">
        <v>20</v>
      </c>
      <c r="X182" s="93">
        <v>1.6</v>
      </c>
      <c r="Y182" s="14">
        <v>0.97600723251344701</v>
      </c>
      <c r="Z182" s="14">
        <v>2.3637177204011599</v>
      </c>
      <c r="AA182" s="95"/>
      <c r="AB182" s="92">
        <v>325</v>
      </c>
      <c r="AC182" s="93">
        <v>26</v>
      </c>
      <c r="AD182" s="14">
        <v>23.741147740314201</v>
      </c>
      <c r="AE182" s="14">
        <v>28.6071724883315</v>
      </c>
      <c r="AF182" s="95"/>
      <c r="AG182" s="92">
        <v>1250</v>
      </c>
      <c r="AH182" s="15" t="s">
        <v>596</v>
      </c>
    </row>
    <row r="183" spans="1:34" x14ac:dyDescent="0.2">
      <c r="A183" s="159" t="s">
        <v>330</v>
      </c>
      <c r="B183" s="91" t="s">
        <v>331</v>
      </c>
      <c r="C183" s="92">
        <v>10</v>
      </c>
      <c r="D183" s="93">
        <v>0.46403712296983801</v>
      </c>
      <c r="E183" s="14">
        <v>0.31853128426371002</v>
      </c>
      <c r="F183" s="14">
        <v>0.96992320678853705</v>
      </c>
      <c r="G183" s="94"/>
      <c r="H183" s="92">
        <v>1675</v>
      </c>
      <c r="I183" s="93">
        <v>77.726218097447799</v>
      </c>
      <c r="J183" s="14">
        <v>75.800351645929098</v>
      </c>
      <c r="K183" s="14">
        <v>79.317065466662001</v>
      </c>
      <c r="L183" s="94"/>
      <c r="M183" s="92">
        <v>300</v>
      </c>
      <c r="N183" s="93">
        <v>13.921113689095099</v>
      </c>
      <c r="O183" s="14">
        <v>12.5119656976045</v>
      </c>
      <c r="P183" s="14">
        <v>15.432771124977901</v>
      </c>
      <c r="Q183" s="94"/>
      <c r="R183" s="92">
        <v>170</v>
      </c>
      <c r="S183" s="93">
        <v>7.8886310904872401</v>
      </c>
      <c r="T183" s="14">
        <v>6.8608867013191004</v>
      </c>
      <c r="U183" s="14">
        <v>9.1440569935987792</v>
      </c>
      <c r="V183" s="94"/>
      <c r="W183" s="92">
        <v>30</v>
      </c>
      <c r="X183" s="93">
        <v>1.3921113689095099</v>
      </c>
      <c r="Y183" s="14">
        <v>1.0528160560075499</v>
      </c>
      <c r="Z183" s="14">
        <v>2.08676915251207</v>
      </c>
      <c r="AA183" s="95"/>
      <c r="AB183" s="92">
        <v>470</v>
      </c>
      <c r="AC183" s="93">
        <v>21.809744779582399</v>
      </c>
      <c r="AD183" s="14">
        <v>20.143322708783099</v>
      </c>
      <c r="AE183" s="14">
        <v>23.6285817481454</v>
      </c>
      <c r="AF183" s="95"/>
      <c r="AG183" s="92">
        <v>2155</v>
      </c>
      <c r="AH183" s="15" t="s">
        <v>597</v>
      </c>
    </row>
    <row r="184" spans="1:34" ht="5.25" customHeight="1" thickBot="1" x14ac:dyDescent="0.25">
      <c r="A184" s="99"/>
      <c r="B184" s="99"/>
      <c r="C184" s="99"/>
      <c r="D184" s="100"/>
      <c r="E184" s="101"/>
      <c r="F184" s="101"/>
      <c r="G184" s="101"/>
      <c r="H184" s="101"/>
      <c r="I184" s="100"/>
      <c r="J184" s="101"/>
      <c r="K184" s="101"/>
      <c r="L184" s="101"/>
      <c r="M184" s="101"/>
      <c r="N184" s="100"/>
      <c r="O184" s="101"/>
      <c r="P184" s="101"/>
      <c r="Q184" s="101"/>
      <c r="R184" s="101"/>
      <c r="S184" s="100"/>
      <c r="T184" s="101"/>
      <c r="U184" s="101"/>
      <c r="V184" s="101"/>
      <c r="W184" s="101"/>
      <c r="X184" s="101"/>
      <c r="Y184" s="101"/>
      <c r="Z184" s="101"/>
      <c r="AA184" s="101"/>
      <c r="AB184" s="101"/>
      <c r="AC184" s="100"/>
      <c r="AD184" s="101"/>
      <c r="AE184" s="101"/>
      <c r="AF184" s="101"/>
      <c r="AG184" s="102"/>
    </row>
    <row r="185" spans="1:34" x14ac:dyDescent="0.2">
      <c r="A185" s="103"/>
      <c r="B185" s="103"/>
      <c r="C185" s="103"/>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85"/>
    </row>
    <row r="186" spans="1:34" x14ac:dyDescent="0.2">
      <c r="A186" s="103" t="s">
        <v>332</v>
      </c>
      <c r="B186" s="103"/>
      <c r="C186" s="103"/>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03"/>
    </row>
    <row r="187" spans="1:34" s="155" customFormat="1" x14ac:dyDescent="0.2">
      <c r="A187" s="439" t="s">
        <v>591</v>
      </c>
      <c r="B187" s="439"/>
      <c r="C187" s="439"/>
      <c r="D187" s="439"/>
      <c r="E187" s="439"/>
      <c r="F187" s="439"/>
      <c r="G187" s="439"/>
      <c r="H187" s="439"/>
      <c r="I187" s="439"/>
      <c r="J187" s="439"/>
      <c r="K187" s="439"/>
      <c r="L187" s="439"/>
      <c r="M187" s="439"/>
      <c r="N187" s="439"/>
      <c r="O187" s="439"/>
      <c r="P187" s="439"/>
      <c r="Q187" s="439"/>
      <c r="R187" s="439"/>
      <c r="S187" s="439"/>
      <c r="T187" s="439"/>
      <c r="U187" s="439"/>
      <c r="V187" s="439"/>
      <c r="W187" s="439"/>
      <c r="X187" s="167"/>
      <c r="Y187" s="167"/>
      <c r="Z187" s="167"/>
      <c r="AA187" s="167"/>
      <c r="AB187" s="167"/>
      <c r="AC187" s="167"/>
      <c r="AD187" s="167"/>
      <c r="AE187" s="167"/>
      <c r="AF187" s="167"/>
      <c r="AG187" s="167"/>
    </row>
    <row r="188" spans="1:34" s="155" customFormat="1" x14ac:dyDescent="0.2">
      <c r="A188" s="439" t="s">
        <v>654</v>
      </c>
      <c r="B188" s="439"/>
      <c r="C188" s="439"/>
      <c r="D188" s="439"/>
      <c r="E188" s="439"/>
      <c r="F188" s="439"/>
      <c r="G188" s="439"/>
      <c r="H188" s="439"/>
      <c r="I188" s="439"/>
      <c r="J188" s="439"/>
      <c r="K188" s="439"/>
      <c r="L188" s="439"/>
      <c r="M188" s="439"/>
      <c r="N188" s="439"/>
      <c r="O188" s="439"/>
      <c r="P188" s="439"/>
      <c r="Q188" s="439"/>
      <c r="R188" s="439"/>
      <c r="S188" s="439"/>
      <c r="T188" s="439"/>
      <c r="U188" s="439"/>
      <c r="V188" s="439"/>
      <c r="W188" s="439"/>
      <c r="X188" s="167"/>
      <c r="Y188" s="167"/>
      <c r="Z188" s="167"/>
      <c r="AA188" s="167"/>
      <c r="AB188" s="167"/>
      <c r="AC188" s="167"/>
      <c r="AD188" s="167"/>
      <c r="AE188" s="167"/>
      <c r="AF188" s="167"/>
      <c r="AG188" s="167"/>
    </row>
    <row r="189" spans="1:34" s="155" customFormat="1" x14ac:dyDescent="0.2">
      <c r="A189" s="439" t="s">
        <v>592</v>
      </c>
      <c r="B189" s="439"/>
      <c r="C189" s="439"/>
      <c r="D189" s="439"/>
      <c r="E189" s="439"/>
      <c r="F189" s="439"/>
      <c r="G189" s="439"/>
      <c r="H189" s="439"/>
      <c r="I189" s="439"/>
      <c r="J189" s="439"/>
      <c r="K189" s="439"/>
      <c r="L189" s="439"/>
      <c r="M189" s="439"/>
      <c r="N189" s="439"/>
      <c r="O189" s="439"/>
      <c r="P189" s="439"/>
      <c r="Q189" s="439"/>
      <c r="R189" s="439"/>
      <c r="S189" s="439"/>
      <c r="T189" s="439"/>
      <c r="U189" s="439"/>
      <c r="V189" s="439"/>
      <c r="W189" s="439"/>
      <c r="X189" s="167"/>
      <c r="Y189" s="167"/>
      <c r="Z189" s="167"/>
      <c r="AA189" s="167"/>
      <c r="AB189" s="167"/>
      <c r="AC189" s="167"/>
      <c r="AD189" s="167"/>
      <c r="AE189" s="167"/>
      <c r="AF189" s="167"/>
      <c r="AG189" s="167"/>
    </row>
    <row r="190" spans="1:34" s="155" customFormat="1" x14ac:dyDescent="0.2">
      <c r="A190" s="446" t="s">
        <v>593</v>
      </c>
      <c r="B190" s="446"/>
      <c r="C190" s="446"/>
      <c r="D190" s="446"/>
      <c r="E190" s="446"/>
      <c r="F190" s="446"/>
      <c r="G190" s="446"/>
      <c r="H190" s="446"/>
      <c r="I190" s="446"/>
      <c r="J190" s="446"/>
      <c r="K190" s="446"/>
      <c r="L190" s="446"/>
      <c r="M190" s="446"/>
      <c r="N190" s="446"/>
      <c r="O190" s="446"/>
      <c r="P190" s="446"/>
      <c r="Q190" s="446"/>
      <c r="R190" s="446"/>
      <c r="S190" s="446"/>
      <c r="T190" s="446"/>
      <c r="U190" s="446"/>
      <c r="V190" s="446"/>
      <c r="W190" s="446"/>
      <c r="X190" s="167"/>
      <c r="Y190" s="167"/>
      <c r="Z190" s="167"/>
      <c r="AA190" s="167"/>
      <c r="AB190" s="167"/>
      <c r="AC190" s="167"/>
      <c r="AD190" s="167"/>
      <c r="AE190" s="167"/>
      <c r="AF190" s="167"/>
      <c r="AG190" s="167"/>
    </row>
    <row r="191" spans="1:34" s="155" customFormat="1" x14ac:dyDescent="0.2">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row>
    <row r="192" spans="1:34" s="155" customFormat="1" x14ac:dyDescent="0.2">
      <c r="A192" s="447" t="s">
        <v>333</v>
      </c>
      <c r="B192" s="447"/>
      <c r="C192" s="447"/>
      <c r="D192" s="447"/>
      <c r="E192" s="447"/>
      <c r="F192" s="447"/>
      <c r="G192" s="447"/>
      <c r="H192" s="447"/>
      <c r="I192" s="447"/>
      <c r="J192" s="447"/>
      <c r="K192" s="447"/>
      <c r="L192" s="447"/>
      <c r="M192" s="447"/>
      <c r="N192" s="447"/>
      <c r="O192" s="181"/>
      <c r="P192" s="91"/>
      <c r="Q192" s="91"/>
      <c r="R192" s="91"/>
      <c r="S192" s="91"/>
      <c r="T192" s="91"/>
      <c r="U192" s="91"/>
      <c r="V192" s="91"/>
      <c r="W192" s="91"/>
      <c r="X192" s="91"/>
      <c r="Y192" s="91"/>
      <c r="Z192" s="91"/>
      <c r="AA192" s="91"/>
      <c r="AB192" s="91"/>
      <c r="AC192" s="91"/>
      <c r="AD192" s="91"/>
      <c r="AE192" s="91"/>
      <c r="AF192" s="91"/>
      <c r="AG192" s="91"/>
    </row>
    <row r="193" spans="1:33" s="155" customFormat="1" x14ac:dyDescent="0.2">
      <c r="A193" s="438" t="s">
        <v>653</v>
      </c>
      <c r="B193" s="438"/>
      <c r="C193" s="438"/>
      <c r="D193" s="438"/>
      <c r="E193" s="438"/>
      <c r="F193" s="438"/>
      <c r="G193" s="438"/>
      <c r="H193" s="438"/>
      <c r="I193" s="438"/>
      <c r="J193" s="438"/>
      <c r="K193" s="438"/>
      <c r="L193" s="438"/>
      <c r="M193" s="223"/>
      <c r="N193" s="223"/>
      <c r="O193" s="182"/>
      <c r="P193" s="91"/>
      <c r="Q193" s="91"/>
      <c r="R193" s="91"/>
      <c r="S193" s="91"/>
      <c r="T193" s="91"/>
      <c r="U193" s="91"/>
      <c r="V193" s="91"/>
      <c r="W193" s="91"/>
      <c r="X193" s="91"/>
      <c r="Y193" s="91"/>
      <c r="Z193" s="91"/>
      <c r="AA193" s="91"/>
      <c r="AB193" s="91"/>
      <c r="AC193" s="91"/>
      <c r="AD193" s="91"/>
      <c r="AE193" s="91"/>
      <c r="AF193" s="91"/>
      <c r="AG193" s="91"/>
    </row>
    <row r="194" spans="1:33" s="155" customFormat="1" x14ac:dyDescent="0.2">
      <c r="A194" s="169"/>
      <c r="B194" s="169"/>
      <c r="C194" s="170"/>
      <c r="D194" s="170"/>
      <c r="E194" s="170"/>
      <c r="F194" s="170"/>
      <c r="G194" s="170"/>
      <c r="H194" s="170"/>
      <c r="I194" s="170"/>
      <c r="J194" s="170"/>
      <c r="K194" s="170"/>
      <c r="L194" s="170"/>
      <c r="M194" s="170"/>
      <c r="N194" s="170"/>
      <c r="O194" s="170"/>
      <c r="P194" s="170"/>
      <c r="Q194" s="170"/>
      <c r="R194" s="170"/>
      <c r="S194" s="170"/>
      <c r="T194" s="170"/>
      <c r="U194" s="170"/>
      <c r="AC194" s="170"/>
      <c r="AD194" s="170"/>
      <c r="AE194" s="170"/>
      <c r="AG194" s="171"/>
    </row>
  </sheetData>
  <mergeCells count="16">
    <mergeCell ref="AH12:AH14"/>
    <mergeCell ref="A190:W190"/>
    <mergeCell ref="A187:W187"/>
    <mergeCell ref="A192:N192"/>
    <mergeCell ref="AG12:AG14"/>
    <mergeCell ref="A193:L193"/>
    <mergeCell ref="A188:W188"/>
    <mergeCell ref="A189:W189"/>
    <mergeCell ref="A10:W10"/>
    <mergeCell ref="C12:AE12"/>
    <mergeCell ref="C13:F13"/>
    <mergeCell ref="H13:K13"/>
    <mergeCell ref="M13:P13"/>
    <mergeCell ref="R13:U13"/>
    <mergeCell ref="W13:Z13"/>
    <mergeCell ref="AB13:AE13"/>
  </mergeCells>
  <hyperlinks>
    <hyperlink ref="A6" location="Contents!A1" display="Return to Contents" xr:uid="{939C6BFE-BD5A-4C09-BB47-0221DF755323}"/>
  </hyperlinks>
  <pageMargins left="0.70866141732283472" right="0.70866141732283472" top="0.74803149606299213" bottom="0.74803149606299213" header="0.31496062992125984" footer="0.31496062992125984"/>
  <pageSetup paperSize="9" scale="34" fitToHeight="0" orientation="landscape" r:id="rId1"/>
  <rowBreaks count="1" manualBreakCount="1">
    <brk id="113" max="3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1BE9-9FC8-4B2B-9F0D-D3083291202A}">
  <sheetPr>
    <pageSetUpPr fitToPage="1"/>
  </sheetPr>
  <dimension ref="A1:AU194"/>
  <sheetViews>
    <sheetView zoomScale="85" zoomScaleNormal="85" workbookViewId="0">
      <pane xSplit="2" ySplit="16" topLeftCell="C17" activePane="bottomRight" state="frozen"/>
      <selection pane="topRight" activeCell="C1" sqref="C1"/>
      <selection pane="bottomLeft" activeCell="A11" sqref="A11"/>
      <selection pane="bottomRight"/>
    </sheetView>
  </sheetViews>
  <sheetFormatPr baseColWidth="10" defaultColWidth="9.1640625" defaultRowHeight="15" x14ac:dyDescent="0.2"/>
  <cols>
    <col min="1" max="1" width="39.1640625" style="169" customWidth="1"/>
    <col min="2" max="2" width="14" style="169" customWidth="1"/>
    <col min="3" max="3" width="8.1640625" style="170" customWidth="1"/>
    <col min="4" max="4" width="12.1640625" style="170" customWidth="1"/>
    <col min="5" max="6" width="8.33203125" style="170" customWidth="1"/>
    <col min="7" max="7" width="1.83203125" style="170" customWidth="1"/>
    <col min="8" max="8" width="10.6640625" style="170" bestFit="1" customWidth="1"/>
    <col min="9" max="9" width="12.1640625" style="170" customWidth="1"/>
    <col min="10" max="11" width="8.33203125" style="170" customWidth="1"/>
    <col min="12" max="12" width="1.83203125" style="170" customWidth="1"/>
    <col min="13" max="13" width="8.33203125" style="170" customWidth="1"/>
    <col min="14" max="14" width="12.1640625" style="170" customWidth="1"/>
    <col min="15" max="16" width="8.33203125" style="170" customWidth="1"/>
    <col min="17" max="17" width="1.83203125" style="170" customWidth="1"/>
    <col min="18" max="18" width="10.6640625" style="170" bestFit="1" customWidth="1"/>
    <col min="19" max="19" width="12.1640625" style="170" customWidth="1"/>
    <col min="20" max="21" width="8.33203125" style="170" customWidth="1"/>
    <col min="22" max="22" width="1.83203125" style="155" customWidth="1"/>
    <col min="23" max="23" width="8.33203125" style="155" customWidth="1"/>
    <col min="24" max="24" width="12.1640625" style="155" customWidth="1"/>
    <col min="25" max="26" width="8.33203125" style="155" customWidth="1"/>
    <col min="27" max="27" width="1.6640625" style="155" customWidth="1"/>
    <col min="28" max="28" width="10.6640625" style="155" customWidth="1"/>
    <col min="29" max="29" width="12.1640625" style="170" customWidth="1"/>
    <col min="30" max="31" width="8.33203125" style="170" customWidth="1"/>
    <col min="32" max="32" width="2.1640625" style="155" customWidth="1"/>
    <col min="33" max="33" width="11" style="171" customWidth="1"/>
    <col min="34" max="34" width="37.1640625" style="145" bestFit="1" customWidth="1"/>
    <col min="35" max="16384" width="9.1640625" style="145"/>
  </cols>
  <sheetData>
    <row r="1" spans="1:47" s="367" customFormat="1" ht="13" x14ac:dyDescent="0.15"/>
    <row r="2" spans="1:47" s="367" customFormat="1" ht="13" x14ac:dyDescent="0.15"/>
    <row r="3" spans="1:47" s="367" customFormat="1" ht="13" x14ac:dyDescent="0.15"/>
    <row r="4" spans="1:47" s="367" customFormat="1" ht="13" x14ac:dyDescent="0.15"/>
    <row r="5" spans="1:47" s="367" customFormat="1" ht="13" x14ac:dyDescent="0.15"/>
    <row r="6" spans="1:47" s="19" customFormat="1" ht="21" customHeight="1" x14ac:dyDescent="0.15">
      <c r="A6" s="366" t="s">
        <v>648</v>
      </c>
    </row>
    <row r="7" spans="1:47" ht="22.5" customHeight="1" x14ac:dyDescent="0.2">
      <c r="A7" s="371" t="s">
        <v>602</v>
      </c>
      <c r="B7" s="371"/>
      <c r="C7" s="371"/>
      <c r="D7" s="371"/>
      <c r="E7" s="371"/>
      <c r="F7" s="371"/>
      <c r="G7" s="371"/>
      <c r="H7" s="371"/>
      <c r="I7" s="371"/>
      <c r="J7" s="371"/>
      <c r="K7" s="371"/>
      <c r="L7" s="371"/>
      <c r="M7" s="371"/>
      <c r="N7" s="371"/>
      <c r="O7" s="371"/>
      <c r="P7" s="371"/>
      <c r="Q7" s="371"/>
      <c r="R7" s="371"/>
      <c r="S7" s="371"/>
      <c r="T7" s="371"/>
      <c r="U7" s="371"/>
      <c r="V7" s="371"/>
      <c r="W7" s="371"/>
      <c r="X7" s="371"/>
      <c r="Y7" s="262"/>
      <c r="Z7" s="262"/>
      <c r="AA7" s="262"/>
      <c r="AB7" s="262"/>
      <c r="AC7" s="262"/>
      <c r="AD7" s="56"/>
      <c r="AE7" s="56"/>
      <c r="AF7" s="56"/>
      <c r="AG7" s="56"/>
      <c r="AH7" s="56"/>
      <c r="AI7" s="56"/>
      <c r="AJ7" s="56"/>
      <c r="AK7" s="56"/>
      <c r="AL7" s="56"/>
      <c r="AM7" s="56"/>
      <c r="AN7" s="56"/>
      <c r="AO7" s="56"/>
      <c r="AP7" s="56"/>
      <c r="AQ7" s="56"/>
      <c r="AR7" s="56"/>
      <c r="AS7" s="56"/>
      <c r="AT7" s="56"/>
      <c r="AU7" s="56"/>
    </row>
    <row r="8" spans="1:47" ht="16" x14ac:dyDescent="0.2">
      <c r="A8" s="48" t="s">
        <v>446</v>
      </c>
      <c r="B8" s="146"/>
      <c r="C8" s="180"/>
      <c r="D8" s="180"/>
      <c r="E8" s="180"/>
      <c r="F8" s="180"/>
      <c r="G8" s="180"/>
      <c r="H8" s="180"/>
      <c r="I8" s="180"/>
      <c r="J8" s="180"/>
      <c r="K8" s="180"/>
      <c r="L8" s="180"/>
      <c r="M8" s="180"/>
      <c r="N8" s="180"/>
      <c r="O8" s="180"/>
      <c r="P8" s="180"/>
      <c r="Q8" s="180"/>
      <c r="R8" s="180"/>
      <c r="S8" s="180"/>
      <c r="T8" s="180"/>
      <c r="U8" s="180"/>
      <c r="V8" s="180"/>
      <c r="W8" s="180"/>
      <c r="X8" s="262"/>
      <c r="Y8" s="262"/>
      <c r="Z8" s="262"/>
      <c r="AA8" s="262"/>
      <c r="AB8" s="262"/>
      <c r="AC8" s="262"/>
      <c r="AD8" s="180"/>
      <c r="AE8" s="180"/>
      <c r="AF8" s="180"/>
      <c r="AG8" s="180"/>
    </row>
    <row r="9" spans="1:47" ht="12" customHeight="1" x14ac:dyDescent="0.2">
      <c r="A9" s="147"/>
      <c r="B9" s="147"/>
      <c r="C9" s="1"/>
      <c r="D9" s="2"/>
      <c r="E9" s="2"/>
      <c r="F9" s="2"/>
      <c r="G9" s="2"/>
      <c r="H9" s="2"/>
      <c r="I9" s="2"/>
      <c r="J9" s="2"/>
      <c r="K9" s="2"/>
      <c r="L9" s="3"/>
      <c r="M9" s="3"/>
      <c r="N9" s="3"/>
      <c r="O9" s="3"/>
      <c r="P9" s="3"/>
      <c r="Q9" s="3"/>
      <c r="R9" s="3"/>
      <c r="S9" s="3"/>
      <c r="T9" s="3"/>
      <c r="U9" s="3"/>
      <c r="V9" s="62"/>
      <c r="W9" s="62"/>
      <c r="X9" s="262"/>
      <c r="Y9" s="262"/>
      <c r="Z9" s="262"/>
      <c r="AA9" s="262"/>
      <c r="AB9" s="262"/>
      <c r="AC9" s="262"/>
      <c r="AD9" s="3"/>
      <c r="AE9" s="3"/>
      <c r="AF9" s="62"/>
      <c r="AG9" s="64"/>
    </row>
    <row r="10" spans="1:47" ht="30"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262"/>
      <c r="Y10" s="262"/>
      <c r="Z10" s="262"/>
      <c r="AA10" s="262"/>
      <c r="AB10" s="262"/>
      <c r="AC10" s="262"/>
      <c r="AD10" s="148"/>
      <c r="AE10" s="148"/>
      <c r="AF10" s="148"/>
      <c r="AG10" s="148"/>
    </row>
    <row r="11" spans="1:47"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H11" s="16" t="s">
        <v>336</v>
      </c>
    </row>
    <row r="12" spans="1:47" ht="18" customHeight="1" x14ac:dyDescent="0.2">
      <c r="A12" s="149"/>
      <c r="B12" s="150"/>
      <c r="C12" s="441" t="s">
        <v>1</v>
      </c>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41"/>
      <c r="AF12" s="45"/>
      <c r="AG12" s="448" t="s">
        <v>2</v>
      </c>
      <c r="AH12" s="443" t="s">
        <v>599</v>
      </c>
    </row>
    <row r="13" spans="1:47" ht="18" customHeight="1" x14ac:dyDescent="0.2">
      <c r="A13" s="91"/>
      <c r="B13" s="151"/>
      <c r="C13" s="442" t="s">
        <v>4</v>
      </c>
      <c r="D13" s="442"/>
      <c r="E13" s="442"/>
      <c r="F13" s="442"/>
      <c r="G13" s="4"/>
      <c r="H13" s="442" t="s">
        <v>5</v>
      </c>
      <c r="I13" s="442"/>
      <c r="J13" s="442"/>
      <c r="K13" s="442"/>
      <c r="L13" s="5"/>
      <c r="M13" s="442" t="s">
        <v>6</v>
      </c>
      <c r="N13" s="442"/>
      <c r="O13" s="442"/>
      <c r="P13" s="442"/>
      <c r="Q13" s="5"/>
      <c r="R13" s="442" t="s">
        <v>7</v>
      </c>
      <c r="S13" s="442"/>
      <c r="T13" s="442"/>
      <c r="U13" s="442"/>
      <c r="V13" s="5"/>
      <c r="W13" s="442" t="s">
        <v>8</v>
      </c>
      <c r="X13" s="442"/>
      <c r="Y13" s="442"/>
      <c r="Z13" s="442"/>
      <c r="AA13" s="6"/>
      <c r="AB13" s="442" t="s">
        <v>9</v>
      </c>
      <c r="AC13" s="442"/>
      <c r="AD13" s="442"/>
      <c r="AE13" s="442"/>
      <c r="AF13" s="6"/>
      <c r="AG13" s="449"/>
      <c r="AH13" s="444"/>
    </row>
    <row r="14" spans="1:47" ht="30" customHeight="1" thickBot="1" x14ac:dyDescent="0.25">
      <c r="A14" s="50" t="s">
        <v>10</v>
      </c>
      <c r="B14" s="152" t="s">
        <v>11</v>
      </c>
      <c r="C14" s="153" t="s">
        <v>379</v>
      </c>
      <c r="D14" s="36" t="s">
        <v>12</v>
      </c>
      <c r="E14" s="8" t="s">
        <v>13</v>
      </c>
      <c r="F14" s="8" t="s">
        <v>14</v>
      </c>
      <c r="G14" s="24"/>
      <c r="H14" s="153" t="s">
        <v>379</v>
      </c>
      <c r="I14" s="23" t="s">
        <v>12</v>
      </c>
      <c r="J14" s="9" t="s">
        <v>13</v>
      </c>
      <c r="K14" s="9" t="s">
        <v>14</v>
      </c>
      <c r="L14" s="8"/>
      <c r="M14" s="153" t="s">
        <v>379</v>
      </c>
      <c r="N14" s="23" t="s">
        <v>12</v>
      </c>
      <c r="O14" s="9" t="s">
        <v>13</v>
      </c>
      <c r="P14" s="9" t="s">
        <v>14</v>
      </c>
      <c r="Q14" s="8"/>
      <c r="R14" s="153" t="s">
        <v>379</v>
      </c>
      <c r="S14" s="23" t="s">
        <v>12</v>
      </c>
      <c r="T14" s="9" t="s">
        <v>13</v>
      </c>
      <c r="U14" s="9" t="s">
        <v>14</v>
      </c>
      <c r="V14" s="8"/>
      <c r="W14" s="153" t="s">
        <v>379</v>
      </c>
      <c r="X14" s="23" t="s">
        <v>12</v>
      </c>
      <c r="Y14" s="9" t="s">
        <v>13</v>
      </c>
      <c r="Z14" s="9" t="s">
        <v>14</v>
      </c>
      <c r="AA14" s="8"/>
      <c r="AB14" s="153" t="s">
        <v>379</v>
      </c>
      <c r="AC14" s="23" t="s">
        <v>12</v>
      </c>
      <c r="AD14" s="9" t="s">
        <v>13</v>
      </c>
      <c r="AE14" s="9" t="s">
        <v>14</v>
      </c>
      <c r="AF14" s="8"/>
      <c r="AG14" s="450"/>
      <c r="AH14" s="445"/>
    </row>
    <row r="15" spans="1:47" s="155" customFormat="1" x14ac:dyDescent="0.2">
      <c r="A15" s="81"/>
      <c r="B15" s="81"/>
      <c r="C15" s="82"/>
      <c r="D15" s="83"/>
      <c r="E15" s="154"/>
      <c r="F15" s="154"/>
      <c r="G15" s="154"/>
      <c r="H15" s="154"/>
      <c r="I15" s="83"/>
      <c r="J15" s="154"/>
      <c r="K15" s="154"/>
      <c r="L15" s="154"/>
      <c r="M15" s="154"/>
      <c r="N15" s="83"/>
      <c r="O15" s="154"/>
      <c r="P15" s="154"/>
      <c r="Q15" s="154"/>
      <c r="R15" s="154"/>
      <c r="S15" s="83"/>
      <c r="T15" s="154"/>
      <c r="U15" s="154"/>
      <c r="V15" s="154"/>
      <c r="W15" s="154"/>
      <c r="X15" s="83"/>
      <c r="Y15" s="154"/>
      <c r="Z15" s="154"/>
      <c r="AA15" s="154"/>
      <c r="AB15" s="154"/>
      <c r="AC15" s="83"/>
      <c r="AD15" s="154"/>
      <c r="AE15" s="154"/>
      <c r="AF15" s="154"/>
      <c r="AG15" s="85"/>
    </row>
    <row r="16" spans="1:47" x14ac:dyDescent="0.2">
      <c r="A16" s="156" t="s">
        <v>15</v>
      </c>
      <c r="B16" s="156" t="s">
        <v>16</v>
      </c>
      <c r="C16" s="194">
        <v>6969</v>
      </c>
      <c r="D16" s="93">
        <v>1.41894946023317</v>
      </c>
      <c r="E16" s="94">
        <v>1.38625035315076</v>
      </c>
      <c r="F16" s="94">
        <v>1.45240851928613</v>
      </c>
      <c r="G16" s="94"/>
      <c r="H16" s="194">
        <v>311338</v>
      </c>
      <c r="I16" s="93">
        <v>63.391144647736503</v>
      </c>
      <c r="J16" s="94">
        <v>63.2563136884419</v>
      </c>
      <c r="K16" s="94">
        <v>63.525766129742102</v>
      </c>
      <c r="L16" s="94"/>
      <c r="M16" s="194">
        <v>69469</v>
      </c>
      <c r="N16" s="93">
        <v>14.144497065997699</v>
      </c>
      <c r="O16" s="94">
        <v>14.0473179944309</v>
      </c>
      <c r="P16" s="94">
        <v>14.242237024161399</v>
      </c>
      <c r="Q16" s="94"/>
      <c r="R16" s="194">
        <v>103362</v>
      </c>
      <c r="S16" s="93">
        <v>21.045408826032599</v>
      </c>
      <c r="T16" s="94">
        <v>20.931633192024901</v>
      </c>
      <c r="U16" s="94">
        <v>21.159637395873801</v>
      </c>
      <c r="V16" s="94"/>
      <c r="W16" s="194">
        <v>22885</v>
      </c>
      <c r="X16" s="93">
        <v>4.6595865113267596</v>
      </c>
      <c r="Y16" s="94">
        <v>4.6009937360927404</v>
      </c>
      <c r="Z16" s="94">
        <v>4.7188885453395102</v>
      </c>
      <c r="AA16" s="95"/>
      <c r="AB16" s="194">
        <v>172831</v>
      </c>
      <c r="AC16" s="93">
        <v>35.189905892030303</v>
      </c>
      <c r="AD16" s="94">
        <v>35.056462111657197</v>
      </c>
      <c r="AE16" s="94">
        <v>35.323581346277898</v>
      </c>
      <c r="AF16" s="95"/>
      <c r="AG16" s="194">
        <v>491138</v>
      </c>
    </row>
    <row r="17" spans="1:34" s="155" customFormat="1" x14ac:dyDescent="0.2">
      <c r="A17" s="103"/>
      <c r="B17" s="157"/>
      <c r="C17" s="82"/>
      <c r="D17" s="88"/>
      <c r="E17" s="158"/>
      <c r="F17" s="158"/>
      <c r="G17" s="158"/>
      <c r="H17" s="158"/>
      <c r="I17" s="88"/>
      <c r="J17" s="158"/>
      <c r="K17" s="158"/>
      <c r="L17" s="158"/>
      <c r="M17" s="158"/>
      <c r="N17" s="88"/>
      <c r="O17" s="158"/>
      <c r="P17" s="158"/>
      <c r="Q17" s="158"/>
      <c r="R17" s="158"/>
      <c r="S17" s="88"/>
      <c r="T17" s="158"/>
      <c r="U17" s="158"/>
      <c r="V17" s="158"/>
      <c r="W17" s="158"/>
      <c r="X17" s="88"/>
      <c r="Y17" s="158"/>
      <c r="Z17" s="158"/>
      <c r="AA17" s="158"/>
      <c r="AB17" s="158"/>
      <c r="AC17" s="88"/>
      <c r="AD17" s="158"/>
      <c r="AE17" s="158"/>
      <c r="AF17" s="158"/>
      <c r="AG17" s="10"/>
    </row>
    <row r="18" spans="1:34" x14ac:dyDescent="0.2">
      <c r="A18" s="157" t="s">
        <v>17</v>
      </c>
      <c r="B18" s="151" t="s">
        <v>18</v>
      </c>
      <c r="C18" s="194">
        <v>285</v>
      </c>
      <c r="D18" s="93">
        <v>1.1314013497419599</v>
      </c>
      <c r="E18" s="94">
        <v>1.0079616010866499</v>
      </c>
      <c r="F18" s="94">
        <v>1.26956288547817</v>
      </c>
      <c r="G18" s="94"/>
      <c r="H18" s="194">
        <v>15450</v>
      </c>
      <c r="I18" s="93">
        <v>61.333862643906301</v>
      </c>
      <c r="J18" s="94">
        <v>60.7299188228208</v>
      </c>
      <c r="K18" s="94">
        <v>61.932551130136503</v>
      </c>
      <c r="L18" s="94"/>
      <c r="M18" s="194">
        <v>3610</v>
      </c>
      <c r="N18" s="93">
        <v>14.331083763398199</v>
      </c>
      <c r="O18" s="94">
        <v>13.9027164248256</v>
      </c>
      <c r="P18" s="94">
        <v>14.768052402749101</v>
      </c>
      <c r="Q18" s="94"/>
      <c r="R18" s="194">
        <v>5845</v>
      </c>
      <c r="S18" s="93">
        <v>23.203652242953599</v>
      </c>
      <c r="T18" s="94">
        <v>22.688598831767099</v>
      </c>
      <c r="U18" s="94">
        <v>23.731130701521199</v>
      </c>
      <c r="V18" s="94"/>
      <c r="W18" s="194">
        <v>1465</v>
      </c>
      <c r="X18" s="93">
        <v>5.8157999206034097</v>
      </c>
      <c r="Y18" s="94">
        <v>5.5407735187075904</v>
      </c>
      <c r="Z18" s="94">
        <v>6.1192516629169704</v>
      </c>
      <c r="AA18" s="95"/>
      <c r="AB18" s="194">
        <v>9455</v>
      </c>
      <c r="AC18" s="93">
        <v>37.5347360063517</v>
      </c>
      <c r="AD18" s="94">
        <v>36.939732099228699</v>
      </c>
      <c r="AE18" s="94">
        <v>38.135519861441701</v>
      </c>
      <c r="AF18" s="95"/>
      <c r="AG18" s="194">
        <v>25190</v>
      </c>
    </row>
    <row r="19" spans="1:34" x14ac:dyDescent="0.2">
      <c r="A19" s="159" t="s">
        <v>19</v>
      </c>
      <c r="B19" s="91" t="s">
        <v>20</v>
      </c>
      <c r="C19" s="92">
        <v>45</v>
      </c>
      <c r="D19" s="93">
        <v>0.98901098901098905</v>
      </c>
      <c r="E19" s="14">
        <v>0.70239290607180205</v>
      </c>
      <c r="F19" s="14">
        <v>1.27047900071523</v>
      </c>
      <c r="G19" s="94"/>
      <c r="H19" s="92">
        <v>2800</v>
      </c>
      <c r="I19" s="93">
        <v>61.538461538461497</v>
      </c>
      <c r="J19" s="14">
        <v>60.093572210612898</v>
      </c>
      <c r="K19" s="14">
        <v>62.919965029908397</v>
      </c>
      <c r="L19" s="94"/>
      <c r="M19" s="92">
        <v>670</v>
      </c>
      <c r="N19" s="93">
        <v>14.7252747252747</v>
      </c>
      <c r="O19" s="14">
        <v>13.768049520298</v>
      </c>
      <c r="P19" s="14">
        <v>15.8298508679545</v>
      </c>
      <c r="Q19" s="94"/>
      <c r="R19" s="92">
        <v>1035</v>
      </c>
      <c r="S19" s="93">
        <v>22.747252747252698</v>
      </c>
      <c r="T19" s="14">
        <v>21.5740377770984</v>
      </c>
      <c r="U19" s="14">
        <v>24.010365579760599</v>
      </c>
      <c r="V19" s="94"/>
      <c r="W19" s="92">
        <v>255</v>
      </c>
      <c r="X19" s="93">
        <v>5.6043956043955996</v>
      </c>
      <c r="Y19" s="14">
        <v>4.9313069834293701</v>
      </c>
      <c r="Z19" s="14">
        <v>6.2645474052459704</v>
      </c>
      <c r="AA19" s="95"/>
      <c r="AB19" s="92">
        <v>1710</v>
      </c>
      <c r="AC19" s="93">
        <v>37.582417582417598</v>
      </c>
      <c r="AD19" s="14">
        <v>36.142551030064801</v>
      </c>
      <c r="AE19" s="14">
        <v>38.9553962688368</v>
      </c>
      <c r="AF19" s="95"/>
      <c r="AG19" s="92">
        <v>4550</v>
      </c>
      <c r="AH19" s="15" t="s">
        <v>596</v>
      </c>
    </row>
    <row r="20" spans="1:34" x14ac:dyDescent="0.2">
      <c r="A20" s="159" t="s">
        <v>21</v>
      </c>
      <c r="B20" s="91" t="s">
        <v>22</v>
      </c>
      <c r="C20" s="92">
        <v>10</v>
      </c>
      <c r="D20" s="93">
        <v>0.8</v>
      </c>
      <c r="E20" s="14">
        <v>0.32438931293220802</v>
      </c>
      <c r="F20" s="14">
        <v>1.25680317008801</v>
      </c>
      <c r="G20" s="94"/>
      <c r="H20" s="92">
        <v>775</v>
      </c>
      <c r="I20" s="93">
        <v>62</v>
      </c>
      <c r="J20" s="14">
        <v>59.146557549520402</v>
      </c>
      <c r="K20" s="14">
        <v>64.521771059826193</v>
      </c>
      <c r="L20" s="94"/>
      <c r="M20" s="92">
        <v>190</v>
      </c>
      <c r="N20" s="93">
        <v>15.2</v>
      </c>
      <c r="O20" s="14">
        <v>13.3057842131445</v>
      </c>
      <c r="P20" s="14">
        <v>17.2830568011961</v>
      </c>
      <c r="Q20" s="94"/>
      <c r="R20" s="92">
        <v>280</v>
      </c>
      <c r="S20" s="93">
        <v>22.4</v>
      </c>
      <c r="T20" s="14">
        <v>20.082190042240398</v>
      </c>
      <c r="U20" s="14">
        <v>24.691709869284299</v>
      </c>
      <c r="V20" s="94"/>
      <c r="W20" s="92">
        <v>70</v>
      </c>
      <c r="X20" s="93">
        <v>5.6</v>
      </c>
      <c r="Y20" s="14">
        <v>4.59513915386108</v>
      </c>
      <c r="Z20" s="14">
        <v>7.1865451203926698</v>
      </c>
      <c r="AA20" s="95"/>
      <c r="AB20" s="92">
        <v>470</v>
      </c>
      <c r="AC20" s="93">
        <v>37.6</v>
      </c>
      <c r="AD20" s="14">
        <v>34.849565112425502</v>
      </c>
      <c r="AE20" s="14">
        <v>40.2070448043238</v>
      </c>
      <c r="AF20" s="95"/>
      <c r="AG20" s="92">
        <v>1250</v>
      </c>
      <c r="AH20" s="15" t="s">
        <v>596</v>
      </c>
    </row>
    <row r="21" spans="1:34" x14ac:dyDescent="0.2">
      <c r="A21" s="159" t="s">
        <v>23</v>
      </c>
      <c r="B21" s="91" t="s">
        <v>24</v>
      </c>
      <c r="C21" s="92">
        <v>25</v>
      </c>
      <c r="D21" s="93">
        <v>1.20192307692308</v>
      </c>
      <c r="E21" s="14">
        <v>0.85404245904331599</v>
      </c>
      <c r="F21" s="14">
        <v>1.8244086329779099</v>
      </c>
      <c r="G21" s="94"/>
      <c r="H21" s="92">
        <v>1250</v>
      </c>
      <c r="I21" s="93">
        <v>60.096153846153797</v>
      </c>
      <c r="J21" s="14">
        <v>57.849569578412797</v>
      </c>
      <c r="K21" s="14">
        <v>62.0560207600846</v>
      </c>
      <c r="L21" s="94"/>
      <c r="M21" s="92">
        <v>290</v>
      </c>
      <c r="N21" s="93">
        <v>13.942307692307701</v>
      </c>
      <c r="O21" s="14">
        <v>12.422366547822399</v>
      </c>
      <c r="P21" s="14">
        <v>15.389890176422099</v>
      </c>
      <c r="Q21" s="94"/>
      <c r="R21" s="92">
        <v>520</v>
      </c>
      <c r="S21" s="93">
        <v>25</v>
      </c>
      <c r="T21" s="14">
        <v>23.128312210622202</v>
      </c>
      <c r="U21" s="14">
        <v>26.843902914551801</v>
      </c>
      <c r="V21" s="94"/>
      <c r="W21" s="92">
        <v>135</v>
      </c>
      <c r="X21" s="93">
        <v>6.4903846153846203</v>
      </c>
      <c r="Y21" s="14">
        <v>5.4628248889034099</v>
      </c>
      <c r="Z21" s="14">
        <v>7.5761262347212703</v>
      </c>
      <c r="AA21" s="95"/>
      <c r="AB21" s="92">
        <v>805</v>
      </c>
      <c r="AC21" s="93">
        <v>38.701923076923102</v>
      </c>
      <c r="AD21" s="14">
        <v>36.708490465262102</v>
      </c>
      <c r="AE21" s="14">
        <v>40.891724744187798</v>
      </c>
      <c r="AF21" s="95"/>
      <c r="AG21" s="92">
        <v>2080</v>
      </c>
      <c r="AH21" s="15" t="s">
        <v>596</v>
      </c>
    </row>
    <row r="22" spans="1:34" x14ac:dyDescent="0.2">
      <c r="A22" s="159" t="s">
        <v>25</v>
      </c>
      <c r="B22" s="91" t="s">
        <v>26</v>
      </c>
      <c r="C22" s="92" t="s">
        <v>580</v>
      </c>
      <c r="D22" s="93" t="s">
        <v>580</v>
      </c>
      <c r="E22" s="14" t="s">
        <v>580</v>
      </c>
      <c r="F22" s="14" t="s">
        <v>580</v>
      </c>
      <c r="G22" s="94"/>
      <c r="H22" s="92">
        <v>415</v>
      </c>
      <c r="I22" s="93">
        <v>59.712230215827297</v>
      </c>
      <c r="J22" s="14">
        <v>55.6482456194463</v>
      </c>
      <c r="K22" s="14">
        <v>62.927390099401201</v>
      </c>
      <c r="L22" s="94"/>
      <c r="M22" s="92">
        <v>110</v>
      </c>
      <c r="N22" s="93">
        <v>15.8273381294964</v>
      </c>
      <c r="O22" s="14">
        <v>13.283172613935699</v>
      </c>
      <c r="P22" s="14">
        <v>18.701422753976601</v>
      </c>
      <c r="Q22" s="94"/>
      <c r="R22" s="92">
        <v>170</v>
      </c>
      <c r="S22" s="93">
        <v>24.460431654676299</v>
      </c>
      <c r="T22" s="14">
        <v>21.106337518549601</v>
      </c>
      <c r="U22" s="14">
        <v>27.453440490795899</v>
      </c>
      <c r="V22" s="94"/>
      <c r="W22" s="92">
        <v>50</v>
      </c>
      <c r="X22" s="93">
        <v>7.19424460431655</v>
      </c>
      <c r="Y22" s="14">
        <v>5.4914342564874801</v>
      </c>
      <c r="Z22" s="14">
        <v>9.3464204478733901</v>
      </c>
      <c r="AA22" s="95"/>
      <c r="AB22" s="92">
        <v>280</v>
      </c>
      <c r="AC22" s="93">
        <v>40.287769784172703</v>
      </c>
      <c r="AD22" s="14">
        <v>36.368627291645197</v>
      </c>
      <c r="AE22" s="14">
        <v>43.626841934211399</v>
      </c>
      <c r="AF22" s="95"/>
      <c r="AG22" s="92">
        <v>695</v>
      </c>
      <c r="AH22" s="15" t="s">
        <v>597</v>
      </c>
    </row>
    <row r="23" spans="1:34" x14ac:dyDescent="0.2">
      <c r="A23" s="159" t="s">
        <v>27</v>
      </c>
      <c r="B23" s="91" t="s">
        <v>28</v>
      </c>
      <c r="C23" s="92">
        <v>10</v>
      </c>
      <c r="D23" s="93">
        <v>0.632911392405063</v>
      </c>
      <c r="E23" s="14">
        <v>0.43471838101404298</v>
      </c>
      <c r="F23" s="14">
        <v>1.3220162542226801</v>
      </c>
      <c r="G23" s="94"/>
      <c r="H23" s="92">
        <v>935</v>
      </c>
      <c r="I23" s="93">
        <v>59.177215189873401</v>
      </c>
      <c r="J23" s="14">
        <v>56.761040055135901</v>
      </c>
      <c r="K23" s="14">
        <v>61.600418018817898</v>
      </c>
      <c r="L23" s="94"/>
      <c r="M23" s="92">
        <v>230</v>
      </c>
      <c r="N23" s="93">
        <v>14.5569620253165</v>
      </c>
      <c r="O23" s="14">
        <v>12.9556835248968</v>
      </c>
      <c r="P23" s="14">
        <v>16.437884912373502</v>
      </c>
      <c r="Q23" s="94"/>
      <c r="R23" s="92">
        <v>400</v>
      </c>
      <c r="S23" s="93">
        <v>25.3164556962025</v>
      </c>
      <c r="T23" s="14">
        <v>23.3418354758163</v>
      </c>
      <c r="U23" s="14">
        <v>27.631178532904901</v>
      </c>
      <c r="V23" s="94"/>
      <c r="W23" s="92">
        <v>120</v>
      </c>
      <c r="X23" s="93">
        <v>7.59493670886076</v>
      </c>
      <c r="Y23" s="14">
        <v>6.2687744556565903</v>
      </c>
      <c r="Z23" s="14">
        <v>8.8646925221169504</v>
      </c>
      <c r="AA23" s="95"/>
      <c r="AB23" s="92">
        <v>635</v>
      </c>
      <c r="AC23" s="93">
        <v>40.1898734177215</v>
      </c>
      <c r="AD23" s="14">
        <v>37.649687603428298</v>
      </c>
      <c r="AE23" s="14">
        <v>42.474507264972203</v>
      </c>
      <c r="AF23" s="95"/>
      <c r="AG23" s="92">
        <v>1580</v>
      </c>
      <c r="AH23" s="15" t="s">
        <v>596</v>
      </c>
    </row>
    <row r="24" spans="1:34" x14ac:dyDescent="0.2">
      <c r="A24" s="159" t="s">
        <v>29</v>
      </c>
      <c r="B24" s="91" t="s">
        <v>30</v>
      </c>
      <c r="C24" s="92">
        <v>30</v>
      </c>
      <c r="D24" s="93">
        <v>1.0771992818671501</v>
      </c>
      <c r="E24" s="14">
        <v>0.75613186790789599</v>
      </c>
      <c r="F24" s="14">
        <v>1.53468588272618</v>
      </c>
      <c r="G24" s="94"/>
      <c r="H24" s="92">
        <v>1630</v>
      </c>
      <c r="I24" s="93">
        <v>58.527827648114901</v>
      </c>
      <c r="J24" s="14">
        <v>56.801380442436802</v>
      </c>
      <c r="K24" s="14">
        <v>60.4583025035584</v>
      </c>
      <c r="L24" s="94"/>
      <c r="M24" s="92">
        <v>415</v>
      </c>
      <c r="N24" s="93">
        <v>14.901256732495501</v>
      </c>
      <c r="O24" s="14">
        <v>13.671526666760499</v>
      </c>
      <c r="P24" s="14">
        <v>16.320902797612298</v>
      </c>
      <c r="Q24" s="94"/>
      <c r="R24" s="92">
        <v>705</v>
      </c>
      <c r="S24" s="93">
        <v>25.3141831238779</v>
      </c>
      <c r="T24" s="14">
        <v>23.751303937686401</v>
      </c>
      <c r="U24" s="14">
        <v>26.981451395262699</v>
      </c>
      <c r="V24" s="94"/>
      <c r="W24" s="92">
        <v>205</v>
      </c>
      <c r="X24" s="93">
        <v>7.3608617594254904</v>
      </c>
      <c r="Y24" s="14">
        <v>6.3858953092379096</v>
      </c>
      <c r="Z24" s="14">
        <v>8.3204116291598904</v>
      </c>
      <c r="AA24" s="95"/>
      <c r="AB24" s="92">
        <v>1120</v>
      </c>
      <c r="AC24" s="93">
        <v>40.215439856373401</v>
      </c>
      <c r="AD24" s="14">
        <v>38.472675727269298</v>
      </c>
      <c r="AE24" s="14">
        <v>42.114666323077003</v>
      </c>
      <c r="AF24" s="95"/>
      <c r="AG24" s="92">
        <v>2785</v>
      </c>
      <c r="AH24" s="15" t="s">
        <v>596</v>
      </c>
    </row>
    <row r="25" spans="1:34" x14ac:dyDescent="0.2">
      <c r="A25" s="159" t="s">
        <v>31</v>
      </c>
      <c r="B25" s="91" t="s">
        <v>32</v>
      </c>
      <c r="C25" s="92">
        <v>30</v>
      </c>
      <c r="D25" s="93">
        <v>1.3483146067415701</v>
      </c>
      <c r="E25" s="14">
        <v>1.0196654882046901</v>
      </c>
      <c r="F25" s="14">
        <v>2.02140489142496</v>
      </c>
      <c r="G25" s="94"/>
      <c r="H25" s="92">
        <v>1400</v>
      </c>
      <c r="I25" s="93">
        <v>62.921348314606703</v>
      </c>
      <c r="J25" s="14">
        <v>60.837584100370798</v>
      </c>
      <c r="K25" s="14">
        <v>64.847791152737003</v>
      </c>
      <c r="L25" s="94"/>
      <c r="M25" s="92">
        <v>325</v>
      </c>
      <c r="N25" s="93">
        <v>14.6067415730337</v>
      </c>
      <c r="O25" s="14">
        <v>13.1883150199243</v>
      </c>
      <c r="P25" s="14">
        <v>16.1208703655014</v>
      </c>
      <c r="Q25" s="94"/>
      <c r="R25" s="92">
        <v>470</v>
      </c>
      <c r="S25" s="93">
        <v>21.123595505617999</v>
      </c>
      <c r="T25" s="14">
        <v>19.460373088183601</v>
      </c>
      <c r="U25" s="14">
        <v>22.848391395673701</v>
      </c>
      <c r="V25" s="94"/>
      <c r="W25" s="92">
        <v>100</v>
      </c>
      <c r="X25" s="93">
        <v>4.4943820224719104</v>
      </c>
      <c r="Y25" s="14">
        <v>3.6650387571545702</v>
      </c>
      <c r="Z25" s="14">
        <v>5.3827336886468897</v>
      </c>
      <c r="AA25" s="95"/>
      <c r="AB25" s="92">
        <v>795</v>
      </c>
      <c r="AC25" s="93">
        <v>35.730337078651701</v>
      </c>
      <c r="AD25" s="14">
        <v>33.734576070011201</v>
      </c>
      <c r="AE25" s="14">
        <v>37.711176048261599</v>
      </c>
      <c r="AF25" s="95"/>
      <c r="AG25" s="92">
        <v>2225</v>
      </c>
      <c r="AH25" s="15" t="s">
        <v>596</v>
      </c>
    </row>
    <row r="26" spans="1:34" x14ac:dyDescent="0.2">
      <c r="A26" s="159" t="s">
        <v>33</v>
      </c>
      <c r="B26" s="91" t="s">
        <v>34</v>
      </c>
      <c r="C26" s="92">
        <v>40</v>
      </c>
      <c r="D26" s="93">
        <v>1.4842300556586301</v>
      </c>
      <c r="E26" s="14">
        <v>1.0290116784201999</v>
      </c>
      <c r="F26" s="14">
        <v>1.9293487899113599</v>
      </c>
      <c r="G26" s="94"/>
      <c r="H26" s="92">
        <v>1770</v>
      </c>
      <c r="I26" s="93">
        <v>65.677179962894201</v>
      </c>
      <c r="J26" s="14">
        <v>63.825954654429097</v>
      </c>
      <c r="K26" s="14">
        <v>67.409670441102193</v>
      </c>
      <c r="L26" s="94"/>
      <c r="M26" s="92">
        <v>360</v>
      </c>
      <c r="N26" s="93">
        <v>13.3580705009276</v>
      </c>
      <c r="O26" s="14">
        <v>12.0901211451741</v>
      </c>
      <c r="P26" s="14">
        <v>14.6562242713557</v>
      </c>
      <c r="Q26" s="94"/>
      <c r="R26" s="92">
        <v>530</v>
      </c>
      <c r="S26" s="93">
        <v>19.666048237476801</v>
      </c>
      <c r="T26" s="14">
        <v>18.173045142311</v>
      </c>
      <c r="U26" s="14">
        <v>21.171298533389201</v>
      </c>
      <c r="V26" s="94"/>
      <c r="W26" s="92">
        <v>110</v>
      </c>
      <c r="X26" s="93">
        <v>4.0816326530612201</v>
      </c>
      <c r="Y26" s="14">
        <v>3.3638274201318401</v>
      </c>
      <c r="Z26" s="14">
        <v>4.8560499682061797</v>
      </c>
      <c r="AA26" s="95"/>
      <c r="AB26" s="92">
        <v>890</v>
      </c>
      <c r="AC26" s="93">
        <v>33.024118738404503</v>
      </c>
      <c r="AD26" s="14">
        <v>31.2006935746587</v>
      </c>
      <c r="AE26" s="14">
        <v>34.747658189524799</v>
      </c>
      <c r="AF26" s="95"/>
      <c r="AG26" s="92">
        <v>2695</v>
      </c>
      <c r="AH26" s="15" t="s">
        <v>596</v>
      </c>
    </row>
    <row r="27" spans="1:34" x14ac:dyDescent="0.2">
      <c r="A27" s="159" t="s">
        <v>35</v>
      </c>
      <c r="B27" s="91" t="s">
        <v>36</v>
      </c>
      <c r="C27" s="92">
        <v>15</v>
      </c>
      <c r="D27" s="93">
        <v>1.0169491525423699</v>
      </c>
      <c r="E27" s="14">
        <v>0.61808594049891497</v>
      </c>
      <c r="F27" s="14">
        <v>1.67338946592133</v>
      </c>
      <c r="G27" s="94"/>
      <c r="H27" s="92">
        <v>880</v>
      </c>
      <c r="I27" s="93">
        <v>59.661016949152497</v>
      </c>
      <c r="J27" s="14">
        <v>57.078575933778403</v>
      </c>
      <c r="K27" s="14">
        <v>62.083941363507201</v>
      </c>
      <c r="L27" s="94"/>
      <c r="M27" s="92">
        <v>230</v>
      </c>
      <c r="N27" s="93">
        <v>15.5932203389831</v>
      </c>
      <c r="O27" s="14">
        <v>13.8503699274992</v>
      </c>
      <c r="P27" s="14">
        <v>17.557297838754199</v>
      </c>
      <c r="Q27" s="94"/>
      <c r="R27" s="92">
        <v>350</v>
      </c>
      <c r="S27" s="93">
        <v>23.728813559321999</v>
      </c>
      <c r="T27" s="14">
        <v>21.657497715542199</v>
      </c>
      <c r="U27" s="14">
        <v>26.001068112013499</v>
      </c>
      <c r="V27" s="94"/>
      <c r="W27" s="92">
        <v>85</v>
      </c>
      <c r="X27" s="93">
        <v>5.7627118644067803</v>
      </c>
      <c r="Y27" s="14">
        <v>4.8132301738036301</v>
      </c>
      <c r="Z27" s="14">
        <v>7.2287840693979604</v>
      </c>
      <c r="AA27" s="95"/>
      <c r="AB27" s="92">
        <v>580</v>
      </c>
      <c r="AC27" s="93">
        <v>39.322033898305101</v>
      </c>
      <c r="AD27" s="14">
        <v>36.911078570081401</v>
      </c>
      <c r="AE27" s="14">
        <v>41.895041874970197</v>
      </c>
      <c r="AF27" s="95"/>
      <c r="AG27" s="92">
        <v>1475</v>
      </c>
      <c r="AH27" s="15" t="s">
        <v>596</v>
      </c>
    </row>
    <row r="28" spans="1:34" x14ac:dyDescent="0.2">
      <c r="A28" s="159" t="s">
        <v>37</v>
      </c>
      <c r="B28" s="91" t="s">
        <v>38</v>
      </c>
      <c r="C28" s="92">
        <v>15</v>
      </c>
      <c r="D28" s="93">
        <v>0.92307692307692302</v>
      </c>
      <c r="E28" s="14">
        <v>0.46811998375118002</v>
      </c>
      <c r="F28" s="14">
        <v>1.36394652334152</v>
      </c>
      <c r="G28" s="94"/>
      <c r="H28" s="92">
        <v>960</v>
      </c>
      <c r="I28" s="93">
        <v>59.076923076923102</v>
      </c>
      <c r="J28" s="14">
        <v>56.791494291690199</v>
      </c>
      <c r="K28" s="14">
        <v>61.565111158203102</v>
      </c>
      <c r="L28" s="94"/>
      <c r="M28" s="92">
        <v>210</v>
      </c>
      <c r="N28" s="93">
        <v>12.9230769230769</v>
      </c>
      <c r="O28" s="14">
        <v>11.320994469663299</v>
      </c>
      <c r="P28" s="14">
        <v>14.577257108861399</v>
      </c>
      <c r="Q28" s="94"/>
      <c r="R28" s="92">
        <v>440</v>
      </c>
      <c r="S28" s="93">
        <v>27.076923076923102</v>
      </c>
      <c r="T28" s="14">
        <v>25.032218850916401</v>
      </c>
      <c r="U28" s="14">
        <v>29.352537506037901</v>
      </c>
      <c r="V28" s="94"/>
      <c r="W28" s="92">
        <v>110</v>
      </c>
      <c r="X28" s="93">
        <v>6.7692307692307701</v>
      </c>
      <c r="Y28" s="14">
        <v>5.5906724715350702</v>
      </c>
      <c r="Z28" s="14">
        <v>8.0289132542181694</v>
      </c>
      <c r="AA28" s="95"/>
      <c r="AB28" s="92">
        <v>650</v>
      </c>
      <c r="AC28" s="93">
        <v>40</v>
      </c>
      <c r="AD28" s="14">
        <v>37.644358298229399</v>
      </c>
      <c r="AE28" s="14">
        <v>42.402809691016998</v>
      </c>
      <c r="AF28" s="95"/>
      <c r="AG28" s="92">
        <v>1625</v>
      </c>
      <c r="AH28" s="15" t="s">
        <v>596</v>
      </c>
    </row>
    <row r="29" spans="1:34" x14ac:dyDescent="0.2">
      <c r="A29" s="159" t="s">
        <v>39</v>
      </c>
      <c r="B29" s="91" t="s">
        <v>40</v>
      </c>
      <c r="C29" s="92">
        <v>20</v>
      </c>
      <c r="D29" s="93">
        <v>1.5748031496063</v>
      </c>
      <c r="E29" s="14">
        <v>0.89838267073785905</v>
      </c>
      <c r="F29" s="14">
        <v>2.2292796097455301</v>
      </c>
      <c r="G29" s="94"/>
      <c r="H29" s="92">
        <v>810</v>
      </c>
      <c r="I29" s="93">
        <v>63.779527559055097</v>
      </c>
      <c r="J29" s="14">
        <v>61.177970964474802</v>
      </c>
      <c r="K29" s="14">
        <v>66.454981124074493</v>
      </c>
      <c r="L29" s="94"/>
      <c r="M29" s="92">
        <v>190</v>
      </c>
      <c r="N29" s="93">
        <v>14.9606299212598</v>
      </c>
      <c r="O29" s="14">
        <v>12.956204300160501</v>
      </c>
      <c r="P29" s="14">
        <v>16.862377611307998</v>
      </c>
      <c r="Q29" s="94"/>
      <c r="R29" s="92">
        <v>255</v>
      </c>
      <c r="S29" s="93">
        <v>20.078740157480301</v>
      </c>
      <c r="T29" s="14">
        <v>17.8167445890716</v>
      </c>
      <c r="U29" s="14">
        <v>22.207188946008799</v>
      </c>
      <c r="V29" s="94"/>
      <c r="W29" s="92">
        <v>55</v>
      </c>
      <c r="X29" s="93">
        <v>4.3307086614173196</v>
      </c>
      <c r="Y29" s="14">
        <v>3.27334585945477</v>
      </c>
      <c r="Z29" s="14">
        <v>5.5065111664137003</v>
      </c>
      <c r="AA29" s="95"/>
      <c r="AB29" s="92">
        <v>440</v>
      </c>
      <c r="AC29" s="93">
        <v>34.645669291338599</v>
      </c>
      <c r="AD29" s="14">
        <v>32.155602014073303</v>
      </c>
      <c r="AE29" s="14">
        <v>37.3853485246849</v>
      </c>
      <c r="AF29" s="95"/>
      <c r="AG29" s="92">
        <v>1270</v>
      </c>
      <c r="AH29" s="15" t="s">
        <v>597</v>
      </c>
    </row>
    <row r="30" spans="1:34" x14ac:dyDescent="0.2">
      <c r="A30" s="159" t="s">
        <v>41</v>
      </c>
      <c r="B30" s="91" t="s">
        <v>42</v>
      </c>
      <c r="C30" s="92">
        <v>45</v>
      </c>
      <c r="D30" s="93">
        <v>1.52027027027027</v>
      </c>
      <c r="E30" s="14">
        <v>1.1381377163987101</v>
      </c>
      <c r="F30" s="14">
        <v>2.0280727616082102</v>
      </c>
      <c r="G30" s="94"/>
      <c r="H30" s="92">
        <v>1830</v>
      </c>
      <c r="I30" s="93">
        <v>61.824324324324301</v>
      </c>
      <c r="J30" s="14">
        <v>60.025880881352997</v>
      </c>
      <c r="K30" s="14">
        <v>63.5246365703373</v>
      </c>
      <c r="L30" s="94"/>
      <c r="M30" s="92">
        <v>390</v>
      </c>
      <c r="N30" s="93">
        <v>13.1756756756757</v>
      </c>
      <c r="O30" s="14">
        <v>12.0696464360683</v>
      </c>
      <c r="P30" s="14">
        <v>14.512121508232401</v>
      </c>
      <c r="Q30" s="94"/>
      <c r="R30" s="92">
        <v>695</v>
      </c>
      <c r="S30" s="93">
        <v>23.479729729729701</v>
      </c>
      <c r="T30" s="14">
        <v>21.954733216445199</v>
      </c>
      <c r="U30" s="14">
        <v>25.005992522727901</v>
      </c>
      <c r="V30" s="94"/>
      <c r="W30" s="92">
        <v>180</v>
      </c>
      <c r="X30" s="93">
        <v>6.0810810810810798</v>
      </c>
      <c r="Y30" s="14">
        <v>5.24424035926189</v>
      </c>
      <c r="Z30" s="14">
        <v>6.9642891403109397</v>
      </c>
      <c r="AA30" s="95"/>
      <c r="AB30" s="92">
        <v>1085</v>
      </c>
      <c r="AC30" s="93">
        <v>36.655405405405403</v>
      </c>
      <c r="AD30" s="14">
        <v>34.971239323747099</v>
      </c>
      <c r="AE30" s="14">
        <v>38.441643553141198</v>
      </c>
      <c r="AF30" s="95"/>
      <c r="AG30" s="92">
        <v>2960</v>
      </c>
      <c r="AH30" s="15" t="s">
        <v>596</v>
      </c>
    </row>
    <row r="31" spans="1:34" s="155" customFormat="1" x14ac:dyDescent="0.2">
      <c r="A31" s="103"/>
      <c r="B31" s="91"/>
      <c r="C31" s="194"/>
      <c r="D31" s="93"/>
      <c r="E31" s="160"/>
      <c r="F31" s="160"/>
      <c r="G31" s="94"/>
      <c r="H31" s="194"/>
      <c r="I31" s="93"/>
      <c r="J31" s="160"/>
      <c r="K31" s="160"/>
      <c r="L31" s="94"/>
      <c r="M31" s="194"/>
      <c r="N31" s="93"/>
      <c r="O31" s="160"/>
      <c r="P31" s="160"/>
      <c r="Q31" s="94"/>
      <c r="R31" s="194"/>
      <c r="S31" s="93"/>
      <c r="T31" s="160"/>
      <c r="U31" s="160"/>
      <c r="V31" s="94"/>
      <c r="W31" s="194"/>
      <c r="X31" s="93"/>
      <c r="Y31" s="160"/>
      <c r="Z31" s="160"/>
      <c r="AA31" s="95"/>
      <c r="AB31" s="194"/>
      <c r="AC31" s="93"/>
      <c r="AD31" s="160"/>
      <c r="AE31" s="160"/>
      <c r="AF31" s="95"/>
      <c r="AG31" s="194"/>
      <c r="AH31" s="148" t="s">
        <v>594</v>
      </c>
    </row>
    <row r="32" spans="1:34" x14ac:dyDescent="0.2">
      <c r="A32" s="156" t="s">
        <v>43</v>
      </c>
      <c r="B32" s="151" t="s">
        <v>44</v>
      </c>
      <c r="C32" s="194">
        <v>835</v>
      </c>
      <c r="D32" s="93">
        <v>1.32497619803237</v>
      </c>
      <c r="E32" s="94">
        <v>1.24017792966744</v>
      </c>
      <c r="F32" s="94">
        <v>1.41892378651858</v>
      </c>
      <c r="G32" s="94"/>
      <c r="H32" s="194">
        <v>38595</v>
      </c>
      <c r="I32" s="93">
        <v>61.242462710250699</v>
      </c>
      <c r="J32" s="94">
        <v>60.863972317274097</v>
      </c>
      <c r="K32" s="94">
        <v>61.624699522856602</v>
      </c>
      <c r="L32" s="94"/>
      <c r="M32" s="194">
        <v>9220</v>
      </c>
      <c r="N32" s="93">
        <v>14.630276102824499</v>
      </c>
      <c r="O32" s="94">
        <v>14.356737651330301</v>
      </c>
      <c r="P32" s="94">
        <v>14.9085906516977</v>
      </c>
      <c r="Q32" s="94"/>
      <c r="R32" s="194">
        <v>14365</v>
      </c>
      <c r="S32" s="93">
        <v>22.794350999682599</v>
      </c>
      <c r="T32" s="94">
        <v>22.472002748518602</v>
      </c>
      <c r="U32" s="94">
        <v>23.1270860796138</v>
      </c>
      <c r="V32" s="94"/>
      <c r="W32" s="194">
        <v>3285</v>
      </c>
      <c r="X32" s="93">
        <v>5.21263091082196</v>
      </c>
      <c r="Y32" s="94">
        <v>5.0387559733613099</v>
      </c>
      <c r="Z32" s="94">
        <v>5.3857842516513097</v>
      </c>
      <c r="AA32" s="95"/>
      <c r="AB32" s="194">
        <v>23585</v>
      </c>
      <c r="AC32" s="93">
        <v>37.424627102507102</v>
      </c>
      <c r="AD32" s="94">
        <v>37.051337153499603</v>
      </c>
      <c r="AE32" s="94">
        <v>37.806984633922198</v>
      </c>
      <c r="AF32" s="95"/>
      <c r="AG32" s="194">
        <v>63020</v>
      </c>
      <c r="AH32" s="15" t="s">
        <v>594</v>
      </c>
    </row>
    <row r="33" spans="1:34" x14ac:dyDescent="0.2">
      <c r="A33" s="159" t="s">
        <v>45</v>
      </c>
      <c r="B33" s="91" t="s">
        <v>46</v>
      </c>
      <c r="C33" s="92">
        <v>70</v>
      </c>
      <c r="D33" s="93">
        <v>3.1390134529148002</v>
      </c>
      <c r="E33" s="14">
        <v>2.4124938851444599</v>
      </c>
      <c r="F33" s="14">
        <v>3.84763967395424</v>
      </c>
      <c r="G33" s="94"/>
      <c r="H33" s="92">
        <v>1345</v>
      </c>
      <c r="I33" s="93">
        <v>60.313901345291498</v>
      </c>
      <c r="J33" s="14">
        <v>58.357555959023202</v>
      </c>
      <c r="K33" s="14">
        <v>62.4138375598775</v>
      </c>
      <c r="L33" s="94"/>
      <c r="M33" s="92">
        <v>325</v>
      </c>
      <c r="N33" s="93">
        <v>14.573991031390101</v>
      </c>
      <c r="O33" s="14">
        <v>13.2133417617001</v>
      </c>
      <c r="P33" s="14">
        <v>16.146013900314099</v>
      </c>
      <c r="Q33" s="94"/>
      <c r="R33" s="92">
        <v>490</v>
      </c>
      <c r="S33" s="93">
        <v>21.973094170403598</v>
      </c>
      <c r="T33" s="14">
        <v>20.2600295524492</v>
      </c>
      <c r="U33" s="14">
        <v>23.693020693965099</v>
      </c>
      <c r="V33" s="94"/>
      <c r="W33" s="92">
        <v>100</v>
      </c>
      <c r="X33" s="93">
        <v>4.4843049327354301</v>
      </c>
      <c r="Y33" s="14">
        <v>3.74149025879449</v>
      </c>
      <c r="Z33" s="14">
        <v>5.4731949646305997</v>
      </c>
      <c r="AA33" s="95"/>
      <c r="AB33" s="92">
        <v>815</v>
      </c>
      <c r="AC33" s="93">
        <v>36.547085201793699</v>
      </c>
      <c r="AD33" s="14">
        <v>34.5731040374217</v>
      </c>
      <c r="AE33" s="14">
        <v>38.567335377792801</v>
      </c>
      <c r="AF33" s="95"/>
      <c r="AG33" s="92">
        <v>2230</v>
      </c>
      <c r="AH33" s="15" t="s">
        <v>596</v>
      </c>
    </row>
    <row r="34" spans="1:34" x14ac:dyDescent="0.2">
      <c r="A34" s="159" t="s">
        <v>47</v>
      </c>
      <c r="B34" s="91" t="s">
        <v>48</v>
      </c>
      <c r="C34" s="92">
        <v>15</v>
      </c>
      <c r="D34" s="93">
        <v>0.9375</v>
      </c>
      <c r="E34" s="14">
        <v>0.52258587127835598</v>
      </c>
      <c r="F34" s="14">
        <v>1.4652175187110901</v>
      </c>
      <c r="G34" s="94"/>
      <c r="H34" s="92">
        <v>930</v>
      </c>
      <c r="I34" s="93">
        <v>58.125</v>
      </c>
      <c r="J34" s="14">
        <v>55.825533772367997</v>
      </c>
      <c r="K34" s="14">
        <v>60.655498014283502</v>
      </c>
      <c r="L34" s="94"/>
      <c r="M34" s="92">
        <v>205</v>
      </c>
      <c r="N34" s="93">
        <v>12.8125</v>
      </c>
      <c r="O34" s="14">
        <v>11.159586329601099</v>
      </c>
      <c r="P34" s="14">
        <v>14.4260580276393</v>
      </c>
      <c r="Q34" s="94"/>
      <c r="R34" s="92">
        <v>450</v>
      </c>
      <c r="S34" s="93">
        <v>28.125</v>
      </c>
      <c r="T34" s="14">
        <v>26.0093369777947</v>
      </c>
      <c r="U34" s="14">
        <v>30.415813828710199</v>
      </c>
      <c r="V34" s="94"/>
      <c r="W34" s="92">
        <v>115</v>
      </c>
      <c r="X34" s="93">
        <v>7.1875</v>
      </c>
      <c r="Y34" s="14">
        <v>5.9147267044862302</v>
      </c>
      <c r="Z34" s="14">
        <v>8.4338505254918097</v>
      </c>
      <c r="AA34" s="95"/>
      <c r="AB34" s="92">
        <v>655</v>
      </c>
      <c r="AC34" s="93">
        <v>40.9375</v>
      </c>
      <c r="AD34" s="14">
        <v>38.478069057485598</v>
      </c>
      <c r="AE34" s="14">
        <v>43.292910936066498</v>
      </c>
      <c r="AF34" s="95"/>
      <c r="AG34" s="92">
        <v>1600</v>
      </c>
      <c r="AH34" s="15" t="s">
        <v>596</v>
      </c>
    </row>
    <row r="35" spans="1:34" x14ac:dyDescent="0.2">
      <c r="A35" s="159" t="s">
        <v>49</v>
      </c>
      <c r="B35" s="91" t="s">
        <v>50</v>
      </c>
      <c r="C35" s="92">
        <v>80</v>
      </c>
      <c r="D35" s="93">
        <v>2.0618556701030899</v>
      </c>
      <c r="E35" s="14">
        <v>1.7063885307495901</v>
      </c>
      <c r="F35" s="14">
        <v>2.6162566403378502</v>
      </c>
      <c r="G35" s="94"/>
      <c r="H35" s="92">
        <v>2395</v>
      </c>
      <c r="I35" s="93">
        <v>61.726804123711297</v>
      </c>
      <c r="J35" s="14">
        <v>60.202352225929303</v>
      </c>
      <c r="K35" s="14">
        <v>63.259847033596799</v>
      </c>
      <c r="L35" s="94"/>
      <c r="M35" s="92">
        <v>570</v>
      </c>
      <c r="N35" s="93">
        <v>14.6907216494845</v>
      </c>
      <c r="O35" s="14">
        <v>13.615264632239899</v>
      </c>
      <c r="P35" s="14">
        <v>15.8436115786911</v>
      </c>
      <c r="Q35" s="94"/>
      <c r="R35" s="92">
        <v>830</v>
      </c>
      <c r="S35" s="93">
        <v>21.3917525773196</v>
      </c>
      <c r="T35" s="14">
        <v>20.185690227515</v>
      </c>
      <c r="U35" s="14">
        <v>22.768457566282699</v>
      </c>
      <c r="V35" s="94"/>
      <c r="W35" s="92">
        <v>180</v>
      </c>
      <c r="X35" s="93">
        <v>4.63917525773196</v>
      </c>
      <c r="Y35" s="14">
        <v>4.0460862177418004</v>
      </c>
      <c r="Z35" s="14">
        <v>5.3759172995434099</v>
      </c>
      <c r="AA35" s="95"/>
      <c r="AB35" s="92">
        <v>1400</v>
      </c>
      <c r="AC35" s="93">
        <v>36.082474226804102</v>
      </c>
      <c r="AD35" s="14">
        <v>34.645892149273799</v>
      </c>
      <c r="AE35" s="14">
        <v>37.668197637783798</v>
      </c>
      <c r="AF35" s="95"/>
      <c r="AG35" s="92">
        <v>3880</v>
      </c>
      <c r="AH35" s="15" t="s">
        <v>596</v>
      </c>
    </row>
    <row r="36" spans="1:34" x14ac:dyDescent="0.2">
      <c r="A36" s="159" t="s">
        <v>51</v>
      </c>
      <c r="B36" s="91" t="s">
        <v>52</v>
      </c>
      <c r="C36" s="257">
        <v>0</v>
      </c>
      <c r="D36" s="258">
        <v>0</v>
      </c>
      <c r="E36" s="259">
        <v>0</v>
      </c>
      <c r="F36" s="259">
        <v>0</v>
      </c>
      <c r="G36" s="260"/>
      <c r="H36" s="257">
        <v>0</v>
      </c>
      <c r="I36" s="258">
        <v>0</v>
      </c>
      <c r="J36" s="259">
        <v>0</v>
      </c>
      <c r="K36" s="259">
        <v>0</v>
      </c>
      <c r="L36" s="260"/>
      <c r="M36" s="257">
        <v>0</v>
      </c>
      <c r="N36" s="258">
        <v>0</v>
      </c>
      <c r="O36" s="259">
        <v>0</v>
      </c>
      <c r="P36" s="259">
        <v>0</v>
      </c>
      <c r="Q36" s="260"/>
      <c r="R36" s="257">
        <v>0</v>
      </c>
      <c r="S36" s="258">
        <v>0</v>
      </c>
      <c r="T36" s="259">
        <v>0</v>
      </c>
      <c r="U36" s="259">
        <v>0</v>
      </c>
      <c r="V36" s="260"/>
      <c r="W36" s="257">
        <v>0</v>
      </c>
      <c r="X36" s="258">
        <v>0</v>
      </c>
      <c r="Y36" s="259">
        <v>0</v>
      </c>
      <c r="Z36" s="259">
        <v>0</v>
      </c>
      <c r="AA36" s="261"/>
      <c r="AB36" s="257">
        <v>0</v>
      </c>
      <c r="AC36" s="258">
        <v>0</v>
      </c>
      <c r="AD36" s="259">
        <v>0</v>
      </c>
      <c r="AE36" s="259">
        <v>0</v>
      </c>
      <c r="AF36" s="261"/>
      <c r="AG36" s="257">
        <v>0</v>
      </c>
      <c r="AH36" s="15" t="s">
        <v>561</v>
      </c>
    </row>
    <row r="37" spans="1:34" x14ac:dyDescent="0.2">
      <c r="A37" s="159" t="s">
        <v>53</v>
      </c>
      <c r="B37" s="91" t="s">
        <v>54</v>
      </c>
      <c r="C37" s="257">
        <v>0</v>
      </c>
      <c r="D37" s="258">
        <v>0</v>
      </c>
      <c r="E37" s="259">
        <v>0</v>
      </c>
      <c r="F37" s="259">
        <v>0</v>
      </c>
      <c r="G37" s="260"/>
      <c r="H37" s="257">
        <v>0</v>
      </c>
      <c r="I37" s="258">
        <v>0</v>
      </c>
      <c r="J37" s="259">
        <v>0</v>
      </c>
      <c r="K37" s="259">
        <v>0</v>
      </c>
      <c r="L37" s="260"/>
      <c r="M37" s="257">
        <v>0</v>
      </c>
      <c r="N37" s="258">
        <v>0</v>
      </c>
      <c r="O37" s="259">
        <v>0</v>
      </c>
      <c r="P37" s="259">
        <v>0</v>
      </c>
      <c r="Q37" s="260"/>
      <c r="R37" s="257">
        <v>0</v>
      </c>
      <c r="S37" s="258">
        <v>0</v>
      </c>
      <c r="T37" s="259">
        <v>0</v>
      </c>
      <c r="U37" s="259">
        <v>0</v>
      </c>
      <c r="V37" s="260"/>
      <c r="W37" s="257">
        <v>0</v>
      </c>
      <c r="X37" s="258">
        <v>0</v>
      </c>
      <c r="Y37" s="259">
        <v>0</v>
      </c>
      <c r="Z37" s="259">
        <v>0</v>
      </c>
      <c r="AA37" s="261"/>
      <c r="AB37" s="257">
        <v>0</v>
      </c>
      <c r="AC37" s="258">
        <v>0</v>
      </c>
      <c r="AD37" s="259">
        <v>0</v>
      </c>
      <c r="AE37" s="259">
        <v>0</v>
      </c>
      <c r="AF37" s="261"/>
      <c r="AG37" s="257">
        <v>0</v>
      </c>
      <c r="AH37" s="15" t="s">
        <v>561</v>
      </c>
    </row>
    <row r="38" spans="1:34" x14ac:dyDescent="0.2">
      <c r="A38" s="159" t="s">
        <v>55</v>
      </c>
      <c r="B38" s="91" t="s">
        <v>56</v>
      </c>
      <c r="C38" s="257">
        <v>0</v>
      </c>
      <c r="D38" s="258">
        <v>0</v>
      </c>
      <c r="E38" s="259">
        <v>0</v>
      </c>
      <c r="F38" s="259">
        <v>0</v>
      </c>
      <c r="G38" s="260"/>
      <c r="H38" s="257">
        <v>0</v>
      </c>
      <c r="I38" s="258">
        <v>0</v>
      </c>
      <c r="J38" s="259">
        <v>0</v>
      </c>
      <c r="K38" s="259">
        <v>0</v>
      </c>
      <c r="L38" s="260"/>
      <c r="M38" s="257">
        <v>0</v>
      </c>
      <c r="N38" s="258">
        <v>0</v>
      </c>
      <c r="O38" s="259">
        <v>0</v>
      </c>
      <c r="P38" s="259">
        <v>0</v>
      </c>
      <c r="Q38" s="260"/>
      <c r="R38" s="257">
        <v>0</v>
      </c>
      <c r="S38" s="258">
        <v>0</v>
      </c>
      <c r="T38" s="259">
        <v>0</v>
      </c>
      <c r="U38" s="259">
        <v>0</v>
      </c>
      <c r="V38" s="260"/>
      <c r="W38" s="257">
        <v>0</v>
      </c>
      <c r="X38" s="258">
        <v>0</v>
      </c>
      <c r="Y38" s="259">
        <v>0</v>
      </c>
      <c r="Z38" s="259">
        <v>0</v>
      </c>
      <c r="AA38" s="261"/>
      <c r="AB38" s="257">
        <v>0</v>
      </c>
      <c r="AC38" s="258">
        <v>0</v>
      </c>
      <c r="AD38" s="259">
        <v>0</v>
      </c>
      <c r="AE38" s="259">
        <v>0</v>
      </c>
      <c r="AF38" s="261"/>
      <c r="AG38" s="257">
        <v>0</v>
      </c>
      <c r="AH38" s="15" t="s">
        <v>561</v>
      </c>
    </row>
    <row r="39" spans="1:34" s="15" customFormat="1" ht="13" x14ac:dyDescent="0.15">
      <c r="A39" s="161" t="s">
        <v>57</v>
      </c>
      <c r="B39" s="162" t="s">
        <v>58</v>
      </c>
      <c r="C39" s="92">
        <v>30</v>
      </c>
      <c r="D39" s="93">
        <v>0.87209302325581395</v>
      </c>
      <c r="E39" s="14">
        <v>0.58727290091027895</v>
      </c>
      <c r="F39" s="14">
        <v>1.2073964000348301</v>
      </c>
      <c r="G39" s="94"/>
      <c r="H39" s="92">
        <v>2235</v>
      </c>
      <c r="I39" s="93">
        <v>64.970930232558104</v>
      </c>
      <c r="J39" s="14">
        <v>63.2645547924255</v>
      </c>
      <c r="K39" s="14">
        <v>66.452424709889002</v>
      </c>
      <c r="L39" s="94"/>
      <c r="M39" s="92">
        <v>485</v>
      </c>
      <c r="N39" s="93">
        <v>14.0988372093023</v>
      </c>
      <c r="O39" s="14">
        <v>12.9122699043571</v>
      </c>
      <c r="P39" s="14">
        <v>15.2330023146559</v>
      </c>
      <c r="Q39" s="94"/>
      <c r="R39" s="92">
        <v>695</v>
      </c>
      <c r="S39" s="93">
        <v>20.203488372092998</v>
      </c>
      <c r="T39" s="14">
        <v>18.940843553675801</v>
      </c>
      <c r="U39" s="14">
        <v>21.6251974416952</v>
      </c>
      <c r="V39" s="94"/>
      <c r="W39" s="92">
        <v>160</v>
      </c>
      <c r="X39" s="93">
        <v>4.6511627906976702</v>
      </c>
      <c r="Y39" s="14">
        <v>3.9942617425663798</v>
      </c>
      <c r="Z39" s="14">
        <v>5.4037753607287202</v>
      </c>
      <c r="AA39" s="95"/>
      <c r="AB39" s="92">
        <v>1180</v>
      </c>
      <c r="AC39" s="93">
        <v>34.302325581395401</v>
      </c>
      <c r="AD39" s="14">
        <v>32.715010407873599</v>
      </c>
      <c r="AE39" s="14">
        <v>35.884821797688602</v>
      </c>
      <c r="AF39" s="95"/>
      <c r="AG39" s="92">
        <v>3440</v>
      </c>
      <c r="AH39" s="15" t="s">
        <v>597</v>
      </c>
    </row>
    <row r="40" spans="1:34" x14ac:dyDescent="0.2">
      <c r="A40" s="159" t="s">
        <v>59</v>
      </c>
      <c r="B40" s="91" t="s">
        <v>60</v>
      </c>
      <c r="C40" s="92">
        <v>10</v>
      </c>
      <c r="D40" s="93">
        <v>0.95693779904306198</v>
      </c>
      <c r="E40" s="14">
        <v>0.65872626407991697</v>
      </c>
      <c r="F40" s="14">
        <v>1.99830344077912</v>
      </c>
      <c r="G40" s="94"/>
      <c r="H40" s="92">
        <v>610</v>
      </c>
      <c r="I40" s="93">
        <v>58.373205741626798</v>
      </c>
      <c r="J40" s="14">
        <v>55.317566337841399</v>
      </c>
      <c r="K40" s="14">
        <v>61.287999183094399</v>
      </c>
      <c r="L40" s="94"/>
      <c r="M40" s="92">
        <v>155</v>
      </c>
      <c r="N40" s="93">
        <v>14.8325358851675</v>
      </c>
      <c r="O40" s="14">
        <v>12.8188999887613</v>
      </c>
      <c r="P40" s="14">
        <v>17.132335112578499</v>
      </c>
      <c r="Q40" s="94"/>
      <c r="R40" s="92">
        <v>270</v>
      </c>
      <c r="S40" s="93">
        <v>25.8373205741627</v>
      </c>
      <c r="T40" s="14">
        <v>23.113356347491401</v>
      </c>
      <c r="U40" s="14">
        <v>28.406027074144301</v>
      </c>
      <c r="V40" s="94"/>
      <c r="W40" s="92">
        <v>80</v>
      </c>
      <c r="X40" s="93">
        <v>7.6555023923445003</v>
      </c>
      <c r="Y40" s="14">
        <v>6.3727038452276998</v>
      </c>
      <c r="Z40" s="14">
        <v>9.6451257040624494</v>
      </c>
      <c r="AA40" s="95"/>
      <c r="AB40" s="92">
        <v>425</v>
      </c>
      <c r="AC40" s="93">
        <v>40.669856459330099</v>
      </c>
      <c r="AD40" s="14">
        <v>37.5793441237496</v>
      </c>
      <c r="AE40" s="14">
        <v>43.524667524840702</v>
      </c>
      <c r="AF40" s="95"/>
      <c r="AG40" s="92">
        <v>1045</v>
      </c>
      <c r="AH40" s="15" t="s">
        <v>597</v>
      </c>
    </row>
    <row r="41" spans="1:34" x14ac:dyDescent="0.2">
      <c r="A41" s="159" t="s">
        <v>61</v>
      </c>
      <c r="B41" s="91" t="s">
        <v>62</v>
      </c>
      <c r="C41" s="92" t="s">
        <v>580</v>
      </c>
      <c r="D41" s="93" t="s">
        <v>580</v>
      </c>
      <c r="E41" s="14" t="s">
        <v>580</v>
      </c>
      <c r="F41" s="14" t="s">
        <v>580</v>
      </c>
      <c r="G41" s="94"/>
      <c r="H41" s="92">
        <v>625</v>
      </c>
      <c r="I41" s="93">
        <v>56.053811659192803</v>
      </c>
      <c r="J41" s="14">
        <v>53.223196869181599</v>
      </c>
      <c r="K41" s="14">
        <v>59.043539731433299</v>
      </c>
      <c r="L41" s="94"/>
      <c r="M41" s="92">
        <v>165</v>
      </c>
      <c r="N41" s="93">
        <v>14.7982062780269</v>
      </c>
      <c r="O41" s="14">
        <v>12.773914000934401</v>
      </c>
      <c r="P41" s="14">
        <v>16.938580659775599</v>
      </c>
      <c r="Q41" s="94"/>
      <c r="R41" s="92">
        <v>320</v>
      </c>
      <c r="S41" s="93">
        <v>28.699551569506699</v>
      </c>
      <c r="T41" s="14">
        <v>25.994667508145</v>
      </c>
      <c r="U41" s="14">
        <v>31.295599948108102</v>
      </c>
      <c r="V41" s="94"/>
      <c r="W41" s="92">
        <v>85</v>
      </c>
      <c r="X41" s="93">
        <v>7.6233183856502196</v>
      </c>
      <c r="Y41" s="14">
        <v>6.2183011803889396</v>
      </c>
      <c r="Z41" s="14">
        <v>9.3471541891008805</v>
      </c>
      <c r="AA41" s="95"/>
      <c r="AB41" s="92">
        <v>480</v>
      </c>
      <c r="AC41" s="93">
        <v>43.0493273542601</v>
      </c>
      <c r="AD41" s="14">
        <v>40.423312819044703</v>
      </c>
      <c r="AE41" s="14">
        <v>46.2354918999945</v>
      </c>
      <c r="AF41" s="95"/>
      <c r="AG41" s="92">
        <v>1115</v>
      </c>
      <c r="AH41" s="15" t="s">
        <v>597</v>
      </c>
    </row>
    <row r="42" spans="1:34" x14ac:dyDescent="0.2">
      <c r="A42" s="159" t="s">
        <v>63</v>
      </c>
      <c r="B42" s="91" t="s">
        <v>64</v>
      </c>
      <c r="C42" s="92">
        <v>35</v>
      </c>
      <c r="D42" s="93">
        <v>0.72538860103626901</v>
      </c>
      <c r="E42" s="14">
        <v>0.50450329532450899</v>
      </c>
      <c r="F42" s="14">
        <v>0.98263842590746997</v>
      </c>
      <c r="G42" s="94"/>
      <c r="H42" s="92">
        <v>2795</v>
      </c>
      <c r="I42" s="93">
        <v>57.927461139896401</v>
      </c>
      <c r="J42" s="14">
        <v>56.5257208789603</v>
      </c>
      <c r="K42" s="14">
        <v>59.310029611322797</v>
      </c>
      <c r="L42" s="94"/>
      <c r="M42" s="92">
        <v>755</v>
      </c>
      <c r="N42" s="93">
        <v>15.6476683937824</v>
      </c>
      <c r="O42" s="14">
        <v>14.623671949027701</v>
      </c>
      <c r="P42" s="14">
        <v>16.671941283325499</v>
      </c>
      <c r="Q42" s="94"/>
      <c r="R42" s="92">
        <v>1245</v>
      </c>
      <c r="S42" s="93">
        <v>25.803108808290201</v>
      </c>
      <c r="T42" s="14">
        <v>24.537070860549498</v>
      </c>
      <c r="U42" s="14">
        <v>27.003462606440198</v>
      </c>
      <c r="V42" s="94"/>
      <c r="W42" s="92">
        <v>325</v>
      </c>
      <c r="X42" s="93">
        <v>6.7357512953367902</v>
      </c>
      <c r="Y42" s="14">
        <v>6.0598799338186602</v>
      </c>
      <c r="Z42" s="14">
        <v>7.4748523564914899</v>
      </c>
      <c r="AA42" s="95"/>
      <c r="AB42" s="92">
        <v>1995</v>
      </c>
      <c r="AC42" s="93">
        <v>41.347150259067398</v>
      </c>
      <c r="AD42" s="14">
        <v>39.989490462087801</v>
      </c>
      <c r="AE42" s="14">
        <v>42.767136781826103</v>
      </c>
      <c r="AF42" s="95"/>
      <c r="AG42" s="92">
        <v>4825</v>
      </c>
      <c r="AH42" s="15" t="s">
        <v>596</v>
      </c>
    </row>
    <row r="43" spans="1:34" x14ac:dyDescent="0.2">
      <c r="A43" s="159" t="s">
        <v>65</v>
      </c>
      <c r="B43" s="91" t="s">
        <v>66</v>
      </c>
      <c r="C43" s="92">
        <v>130</v>
      </c>
      <c r="D43" s="93">
        <v>1.33676092544987</v>
      </c>
      <c r="E43" s="14">
        <v>1.1083673111830401</v>
      </c>
      <c r="F43" s="14">
        <v>1.5630184610715301</v>
      </c>
      <c r="G43" s="94"/>
      <c r="H43" s="92">
        <v>6160</v>
      </c>
      <c r="I43" s="93">
        <v>63.341902313624701</v>
      </c>
      <c r="J43" s="14">
        <v>62.402433127012998</v>
      </c>
      <c r="K43" s="14">
        <v>64.317443114447897</v>
      </c>
      <c r="L43" s="94"/>
      <c r="M43" s="92">
        <v>1430</v>
      </c>
      <c r="N43" s="93">
        <v>14.704370179948601</v>
      </c>
      <c r="O43" s="14">
        <v>14.027413315795901</v>
      </c>
      <c r="P43" s="14">
        <v>15.435814505418699</v>
      </c>
      <c r="Q43" s="94"/>
      <c r="R43" s="92">
        <v>2005</v>
      </c>
      <c r="S43" s="93">
        <v>20.6169665809769</v>
      </c>
      <c r="T43" s="14">
        <v>19.808433064637399</v>
      </c>
      <c r="U43" s="14">
        <v>21.4160638678628</v>
      </c>
      <c r="V43" s="94"/>
      <c r="W43" s="92">
        <v>430</v>
      </c>
      <c r="X43" s="93">
        <v>4.4215938303341904</v>
      </c>
      <c r="Y43" s="14">
        <v>4.0118744969569802</v>
      </c>
      <c r="Z43" s="14">
        <v>4.82800906093689</v>
      </c>
      <c r="AA43" s="95"/>
      <c r="AB43" s="92">
        <v>3435</v>
      </c>
      <c r="AC43" s="93">
        <v>35.321336760925398</v>
      </c>
      <c r="AD43" s="14">
        <v>34.374252793872103</v>
      </c>
      <c r="AE43" s="14">
        <v>36.273978576127497</v>
      </c>
      <c r="AF43" s="95"/>
      <c r="AG43" s="92">
        <v>9725</v>
      </c>
      <c r="AH43" s="15" t="s">
        <v>596</v>
      </c>
    </row>
    <row r="44" spans="1:34" x14ac:dyDescent="0.2">
      <c r="A44" s="159" t="s">
        <v>67</v>
      </c>
      <c r="B44" s="91" t="s">
        <v>68</v>
      </c>
      <c r="C44" s="92">
        <v>110</v>
      </c>
      <c r="D44" s="93">
        <v>1.6541353383458599</v>
      </c>
      <c r="E44" s="14">
        <v>1.36044988878756</v>
      </c>
      <c r="F44" s="14">
        <v>1.97308495488108</v>
      </c>
      <c r="G44" s="94"/>
      <c r="H44" s="92">
        <v>3750</v>
      </c>
      <c r="I44" s="93">
        <v>56.390977443609003</v>
      </c>
      <c r="J44" s="14">
        <v>55.157196549975502</v>
      </c>
      <c r="K44" s="14">
        <v>57.540326076652903</v>
      </c>
      <c r="L44" s="94"/>
      <c r="M44" s="92">
        <v>1000</v>
      </c>
      <c r="N44" s="93">
        <v>15.037593984962401</v>
      </c>
      <c r="O44" s="14">
        <v>14.196552330214301</v>
      </c>
      <c r="P44" s="14">
        <v>15.9144799343439</v>
      </c>
      <c r="Q44" s="94"/>
      <c r="R44" s="92">
        <v>1795</v>
      </c>
      <c r="S44" s="93">
        <v>26.9924812030075</v>
      </c>
      <c r="T44" s="14">
        <v>25.920276558366801</v>
      </c>
      <c r="U44" s="14">
        <v>28.053082251854999</v>
      </c>
      <c r="V44" s="94"/>
      <c r="W44" s="92">
        <v>440</v>
      </c>
      <c r="X44" s="93">
        <v>6.6165413533834601</v>
      </c>
      <c r="Y44" s="14">
        <v>6.0428930734086403</v>
      </c>
      <c r="Z44" s="14">
        <v>7.2382867156185204</v>
      </c>
      <c r="AA44" s="95"/>
      <c r="AB44" s="92">
        <v>2795</v>
      </c>
      <c r="AC44" s="93">
        <v>42.030075187969899</v>
      </c>
      <c r="AD44" s="14">
        <v>40.827472930610099</v>
      </c>
      <c r="AE44" s="14">
        <v>43.199193871631401</v>
      </c>
      <c r="AF44" s="95"/>
      <c r="AG44" s="92">
        <v>6650</v>
      </c>
      <c r="AH44" s="15" t="s">
        <v>596</v>
      </c>
    </row>
    <row r="45" spans="1:34" x14ac:dyDescent="0.2">
      <c r="A45" s="159" t="s">
        <v>69</v>
      </c>
      <c r="B45" s="91" t="s">
        <v>70</v>
      </c>
      <c r="C45" s="92">
        <v>30</v>
      </c>
      <c r="D45" s="93">
        <v>2.5531914893617</v>
      </c>
      <c r="E45" s="14">
        <v>1.65095996596621</v>
      </c>
      <c r="F45" s="14">
        <v>3.4167363258338601</v>
      </c>
      <c r="G45" s="94"/>
      <c r="H45" s="92">
        <v>670</v>
      </c>
      <c r="I45" s="93">
        <v>57.021276595744702</v>
      </c>
      <c r="J45" s="14">
        <v>54.077426576955098</v>
      </c>
      <c r="K45" s="14">
        <v>59.7262893056824</v>
      </c>
      <c r="L45" s="94"/>
      <c r="M45" s="92">
        <v>165</v>
      </c>
      <c r="N45" s="93">
        <v>14.0425531914894</v>
      </c>
      <c r="O45" s="14">
        <v>12.1520922820545</v>
      </c>
      <c r="P45" s="14">
        <v>16.119396352338601</v>
      </c>
      <c r="Q45" s="94"/>
      <c r="R45" s="92">
        <v>315</v>
      </c>
      <c r="S45" s="93">
        <v>26.8085106382979</v>
      </c>
      <c r="T45" s="14">
        <v>24.230137861206298</v>
      </c>
      <c r="U45" s="14">
        <v>29.2775920800945</v>
      </c>
      <c r="V45" s="94"/>
      <c r="W45" s="92">
        <v>75</v>
      </c>
      <c r="X45" s="93">
        <v>6.3829787234042596</v>
      </c>
      <c r="Y45" s="14">
        <v>5.0376342911430099</v>
      </c>
      <c r="Z45" s="14">
        <v>7.8211163638634797</v>
      </c>
      <c r="AA45" s="95"/>
      <c r="AB45" s="92">
        <v>480</v>
      </c>
      <c r="AC45" s="93">
        <v>40.851063829787201</v>
      </c>
      <c r="AD45" s="14">
        <v>37.9247677102233</v>
      </c>
      <c r="AE45" s="14">
        <v>43.529135490404897</v>
      </c>
      <c r="AF45" s="95"/>
      <c r="AG45" s="92">
        <v>1175</v>
      </c>
      <c r="AH45" s="15" t="s">
        <v>597</v>
      </c>
    </row>
    <row r="46" spans="1:34" x14ac:dyDescent="0.2">
      <c r="A46" s="159" t="s">
        <v>71</v>
      </c>
      <c r="B46" s="91" t="s">
        <v>72</v>
      </c>
      <c r="C46" s="92">
        <v>35</v>
      </c>
      <c r="D46" s="93">
        <v>1.45228215767635</v>
      </c>
      <c r="E46" s="14">
        <v>1.1168135039824401</v>
      </c>
      <c r="F46" s="14">
        <v>2.1106564665667702</v>
      </c>
      <c r="G46" s="94"/>
      <c r="H46" s="92">
        <v>1435</v>
      </c>
      <c r="I46" s="93">
        <v>59.543568464730299</v>
      </c>
      <c r="J46" s="14">
        <v>57.535724251411402</v>
      </c>
      <c r="K46" s="14">
        <v>61.453915317349697</v>
      </c>
      <c r="L46" s="94"/>
      <c r="M46" s="92">
        <v>360</v>
      </c>
      <c r="N46" s="93">
        <v>14.937759336099599</v>
      </c>
      <c r="O46" s="14">
        <v>13.502137454323</v>
      </c>
      <c r="P46" s="14">
        <v>16.343997588594402</v>
      </c>
      <c r="Q46" s="94"/>
      <c r="R46" s="92">
        <v>580</v>
      </c>
      <c r="S46" s="93">
        <v>24.066390041493801</v>
      </c>
      <c r="T46" s="14">
        <v>22.4206023956344</v>
      </c>
      <c r="U46" s="14">
        <v>25.8347028842479</v>
      </c>
      <c r="V46" s="94"/>
      <c r="W46" s="92">
        <v>120</v>
      </c>
      <c r="X46" s="93">
        <v>4.9792531120332004</v>
      </c>
      <c r="Y46" s="14">
        <v>4.22176063072407</v>
      </c>
      <c r="Z46" s="14">
        <v>5.97134132137945</v>
      </c>
      <c r="AA46" s="95"/>
      <c r="AB46" s="92">
        <v>940</v>
      </c>
      <c r="AC46" s="93">
        <v>39.0041493775934</v>
      </c>
      <c r="AD46" s="14">
        <v>37.024848656915999</v>
      </c>
      <c r="AE46" s="14">
        <v>40.917316734828702</v>
      </c>
      <c r="AF46" s="95"/>
      <c r="AG46" s="92">
        <v>2410</v>
      </c>
      <c r="AH46" s="15" t="s">
        <v>596</v>
      </c>
    </row>
    <row r="47" spans="1:34" x14ac:dyDescent="0.2">
      <c r="A47" s="159" t="s">
        <v>73</v>
      </c>
      <c r="B47" s="91" t="s">
        <v>74</v>
      </c>
      <c r="C47" s="92">
        <v>35</v>
      </c>
      <c r="D47" s="93">
        <v>1.1986301369862999</v>
      </c>
      <c r="E47" s="14">
        <v>0.83444317681081703</v>
      </c>
      <c r="F47" s="14">
        <v>1.6226482842860801</v>
      </c>
      <c r="G47" s="94"/>
      <c r="H47" s="92">
        <v>1760</v>
      </c>
      <c r="I47" s="93">
        <v>60.273972602739697</v>
      </c>
      <c r="J47" s="14">
        <v>58.417827555234098</v>
      </c>
      <c r="K47" s="14">
        <v>61.966314621899997</v>
      </c>
      <c r="L47" s="94"/>
      <c r="M47" s="92">
        <v>390</v>
      </c>
      <c r="N47" s="93">
        <v>13.3561643835616</v>
      </c>
      <c r="O47" s="14">
        <v>12.236058173692101</v>
      </c>
      <c r="P47" s="14">
        <v>14.709365164632899</v>
      </c>
      <c r="Q47" s="94"/>
      <c r="R47" s="92">
        <v>735</v>
      </c>
      <c r="S47" s="93">
        <v>25.171232876712299</v>
      </c>
      <c r="T47" s="14">
        <v>23.663903828629</v>
      </c>
      <c r="U47" s="14">
        <v>26.8122071235689</v>
      </c>
      <c r="V47" s="94"/>
      <c r="W47" s="92">
        <v>175</v>
      </c>
      <c r="X47" s="93">
        <v>5.9931506849315097</v>
      </c>
      <c r="Y47" s="14">
        <v>5.2205836604647899</v>
      </c>
      <c r="Z47" s="14">
        <v>6.94975675752148</v>
      </c>
      <c r="AA47" s="95"/>
      <c r="AB47" s="92">
        <v>1130</v>
      </c>
      <c r="AC47" s="93">
        <v>38.698630136986303</v>
      </c>
      <c r="AD47" s="14">
        <v>36.8801453528595</v>
      </c>
      <c r="AE47" s="14">
        <v>40.410004973286398</v>
      </c>
      <c r="AF47" s="95"/>
      <c r="AG47" s="92">
        <v>2920</v>
      </c>
      <c r="AH47" s="15" t="s">
        <v>596</v>
      </c>
    </row>
    <row r="48" spans="1:34" x14ac:dyDescent="0.2">
      <c r="A48" s="159" t="s">
        <v>75</v>
      </c>
      <c r="B48" s="91" t="s">
        <v>76</v>
      </c>
      <c r="C48" s="92">
        <v>25</v>
      </c>
      <c r="D48" s="93">
        <v>0.88183421516754801</v>
      </c>
      <c r="E48" s="14">
        <v>0.62640903391874603</v>
      </c>
      <c r="F48" s="14">
        <v>1.33994928679834</v>
      </c>
      <c r="G48" s="94"/>
      <c r="H48" s="92">
        <v>1725</v>
      </c>
      <c r="I48" s="93">
        <v>60.846560846560799</v>
      </c>
      <c r="J48" s="14">
        <v>59.086067035659397</v>
      </c>
      <c r="K48" s="14">
        <v>62.675711181940102</v>
      </c>
      <c r="L48" s="94"/>
      <c r="M48" s="92">
        <v>440</v>
      </c>
      <c r="N48" s="93">
        <v>15.520282186948901</v>
      </c>
      <c r="O48" s="14">
        <v>14.161113248242099</v>
      </c>
      <c r="P48" s="14">
        <v>16.8209493626076</v>
      </c>
      <c r="Q48" s="94"/>
      <c r="R48" s="92">
        <v>645</v>
      </c>
      <c r="S48" s="93">
        <v>22.7513227513228</v>
      </c>
      <c r="T48" s="14">
        <v>21.238044022628198</v>
      </c>
      <c r="U48" s="14">
        <v>24.322297200011299</v>
      </c>
      <c r="V48" s="94"/>
      <c r="W48" s="92">
        <v>135</v>
      </c>
      <c r="X48" s="93">
        <v>4.7619047619047601</v>
      </c>
      <c r="Y48" s="14">
        <v>3.9710058193733002</v>
      </c>
      <c r="Z48" s="14">
        <v>5.5309844407714204</v>
      </c>
      <c r="AA48" s="95"/>
      <c r="AB48" s="92">
        <v>1085</v>
      </c>
      <c r="AC48" s="93">
        <v>38.271604938271601</v>
      </c>
      <c r="AD48" s="14">
        <v>36.416596393881299</v>
      </c>
      <c r="AE48" s="14">
        <v>39.990537253705099</v>
      </c>
      <c r="AF48" s="95"/>
      <c r="AG48" s="92">
        <v>2835</v>
      </c>
      <c r="AH48" s="15" t="s">
        <v>596</v>
      </c>
    </row>
    <row r="49" spans="1:34" x14ac:dyDescent="0.2">
      <c r="A49" s="159" t="s">
        <v>77</v>
      </c>
      <c r="B49" s="91" t="s">
        <v>78</v>
      </c>
      <c r="C49" s="92">
        <v>10</v>
      </c>
      <c r="D49" s="93">
        <v>0.62111801242235998</v>
      </c>
      <c r="E49" s="14">
        <v>0.337518363388075</v>
      </c>
      <c r="F49" s="14">
        <v>1.13887789151768</v>
      </c>
      <c r="G49" s="94"/>
      <c r="H49" s="92">
        <v>940</v>
      </c>
      <c r="I49" s="93">
        <v>58.385093167701903</v>
      </c>
      <c r="J49" s="14">
        <v>55.862040253556302</v>
      </c>
      <c r="K49" s="14">
        <v>60.672090607499797</v>
      </c>
      <c r="L49" s="94"/>
      <c r="M49" s="92">
        <v>250</v>
      </c>
      <c r="N49" s="93">
        <v>15.527950310559</v>
      </c>
      <c r="O49" s="14">
        <v>13.773403212578099</v>
      </c>
      <c r="P49" s="14">
        <v>17.303422074480402</v>
      </c>
      <c r="Q49" s="94"/>
      <c r="R49" s="92">
        <v>415</v>
      </c>
      <c r="S49" s="93">
        <v>25.776397515528</v>
      </c>
      <c r="T49" s="14">
        <v>23.563854161645299</v>
      </c>
      <c r="U49" s="14">
        <v>27.824562595174999</v>
      </c>
      <c r="V49" s="94"/>
      <c r="W49" s="92">
        <v>110</v>
      </c>
      <c r="X49" s="93">
        <v>6.8322981366459601</v>
      </c>
      <c r="Y49" s="14">
        <v>5.6395218997492496</v>
      </c>
      <c r="Z49" s="14">
        <v>8.0981399375126699</v>
      </c>
      <c r="AA49" s="95"/>
      <c r="AB49" s="92">
        <v>660</v>
      </c>
      <c r="AC49" s="93">
        <v>40.993788819875803</v>
      </c>
      <c r="AD49" s="14">
        <v>38.713925213157303</v>
      </c>
      <c r="AE49" s="14">
        <v>43.513432250801202</v>
      </c>
      <c r="AF49" s="95"/>
      <c r="AG49" s="92">
        <v>1610</v>
      </c>
      <c r="AH49" s="15" t="s">
        <v>596</v>
      </c>
    </row>
    <row r="50" spans="1:34" x14ac:dyDescent="0.2">
      <c r="A50" s="159" t="s">
        <v>79</v>
      </c>
      <c r="B50" s="91" t="s">
        <v>80</v>
      </c>
      <c r="C50" s="92">
        <v>40</v>
      </c>
      <c r="D50" s="93">
        <v>1.20663650075415</v>
      </c>
      <c r="E50" s="14">
        <v>0.91329492876917195</v>
      </c>
      <c r="F50" s="14">
        <v>1.6739733263935099</v>
      </c>
      <c r="G50" s="94"/>
      <c r="H50" s="92">
        <v>2175</v>
      </c>
      <c r="I50" s="93">
        <v>65.610859728506796</v>
      </c>
      <c r="J50" s="14">
        <v>64.057348984420997</v>
      </c>
      <c r="K50" s="14">
        <v>67.288332022581102</v>
      </c>
      <c r="L50" s="94"/>
      <c r="M50" s="92">
        <v>485</v>
      </c>
      <c r="N50" s="93">
        <v>14.630467571643999</v>
      </c>
      <c r="O50" s="14">
        <v>13.501553382461999</v>
      </c>
      <c r="P50" s="14">
        <v>15.9103841960005</v>
      </c>
      <c r="Q50" s="94"/>
      <c r="R50" s="92">
        <v>610</v>
      </c>
      <c r="S50" s="93">
        <v>18.401206636500799</v>
      </c>
      <c r="T50" s="14">
        <v>17.1241614819563</v>
      </c>
      <c r="U50" s="14">
        <v>19.7625154135606</v>
      </c>
      <c r="V50" s="94"/>
      <c r="W50" s="92">
        <v>115</v>
      </c>
      <c r="X50" s="93">
        <v>3.46907993966818</v>
      </c>
      <c r="Y50" s="14">
        <v>2.9264582787993501</v>
      </c>
      <c r="Z50" s="14">
        <v>4.18182166006555</v>
      </c>
      <c r="AA50" s="95"/>
      <c r="AB50" s="92">
        <v>1095</v>
      </c>
      <c r="AC50" s="93">
        <v>33.0316742081448</v>
      </c>
      <c r="AD50" s="14">
        <v>31.4904346040347</v>
      </c>
      <c r="AE50" s="14">
        <v>34.692398001872597</v>
      </c>
      <c r="AF50" s="95"/>
      <c r="AG50" s="92">
        <v>3315</v>
      </c>
      <c r="AH50" s="15" t="s">
        <v>596</v>
      </c>
    </row>
    <row r="51" spans="1:34" x14ac:dyDescent="0.2">
      <c r="A51" s="159" t="s">
        <v>81</v>
      </c>
      <c r="B51" s="91" t="s">
        <v>82</v>
      </c>
      <c r="C51" s="92">
        <v>30</v>
      </c>
      <c r="D51" s="93">
        <v>1.1173184357541901</v>
      </c>
      <c r="E51" s="14">
        <v>0.72275627379533802</v>
      </c>
      <c r="F51" s="14">
        <v>1.503619788093</v>
      </c>
      <c r="G51" s="94"/>
      <c r="H51" s="92">
        <v>1695</v>
      </c>
      <c r="I51" s="93">
        <v>63.128491620111703</v>
      </c>
      <c r="J51" s="14">
        <v>61.234272403864303</v>
      </c>
      <c r="K51" s="14">
        <v>64.883339470014903</v>
      </c>
      <c r="L51" s="94"/>
      <c r="M51" s="92">
        <v>400</v>
      </c>
      <c r="N51" s="93">
        <v>14.8975791433892</v>
      </c>
      <c r="O51" s="14">
        <v>13.5344231383008</v>
      </c>
      <c r="P51" s="14">
        <v>16.223338659585501</v>
      </c>
      <c r="Q51" s="94"/>
      <c r="R51" s="92">
        <v>565</v>
      </c>
      <c r="S51" s="93">
        <v>21.042830540037201</v>
      </c>
      <c r="T51" s="14">
        <v>19.5503093818701</v>
      </c>
      <c r="U51" s="14">
        <v>22.633780572534199</v>
      </c>
      <c r="V51" s="94"/>
      <c r="W51" s="92">
        <v>115</v>
      </c>
      <c r="X51" s="93">
        <v>4.2830540037243896</v>
      </c>
      <c r="Y51" s="14">
        <v>3.5135653823059099</v>
      </c>
      <c r="Z51" s="14">
        <v>5.0375884837981699</v>
      </c>
      <c r="AA51" s="95"/>
      <c r="AB51" s="92">
        <v>965</v>
      </c>
      <c r="AC51" s="93">
        <v>35.940409683426402</v>
      </c>
      <c r="AD51" s="14">
        <v>34.0860633701502</v>
      </c>
      <c r="AE51" s="14">
        <v>37.712868538111401</v>
      </c>
      <c r="AF51" s="95"/>
      <c r="AG51" s="92">
        <v>2685</v>
      </c>
      <c r="AH51" s="15" t="s">
        <v>596</v>
      </c>
    </row>
    <row r="52" spans="1:34" x14ac:dyDescent="0.2">
      <c r="A52" s="159" t="s">
        <v>83</v>
      </c>
      <c r="B52" s="91" t="s">
        <v>84</v>
      </c>
      <c r="C52" s="92">
        <v>55</v>
      </c>
      <c r="D52" s="93">
        <v>1.85497470489039</v>
      </c>
      <c r="E52" s="14">
        <v>1.4568590417088501</v>
      </c>
      <c r="F52" s="14">
        <v>2.44373499426686</v>
      </c>
      <c r="G52" s="94"/>
      <c r="H52" s="92">
        <v>1950</v>
      </c>
      <c r="I52" s="93">
        <v>65.767284991568303</v>
      </c>
      <c r="J52" s="14">
        <v>64.017855699446898</v>
      </c>
      <c r="K52" s="14">
        <v>67.431634549466494</v>
      </c>
      <c r="L52" s="94"/>
      <c r="M52" s="92">
        <v>425</v>
      </c>
      <c r="N52" s="93">
        <v>14.3338954468803</v>
      </c>
      <c r="O52" s="14">
        <v>13.0493774468697</v>
      </c>
      <c r="P52" s="14">
        <v>15.5663406176953</v>
      </c>
      <c r="Q52" s="94"/>
      <c r="R52" s="92">
        <v>535</v>
      </c>
      <c r="S52" s="93">
        <v>18.043844856661</v>
      </c>
      <c r="T52" s="14">
        <v>16.760956381073701</v>
      </c>
      <c r="U52" s="14">
        <v>19.5319391746607</v>
      </c>
      <c r="V52" s="94"/>
      <c r="W52" s="92">
        <v>95</v>
      </c>
      <c r="X52" s="93">
        <v>3.2040472175379402</v>
      </c>
      <c r="Y52" s="14">
        <v>2.5664438199608299</v>
      </c>
      <c r="Z52" s="14">
        <v>3.8258657175347799</v>
      </c>
      <c r="AA52" s="95"/>
      <c r="AB52" s="92">
        <v>960</v>
      </c>
      <c r="AC52" s="93">
        <v>32.377740303541302</v>
      </c>
      <c r="AD52" s="14">
        <v>30.706759562411399</v>
      </c>
      <c r="AE52" s="14">
        <v>34.0725051052938</v>
      </c>
      <c r="AF52" s="95"/>
      <c r="AG52" s="92">
        <v>2965</v>
      </c>
      <c r="AH52" s="15" t="s">
        <v>596</v>
      </c>
    </row>
    <row r="53" spans="1:34" x14ac:dyDescent="0.2">
      <c r="A53" s="159" t="s">
        <v>85</v>
      </c>
      <c r="B53" s="91" t="s">
        <v>86</v>
      </c>
      <c r="C53" s="92">
        <v>20</v>
      </c>
      <c r="D53" s="93">
        <v>1.30293159609121</v>
      </c>
      <c r="E53" s="14">
        <v>0.84446634855076297</v>
      </c>
      <c r="F53" s="14">
        <v>2.0026747366276201</v>
      </c>
      <c r="G53" s="94"/>
      <c r="H53" s="92">
        <v>1020</v>
      </c>
      <c r="I53" s="93">
        <v>66.449511400651502</v>
      </c>
      <c r="J53" s="14">
        <v>63.939814165126599</v>
      </c>
      <c r="K53" s="14">
        <v>68.660944641852296</v>
      </c>
      <c r="L53" s="94"/>
      <c r="M53" s="92">
        <v>205</v>
      </c>
      <c r="N53" s="93">
        <v>13.3550488599349</v>
      </c>
      <c r="O53" s="14">
        <v>11.675315447224399</v>
      </c>
      <c r="P53" s="14">
        <v>15.0703898629904</v>
      </c>
      <c r="Q53" s="94"/>
      <c r="R53" s="92">
        <v>295</v>
      </c>
      <c r="S53" s="93">
        <v>19.218241042345301</v>
      </c>
      <c r="T53" s="14">
        <v>17.188749389142199</v>
      </c>
      <c r="U53" s="14">
        <v>21.116587529921599</v>
      </c>
      <c r="V53" s="94"/>
      <c r="W53" s="92">
        <v>70</v>
      </c>
      <c r="X53" s="93">
        <v>4.5602605863192203</v>
      </c>
      <c r="Y53" s="14">
        <v>3.6228260662198699</v>
      </c>
      <c r="Z53" s="14">
        <v>5.7184900801096896</v>
      </c>
      <c r="AA53" s="95"/>
      <c r="AB53" s="92">
        <v>495</v>
      </c>
      <c r="AC53" s="93">
        <v>32.247557003257299</v>
      </c>
      <c r="AD53" s="14">
        <v>30.063660966597801</v>
      </c>
      <c r="AE53" s="14">
        <v>34.737910201962798</v>
      </c>
      <c r="AF53" s="95"/>
      <c r="AG53" s="92">
        <v>1535</v>
      </c>
      <c r="AH53" s="15" t="s">
        <v>597</v>
      </c>
    </row>
    <row r="54" spans="1:34" x14ac:dyDescent="0.2">
      <c r="A54" s="159" t="s">
        <v>87</v>
      </c>
      <c r="B54" s="91" t="s">
        <v>88</v>
      </c>
      <c r="C54" s="92">
        <v>40</v>
      </c>
      <c r="D54" s="93">
        <v>1.09140518417462</v>
      </c>
      <c r="E54" s="14">
        <v>0.82594368358470205</v>
      </c>
      <c r="F54" s="14">
        <v>1.5144371585112999</v>
      </c>
      <c r="G54" s="94"/>
      <c r="H54" s="92">
        <v>2205</v>
      </c>
      <c r="I54" s="93">
        <v>60.1637107776262</v>
      </c>
      <c r="J54" s="14">
        <v>58.612646991982601</v>
      </c>
      <c r="K54" s="14">
        <v>61.7808189851565</v>
      </c>
      <c r="L54" s="94"/>
      <c r="M54" s="92">
        <v>540</v>
      </c>
      <c r="N54" s="93">
        <v>14.733969986357399</v>
      </c>
      <c r="O54" s="14">
        <v>13.627126514814099</v>
      </c>
      <c r="P54" s="14">
        <v>15.9227182914327</v>
      </c>
      <c r="Q54" s="94"/>
      <c r="R54" s="92">
        <v>875</v>
      </c>
      <c r="S54" s="93">
        <v>23.8744884038199</v>
      </c>
      <c r="T54" s="14">
        <v>22.581738877332899</v>
      </c>
      <c r="U54" s="14">
        <v>25.344036501897499</v>
      </c>
      <c r="V54" s="94"/>
      <c r="W54" s="92">
        <v>210</v>
      </c>
      <c r="X54" s="93">
        <v>5.7298772169167798</v>
      </c>
      <c r="Y54" s="14">
        <v>4.9985502064676899</v>
      </c>
      <c r="Z54" s="14">
        <v>6.5025319301720703</v>
      </c>
      <c r="AA54" s="95"/>
      <c r="AB54" s="92">
        <v>1415</v>
      </c>
      <c r="AC54" s="93">
        <v>38.608458390177397</v>
      </c>
      <c r="AD54" s="14">
        <v>37.109334842060299</v>
      </c>
      <c r="AE54" s="14">
        <v>40.2615518410608</v>
      </c>
      <c r="AF54" s="95"/>
      <c r="AG54" s="92">
        <v>3665</v>
      </c>
      <c r="AH54" s="15" t="s">
        <v>596</v>
      </c>
    </row>
    <row r="55" spans="1:34" x14ac:dyDescent="0.2">
      <c r="A55" s="159" t="s">
        <v>89</v>
      </c>
      <c r="B55" s="91" t="s">
        <v>90</v>
      </c>
      <c r="C55" s="92">
        <v>35</v>
      </c>
      <c r="D55" s="93">
        <v>1.0309278350515501</v>
      </c>
      <c r="E55" s="14">
        <v>0.692767306993745</v>
      </c>
      <c r="F55" s="14">
        <v>1.3614890360334999</v>
      </c>
      <c r="G55" s="94"/>
      <c r="H55" s="92">
        <v>2180</v>
      </c>
      <c r="I55" s="93">
        <v>64.212076583210603</v>
      </c>
      <c r="J55" s="14">
        <v>62.535787757382799</v>
      </c>
      <c r="K55" s="14">
        <v>65.759649299076003</v>
      </c>
      <c r="L55" s="94"/>
      <c r="M55" s="92">
        <v>480</v>
      </c>
      <c r="N55" s="93">
        <v>14.1384388807069</v>
      </c>
      <c r="O55" s="14">
        <v>13.031472733512899</v>
      </c>
      <c r="P55" s="14">
        <v>15.3769536745737</v>
      </c>
      <c r="Q55" s="94"/>
      <c r="R55" s="92">
        <v>705</v>
      </c>
      <c r="S55" s="93">
        <v>20.7658321060383</v>
      </c>
      <c r="T55" s="14">
        <v>19.371621834156201</v>
      </c>
      <c r="U55" s="14">
        <v>22.0962370615268</v>
      </c>
      <c r="V55" s="94"/>
      <c r="W55" s="92">
        <v>155</v>
      </c>
      <c r="X55" s="93">
        <v>4.5655375552282802</v>
      </c>
      <c r="Y55" s="14">
        <v>3.88484594234126</v>
      </c>
      <c r="Z55" s="14">
        <v>5.2873893691506701</v>
      </c>
      <c r="AA55" s="95"/>
      <c r="AB55" s="92">
        <v>1185</v>
      </c>
      <c r="AC55" s="93">
        <v>34.904270986745203</v>
      </c>
      <c r="AD55" s="14">
        <v>33.279715381302204</v>
      </c>
      <c r="AE55" s="14">
        <v>36.4835805708395</v>
      </c>
      <c r="AF55" s="95"/>
      <c r="AG55" s="92">
        <v>3395</v>
      </c>
      <c r="AH55" s="15" t="s">
        <v>596</v>
      </c>
    </row>
    <row r="56" spans="1:34" s="155" customFormat="1" x14ac:dyDescent="0.2">
      <c r="A56" s="163"/>
      <c r="B56" s="163"/>
      <c r="C56" s="202"/>
      <c r="D56" s="93"/>
      <c r="E56" s="164"/>
      <c r="F56" s="164"/>
      <c r="G56" s="94"/>
      <c r="H56" s="202"/>
      <c r="I56" s="93"/>
      <c r="J56" s="164"/>
      <c r="K56" s="164"/>
      <c r="L56" s="94"/>
      <c r="M56" s="202"/>
      <c r="N56" s="93"/>
      <c r="O56" s="164"/>
      <c r="P56" s="164"/>
      <c r="Q56" s="94"/>
      <c r="R56" s="202"/>
      <c r="S56" s="93"/>
      <c r="T56" s="164"/>
      <c r="U56" s="164"/>
      <c r="V56" s="94"/>
      <c r="W56" s="202"/>
      <c r="X56" s="93"/>
      <c r="Y56" s="164"/>
      <c r="Z56" s="164"/>
      <c r="AA56" s="95"/>
      <c r="AB56" s="202"/>
      <c r="AC56" s="93"/>
      <c r="AD56" s="164"/>
      <c r="AE56" s="164"/>
      <c r="AF56" s="95"/>
      <c r="AG56" s="202"/>
      <c r="AH56" s="148" t="s">
        <v>594</v>
      </c>
    </row>
    <row r="57" spans="1:34" x14ac:dyDescent="0.2">
      <c r="A57" s="156" t="s">
        <v>91</v>
      </c>
      <c r="B57" s="151" t="s">
        <v>92</v>
      </c>
      <c r="C57" s="194">
        <v>625</v>
      </c>
      <c r="D57" s="93">
        <v>1.3560425254935999</v>
      </c>
      <c r="E57" s="94">
        <v>1.2544346078824</v>
      </c>
      <c r="F57" s="94">
        <v>1.46575841387052</v>
      </c>
      <c r="G57" s="94"/>
      <c r="H57" s="194">
        <v>28975</v>
      </c>
      <c r="I57" s="93">
        <v>62.866131481883301</v>
      </c>
      <c r="J57" s="94">
        <v>62.428324657974699</v>
      </c>
      <c r="K57" s="94">
        <v>63.310471728954901</v>
      </c>
      <c r="L57" s="94"/>
      <c r="M57" s="194">
        <v>6385</v>
      </c>
      <c r="N57" s="93">
        <v>13.853330440442599</v>
      </c>
      <c r="O57" s="94">
        <v>13.5431053904866</v>
      </c>
      <c r="P57" s="94">
        <v>14.173919388700799</v>
      </c>
      <c r="Q57" s="94"/>
      <c r="R57" s="194">
        <v>10100</v>
      </c>
      <c r="S57" s="93">
        <v>21.913647211976599</v>
      </c>
      <c r="T57" s="94">
        <v>21.5426583632097</v>
      </c>
      <c r="U57" s="94">
        <v>22.297995440561401</v>
      </c>
      <c r="V57" s="94"/>
      <c r="W57" s="194">
        <v>2340</v>
      </c>
      <c r="X57" s="93">
        <v>5.0770232154480404</v>
      </c>
      <c r="Y57" s="94">
        <v>4.8845812324842601</v>
      </c>
      <c r="Z57" s="94">
        <v>5.2856309053101498</v>
      </c>
      <c r="AA57" s="95"/>
      <c r="AB57" s="194">
        <v>16490</v>
      </c>
      <c r="AC57" s="93">
        <v>35.7778259926231</v>
      </c>
      <c r="AD57" s="94">
        <v>35.337083650827203</v>
      </c>
      <c r="AE57" s="94">
        <v>36.212260936310798</v>
      </c>
      <c r="AF57" s="95"/>
      <c r="AG57" s="194">
        <v>46090</v>
      </c>
      <c r="AH57" s="15" t="s">
        <v>594</v>
      </c>
    </row>
    <row r="58" spans="1:34" x14ac:dyDescent="0.2">
      <c r="A58" s="159" t="s">
        <v>93</v>
      </c>
      <c r="B58" s="91" t="s">
        <v>94</v>
      </c>
      <c r="C58" s="92">
        <v>30</v>
      </c>
      <c r="D58" s="93">
        <v>1.9672131147541001</v>
      </c>
      <c r="E58" s="14">
        <v>1.3263980051503801</v>
      </c>
      <c r="F58" s="14">
        <v>2.7159462824966401</v>
      </c>
      <c r="G58" s="94"/>
      <c r="H58" s="92">
        <v>990</v>
      </c>
      <c r="I58" s="93">
        <v>64.918032786885206</v>
      </c>
      <c r="J58" s="14">
        <v>62.445796783297403</v>
      </c>
      <c r="K58" s="14">
        <v>67.230480937007897</v>
      </c>
      <c r="L58" s="94"/>
      <c r="M58" s="92">
        <v>210</v>
      </c>
      <c r="N58" s="93">
        <v>13.7704918032787</v>
      </c>
      <c r="O58" s="14">
        <v>12.1857319181474</v>
      </c>
      <c r="P58" s="14">
        <v>15.649927546132099</v>
      </c>
      <c r="Q58" s="94"/>
      <c r="R58" s="92">
        <v>295</v>
      </c>
      <c r="S58" s="93">
        <v>19.344262295082</v>
      </c>
      <c r="T58" s="14">
        <v>17.491086974839501</v>
      </c>
      <c r="U58" s="14">
        <v>21.456835071933199</v>
      </c>
      <c r="V58" s="94"/>
      <c r="W58" s="92">
        <v>55</v>
      </c>
      <c r="X58" s="93">
        <v>3.6065573770491799</v>
      </c>
      <c r="Y58" s="14">
        <v>2.6650463077625202</v>
      </c>
      <c r="Z58" s="14">
        <v>4.5148780031766904</v>
      </c>
      <c r="AA58" s="95"/>
      <c r="AB58" s="92">
        <v>505</v>
      </c>
      <c r="AC58" s="93">
        <v>33.114754098360699</v>
      </c>
      <c r="AD58" s="14">
        <v>30.9055954693433</v>
      </c>
      <c r="AE58" s="14">
        <v>35.626884282206603</v>
      </c>
      <c r="AF58" s="95"/>
      <c r="AG58" s="92">
        <v>1525</v>
      </c>
      <c r="AH58" s="15" t="s">
        <v>597</v>
      </c>
    </row>
    <row r="59" spans="1:34" x14ac:dyDescent="0.2">
      <c r="A59" s="159" t="s">
        <v>95</v>
      </c>
      <c r="B59" s="91" t="s">
        <v>96</v>
      </c>
      <c r="C59" s="92">
        <v>80</v>
      </c>
      <c r="D59" s="93">
        <v>2.9962546816479398</v>
      </c>
      <c r="E59" s="14">
        <v>2.3462176588938601</v>
      </c>
      <c r="F59" s="14">
        <v>3.6295181475627398</v>
      </c>
      <c r="G59" s="94"/>
      <c r="H59" s="92">
        <v>1490</v>
      </c>
      <c r="I59" s="93">
        <v>55.805243445692902</v>
      </c>
      <c r="J59" s="14">
        <v>53.969025441341898</v>
      </c>
      <c r="K59" s="14">
        <v>57.732602667039401</v>
      </c>
      <c r="L59" s="94"/>
      <c r="M59" s="92">
        <v>350</v>
      </c>
      <c r="N59" s="93">
        <v>13.1086142322097</v>
      </c>
      <c r="O59" s="14">
        <v>11.912654084475999</v>
      </c>
      <c r="P59" s="14">
        <v>14.4755064733423</v>
      </c>
      <c r="Q59" s="94"/>
      <c r="R59" s="92">
        <v>750</v>
      </c>
      <c r="S59" s="93">
        <v>28.089887640449401</v>
      </c>
      <c r="T59" s="14">
        <v>26.407542260891901</v>
      </c>
      <c r="U59" s="14">
        <v>29.814162164301202</v>
      </c>
      <c r="V59" s="94"/>
      <c r="W59" s="92">
        <v>190</v>
      </c>
      <c r="X59" s="93">
        <v>7.11610486891386</v>
      </c>
      <c r="Y59" s="14">
        <v>6.2339904650277198</v>
      </c>
      <c r="Z59" s="14">
        <v>8.1908442311866505</v>
      </c>
      <c r="AA59" s="95"/>
      <c r="AB59" s="92">
        <v>1100</v>
      </c>
      <c r="AC59" s="93">
        <v>41.1985018726592</v>
      </c>
      <c r="AD59" s="14">
        <v>39.367696858244898</v>
      </c>
      <c r="AE59" s="14">
        <v>43.098553675841799</v>
      </c>
      <c r="AF59" s="95"/>
      <c r="AG59" s="92">
        <v>2670</v>
      </c>
      <c r="AH59" s="15" t="s">
        <v>597</v>
      </c>
    </row>
    <row r="60" spans="1:34" x14ac:dyDescent="0.2">
      <c r="A60" s="159" t="s">
        <v>97</v>
      </c>
      <c r="B60" s="91" t="s">
        <v>98</v>
      </c>
      <c r="C60" s="92">
        <v>35</v>
      </c>
      <c r="D60" s="93">
        <v>1.4925373134328399</v>
      </c>
      <c r="E60" s="14">
        <v>1.1463828403352101</v>
      </c>
      <c r="F60" s="14">
        <v>2.1662431467711798</v>
      </c>
      <c r="G60" s="94"/>
      <c r="H60" s="92">
        <v>1500</v>
      </c>
      <c r="I60" s="93">
        <v>63.965884861407297</v>
      </c>
      <c r="J60" s="14">
        <v>61.888116889750101</v>
      </c>
      <c r="K60" s="14">
        <v>65.773323738938601</v>
      </c>
      <c r="L60" s="94"/>
      <c r="M60" s="92">
        <v>305</v>
      </c>
      <c r="N60" s="93">
        <v>13.006396588486099</v>
      </c>
      <c r="O60" s="14">
        <v>11.7002019862128</v>
      </c>
      <c r="P60" s="14">
        <v>14.422473503935301</v>
      </c>
      <c r="Q60" s="94"/>
      <c r="R60" s="92">
        <v>505</v>
      </c>
      <c r="S60" s="93">
        <v>21.5351812366738</v>
      </c>
      <c r="T60" s="14">
        <v>19.9514847752889</v>
      </c>
      <c r="U60" s="14">
        <v>23.278727842140601</v>
      </c>
      <c r="V60" s="94"/>
      <c r="W60" s="92">
        <v>115</v>
      </c>
      <c r="X60" s="93">
        <v>4.9040511727078897</v>
      </c>
      <c r="Y60" s="14">
        <v>4.0216945745723596</v>
      </c>
      <c r="Z60" s="14">
        <v>5.7594529133966201</v>
      </c>
      <c r="AA60" s="95"/>
      <c r="AB60" s="92">
        <v>810</v>
      </c>
      <c r="AC60" s="93">
        <v>34.541577825159898</v>
      </c>
      <c r="AD60" s="14">
        <v>32.671601315821803</v>
      </c>
      <c r="AE60" s="14">
        <v>36.517809430069498</v>
      </c>
      <c r="AF60" s="95"/>
      <c r="AG60" s="92">
        <v>2345</v>
      </c>
      <c r="AH60" s="15" t="s">
        <v>596</v>
      </c>
    </row>
    <row r="61" spans="1:34" x14ac:dyDescent="0.2">
      <c r="A61" s="159" t="s">
        <v>99</v>
      </c>
      <c r="B61" s="91" t="s">
        <v>100</v>
      </c>
      <c r="C61" s="92">
        <v>45</v>
      </c>
      <c r="D61" s="93">
        <v>1.23796423658872</v>
      </c>
      <c r="E61" s="14">
        <v>0.95063566309964698</v>
      </c>
      <c r="F61" s="14">
        <v>1.68465817376099</v>
      </c>
      <c r="G61" s="94"/>
      <c r="H61" s="92">
        <v>2200</v>
      </c>
      <c r="I61" s="93">
        <v>60.522696011004101</v>
      </c>
      <c r="J61" s="14">
        <v>58.984132966231599</v>
      </c>
      <c r="K61" s="14">
        <v>62.160588592495898</v>
      </c>
      <c r="L61" s="94"/>
      <c r="M61" s="92">
        <v>525</v>
      </c>
      <c r="N61" s="93">
        <v>14.4429160935351</v>
      </c>
      <c r="O61" s="14">
        <v>13.345077305457201</v>
      </c>
      <c r="P61" s="14">
        <v>15.6317552222499</v>
      </c>
      <c r="Q61" s="94"/>
      <c r="R61" s="92">
        <v>860</v>
      </c>
      <c r="S61" s="93">
        <v>23.658872077028899</v>
      </c>
      <c r="T61" s="14">
        <v>22.344889194282199</v>
      </c>
      <c r="U61" s="14">
        <v>25.1095153587369</v>
      </c>
      <c r="V61" s="94"/>
      <c r="W61" s="92">
        <v>215</v>
      </c>
      <c r="X61" s="93">
        <v>5.9147180192572204</v>
      </c>
      <c r="Y61" s="14">
        <v>5.1962469656917296</v>
      </c>
      <c r="Z61" s="14">
        <v>6.7328256577097401</v>
      </c>
      <c r="AA61" s="95"/>
      <c r="AB61" s="92">
        <v>1385</v>
      </c>
      <c r="AC61" s="93">
        <v>38.101788170563999</v>
      </c>
      <c r="AD61" s="14">
        <v>36.5840410800906</v>
      </c>
      <c r="AE61" s="14">
        <v>39.741569762478399</v>
      </c>
      <c r="AF61" s="95"/>
      <c r="AG61" s="92">
        <v>3635</v>
      </c>
      <c r="AH61" s="15" t="s">
        <v>596</v>
      </c>
    </row>
    <row r="62" spans="1:34" x14ac:dyDescent="0.2">
      <c r="A62" s="159" t="s">
        <v>101</v>
      </c>
      <c r="B62" s="91" t="s">
        <v>102</v>
      </c>
      <c r="C62" s="92">
        <v>35</v>
      </c>
      <c r="D62" s="93">
        <v>1.4893617021276599</v>
      </c>
      <c r="E62" s="14">
        <v>1.1090585955777299</v>
      </c>
      <c r="F62" s="14">
        <v>2.11434001193865</v>
      </c>
      <c r="G62" s="94"/>
      <c r="H62" s="92">
        <v>1555</v>
      </c>
      <c r="I62" s="93">
        <v>66.170212765957402</v>
      </c>
      <c r="J62" s="14">
        <v>64.217295973757899</v>
      </c>
      <c r="K62" s="14">
        <v>68.041571157069995</v>
      </c>
      <c r="L62" s="94"/>
      <c r="M62" s="92">
        <v>325</v>
      </c>
      <c r="N62" s="93">
        <v>13.8297872340426</v>
      </c>
      <c r="O62" s="14">
        <v>12.539044600146401</v>
      </c>
      <c r="P62" s="14">
        <v>15.335398718674501</v>
      </c>
      <c r="Q62" s="94"/>
      <c r="R62" s="92">
        <v>435</v>
      </c>
      <c r="S62" s="93">
        <v>18.510638297872301</v>
      </c>
      <c r="T62" s="14">
        <v>16.917278214046299</v>
      </c>
      <c r="U62" s="14">
        <v>20.052550567221498</v>
      </c>
      <c r="V62" s="94"/>
      <c r="W62" s="92">
        <v>90</v>
      </c>
      <c r="X62" s="93">
        <v>3.8297872340425498</v>
      </c>
      <c r="Y62" s="14">
        <v>3.0507941785607202</v>
      </c>
      <c r="Z62" s="14">
        <v>4.5927917564999197</v>
      </c>
      <c r="AA62" s="95"/>
      <c r="AB62" s="92">
        <v>760</v>
      </c>
      <c r="AC62" s="93">
        <v>32.340425531914903</v>
      </c>
      <c r="AD62" s="14">
        <v>30.4506012458036</v>
      </c>
      <c r="AE62" s="14">
        <v>34.230401935068699</v>
      </c>
      <c r="AF62" s="95"/>
      <c r="AG62" s="92">
        <v>2350</v>
      </c>
      <c r="AH62" s="15" t="s">
        <v>597</v>
      </c>
    </row>
    <row r="63" spans="1:34" x14ac:dyDescent="0.2">
      <c r="A63" s="159" t="s">
        <v>103</v>
      </c>
      <c r="B63" s="91" t="s">
        <v>104</v>
      </c>
      <c r="C63" s="92">
        <v>25</v>
      </c>
      <c r="D63" s="93">
        <v>0.82101806239737296</v>
      </c>
      <c r="E63" s="14">
        <v>0.58317485575722905</v>
      </c>
      <c r="F63" s="14">
        <v>1.24778782130884</v>
      </c>
      <c r="G63" s="94"/>
      <c r="H63" s="92">
        <v>1885</v>
      </c>
      <c r="I63" s="93">
        <v>61.904761904761898</v>
      </c>
      <c r="J63" s="14">
        <v>60.178819209178599</v>
      </c>
      <c r="K63" s="14">
        <v>63.625696855100003</v>
      </c>
      <c r="L63" s="94"/>
      <c r="M63" s="92">
        <v>430</v>
      </c>
      <c r="N63" s="93">
        <v>14.1215106732348</v>
      </c>
      <c r="O63" s="14">
        <v>12.8939004564324</v>
      </c>
      <c r="P63" s="14">
        <v>15.3646654545297</v>
      </c>
      <c r="Q63" s="94"/>
      <c r="R63" s="92">
        <v>705</v>
      </c>
      <c r="S63" s="93">
        <v>23.1527093596059</v>
      </c>
      <c r="T63" s="14">
        <v>21.681713461272199</v>
      </c>
      <c r="U63" s="14">
        <v>24.6761539200504</v>
      </c>
      <c r="V63" s="94"/>
      <c r="W63" s="92">
        <v>190</v>
      </c>
      <c r="X63" s="93">
        <v>6.2397372742200297</v>
      </c>
      <c r="Y63" s="14">
        <v>5.4327490734076704</v>
      </c>
      <c r="Z63" s="14">
        <v>7.1528709990900303</v>
      </c>
      <c r="AA63" s="95"/>
      <c r="AB63" s="92">
        <v>1135</v>
      </c>
      <c r="AC63" s="93">
        <v>37.274220032840702</v>
      </c>
      <c r="AD63" s="14">
        <v>35.5295079506582</v>
      </c>
      <c r="AE63" s="14">
        <v>38.960969324811799</v>
      </c>
      <c r="AF63" s="95"/>
      <c r="AG63" s="92">
        <v>3045</v>
      </c>
      <c r="AH63" s="15" t="s">
        <v>596</v>
      </c>
    </row>
    <row r="64" spans="1:34" x14ac:dyDescent="0.2">
      <c r="A64" s="159" t="s">
        <v>105</v>
      </c>
      <c r="B64" s="91" t="s">
        <v>106</v>
      </c>
      <c r="C64" s="92">
        <v>55</v>
      </c>
      <c r="D64" s="93">
        <v>1.47255689424364</v>
      </c>
      <c r="E64" s="14">
        <v>1.18045269725333</v>
      </c>
      <c r="F64" s="14">
        <v>1.97305167587262</v>
      </c>
      <c r="G64" s="94"/>
      <c r="H64" s="92">
        <v>2310</v>
      </c>
      <c r="I64" s="93">
        <v>61.847389558232898</v>
      </c>
      <c r="J64" s="14">
        <v>60.2571176450423</v>
      </c>
      <c r="K64" s="14">
        <v>63.372463907466603</v>
      </c>
      <c r="L64" s="94"/>
      <c r="M64" s="92">
        <v>565</v>
      </c>
      <c r="N64" s="93">
        <v>15.1271753681392</v>
      </c>
      <c r="O64" s="14">
        <v>14.0733256046086</v>
      </c>
      <c r="P64" s="14">
        <v>16.375958138346501</v>
      </c>
      <c r="Q64" s="94"/>
      <c r="R64" s="92">
        <v>800</v>
      </c>
      <c r="S64" s="93">
        <v>21.4190093708166</v>
      </c>
      <c r="T64" s="14">
        <v>20.170044989383499</v>
      </c>
      <c r="U64" s="14">
        <v>22.8031845820813</v>
      </c>
      <c r="V64" s="94"/>
      <c r="W64" s="92">
        <v>180</v>
      </c>
      <c r="X64" s="93">
        <v>4.8192771084337398</v>
      </c>
      <c r="Y64" s="14">
        <v>4.1549159902057902</v>
      </c>
      <c r="Z64" s="14">
        <v>5.5281669772714404</v>
      </c>
      <c r="AA64" s="95"/>
      <c r="AB64" s="92">
        <v>1370</v>
      </c>
      <c r="AC64" s="93">
        <v>36.6800535475234</v>
      </c>
      <c r="AD64" s="14">
        <v>35.114910040021499</v>
      </c>
      <c r="AE64" s="14">
        <v>38.204803654370998</v>
      </c>
      <c r="AF64" s="95"/>
      <c r="AG64" s="92">
        <v>3735</v>
      </c>
      <c r="AH64" s="15" t="s">
        <v>597</v>
      </c>
    </row>
    <row r="65" spans="1:34" x14ac:dyDescent="0.2">
      <c r="A65" s="159" t="s">
        <v>107</v>
      </c>
      <c r="B65" s="91" t="s">
        <v>108</v>
      </c>
      <c r="C65" s="92">
        <v>70</v>
      </c>
      <c r="D65" s="93">
        <v>1.0263929618768299</v>
      </c>
      <c r="E65" s="14">
        <v>0.787081098499126</v>
      </c>
      <c r="F65" s="14">
        <v>1.26162541870227</v>
      </c>
      <c r="G65" s="94"/>
      <c r="H65" s="92">
        <v>4385</v>
      </c>
      <c r="I65" s="93">
        <v>64.296187683284501</v>
      </c>
      <c r="J65" s="14">
        <v>63.132509216653602</v>
      </c>
      <c r="K65" s="14">
        <v>65.406096781625095</v>
      </c>
      <c r="L65" s="94"/>
      <c r="M65" s="92">
        <v>945</v>
      </c>
      <c r="N65" s="93">
        <v>13.8563049853372</v>
      </c>
      <c r="O65" s="14">
        <v>13.0814016971414</v>
      </c>
      <c r="P65" s="14">
        <v>14.722371218917299</v>
      </c>
      <c r="Q65" s="94"/>
      <c r="R65" s="92">
        <v>1420</v>
      </c>
      <c r="S65" s="93">
        <v>20.821114369501501</v>
      </c>
      <c r="T65" s="14">
        <v>19.896977653523599</v>
      </c>
      <c r="U65" s="14">
        <v>21.824493259642299</v>
      </c>
      <c r="V65" s="94"/>
      <c r="W65" s="92">
        <v>305</v>
      </c>
      <c r="X65" s="93">
        <v>4.47214076246334</v>
      </c>
      <c r="Y65" s="14">
        <v>4.0194035197223297</v>
      </c>
      <c r="Z65" s="14">
        <v>5.0028022044506599</v>
      </c>
      <c r="AA65" s="95"/>
      <c r="AB65" s="92">
        <v>2370</v>
      </c>
      <c r="AC65" s="93">
        <v>34.750733137829897</v>
      </c>
      <c r="AD65" s="14">
        <v>33.604999738953303</v>
      </c>
      <c r="AE65" s="14">
        <v>35.863965917919003</v>
      </c>
      <c r="AF65" s="95"/>
      <c r="AG65" s="92">
        <v>6820</v>
      </c>
      <c r="AH65" s="15" t="s">
        <v>596</v>
      </c>
    </row>
    <row r="66" spans="1:34" x14ac:dyDescent="0.2">
      <c r="A66" s="159" t="s">
        <v>109</v>
      </c>
      <c r="B66" s="91" t="s">
        <v>110</v>
      </c>
      <c r="C66" s="92">
        <v>25</v>
      </c>
      <c r="D66" s="93">
        <v>1.3623978201634901</v>
      </c>
      <c r="E66" s="14">
        <v>0.88046998686398803</v>
      </c>
      <c r="F66" s="14">
        <v>1.9387757165661299</v>
      </c>
      <c r="G66" s="94"/>
      <c r="H66" s="92">
        <v>1140</v>
      </c>
      <c r="I66" s="93">
        <v>62.125340599455001</v>
      </c>
      <c r="J66" s="14">
        <v>59.772767446997797</v>
      </c>
      <c r="K66" s="14">
        <v>64.209724240068397</v>
      </c>
      <c r="L66" s="94"/>
      <c r="M66" s="92">
        <v>260</v>
      </c>
      <c r="N66" s="93">
        <v>14.168937329700301</v>
      </c>
      <c r="O66" s="14">
        <v>12.6999479079744</v>
      </c>
      <c r="P66" s="14">
        <v>15.8963977040031</v>
      </c>
      <c r="Q66" s="94"/>
      <c r="R66" s="92">
        <v>410</v>
      </c>
      <c r="S66" s="93">
        <v>22.343324250681199</v>
      </c>
      <c r="T66" s="14">
        <v>20.601820181164602</v>
      </c>
      <c r="U66" s="14">
        <v>24.417909760731199</v>
      </c>
      <c r="V66" s="94"/>
      <c r="W66" s="92">
        <v>85</v>
      </c>
      <c r="X66" s="93">
        <v>4.6321525885558597</v>
      </c>
      <c r="Y66" s="14">
        <v>3.7616080302944699</v>
      </c>
      <c r="Z66" s="14">
        <v>5.6922498858841299</v>
      </c>
      <c r="AA66" s="95"/>
      <c r="AB66" s="92">
        <v>675</v>
      </c>
      <c r="AC66" s="93">
        <v>36.784741144414198</v>
      </c>
      <c r="AD66" s="14">
        <v>34.500733404717103</v>
      </c>
      <c r="AE66" s="14">
        <v>38.906435676971398</v>
      </c>
      <c r="AF66" s="95"/>
      <c r="AG66" s="92">
        <v>1835</v>
      </c>
      <c r="AH66" s="15" t="s">
        <v>596</v>
      </c>
    </row>
    <row r="67" spans="1:34" x14ac:dyDescent="0.2">
      <c r="A67" s="159" t="s">
        <v>111</v>
      </c>
      <c r="B67" s="91" t="s">
        <v>112</v>
      </c>
      <c r="C67" s="92">
        <v>25</v>
      </c>
      <c r="D67" s="93">
        <v>1.28865979381443</v>
      </c>
      <c r="E67" s="14">
        <v>0.83230763329445501</v>
      </c>
      <c r="F67" s="14">
        <v>1.8332802780271</v>
      </c>
      <c r="G67" s="94"/>
      <c r="H67" s="92">
        <v>1220</v>
      </c>
      <c r="I67" s="93">
        <v>62.886597938144298</v>
      </c>
      <c r="J67" s="14">
        <v>60.785241800312797</v>
      </c>
      <c r="K67" s="14">
        <v>65.078048892030196</v>
      </c>
      <c r="L67" s="94"/>
      <c r="M67" s="92">
        <v>255</v>
      </c>
      <c r="N67" s="93">
        <v>13.1443298969072</v>
      </c>
      <c r="O67" s="14">
        <v>11.7072633366746</v>
      </c>
      <c r="P67" s="14">
        <v>14.713474276162801</v>
      </c>
      <c r="Q67" s="94"/>
      <c r="R67" s="92">
        <v>440</v>
      </c>
      <c r="S67" s="93">
        <v>22.680412371134</v>
      </c>
      <c r="T67" s="14">
        <v>20.861140333482801</v>
      </c>
      <c r="U67" s="14">
        <v>24.584284269746</v>
      </c>
      <c r="V67" s="94"/>
      <c r="W67" s="92">
        <v>90</v>
      </c>
      <c r="X67" s="93">
        <v>4.63917525773196</v>
      </c>
      <c r="Y67" s="14">
        <v>3.8340724877736201</v>
      </c>
      <c r="Z67" s="14">
        <v>5.7215371984464598</v>
      </c>
      <c r="AA67" s="95"/>
      <c r="AB67" s="92">
        <v>695</v>
      </c>
      <c r="AC67" s="93">
        <v>35.824742268041199</v>
      </c>
      <c r="AD67" s="14">
        <v>33.703389513284797</v>
      </c>
      <c r="AE67" s="14">
        <v>37.965252292915999</v>
      </c>
      <c r="AF67" s="95"/>
      <c r="AG67" s="92">
        <v>1940</v>
      </c>
      <c r="AH67" s="15" t="s">
        <v>596</v>
      </c>
    </row>
    <row r="68" spans="1:34" x14ac:dyDescent="0.2">
      <c r="A68" s="159" t="s">
        <v>113</v>
      </c>
      <c r="B68" s="91" t="s">
        <v>114</v>
      </c>
      <c r="C68" s="92">
        <v>55</v>
      </c>
      <c r="D68" s="93">
        <v>1.0901883052527299</v>
      </c>
      <c r="E68" s="14">
        <v>0.80410038395519301</v>
      </c>
      <c r="F68" s="14">
        <v>1.3714771166770201</v>
      </c>
      <c r="G68" s="94"/>
      <c r="H68" s="92">
        <v>3340</v>
      </c>
      <c r="I68" s="93">
        <v>66.204162537165502</v>
      </c>
      <c r="J68" s="14">
        <v>64.927015543393495</v>
      </c>
      <c r="K68" s="14">
        <v>67.5358774463744</v>
      </c>
      <c r="L68" s="94"/>
      <c r="M68" s="92">
        <v>705</v>
      </c>
      <c r="N68" s="93">
        <v>13.9742319127849</v>
      </c>
      <c r="O68" s="14">
        <v>13.006392879336801</v>
      </c>
      <c r="P68" s="14">
        <v>14.917665943258999</v>
      </c>
      <c r="Q68" s="94"/>
      <c r="R68" s="92">
        <v>945</v>
      </c>
      <c r="S68" s="93">
        <v>18.731417244796798</v>
      </c>
      <c r="T68" s="14">
        <v>17.717469171895502</v>
      </c>
      <c r="U68" s="14">
        <v>19.872173408483501</v>
      </c>
      <c r="V68" s="94"/>
      <c r="W68" s="92">
        <v>180</v>
      </c>
      <c r="X68" s="93">
        <v>3.56788899900892</v>
      </c>
      <c r="Y68" s="14">
        <v>3.0719140336417898</v>
      </c>
      <c r="Z68" s="14">
        <v>4.0949075386325902</v>
      </c>
      <c r="AA68" s="95"/>
      <c r="AB68" s="92">
        <v>1650</v>
      </c>
      <c r="AC68" s="93">
        <v>32.705649157581803</v>
      </c>
      <c r="AD68" s="14">
        <v>31.424685292172502</v>
      </c>
      <c r="AE68" s="14">
        <v>34.012930164114898</v>
      </c>
      <c r="AF68" s="95"/>
      <c r="AG68" s="92">
        <v>5045</v>
      </c>
      <c r="AH68" s="15" t="s">
        <v>596</v>
      </c>
    </row>
    <row r="69" spans="1:34" x14ac:dyDescent="0.2">
      <c r="A69" s="159" t="s">
        <v>115</v>
      </c>
      <c r="B69" s="91" t="s">
        <v>116</v>
      </c>
      <c r="C69" s="92">
        <v>40</v>
      </c>
      <c r="D69" s="93">
        <v>1.8140589569161001</v>
      </c>
      <c r="E69" s="14">
        <v>1.2581361231650501</v>
      </c>
      <c r="F69" s="14">
        <v>2.3564944562212</v>
      </c>
      <c r="G69" s="94"/>
      <c r="H69" s="92">
        <v>1335</v>
      </c>
      <c r="I69" s="93">
        <v>60.544217687074799</v>
      </c>
      <c r="J69" s="14">
        <v>58.441868318306803</v>
      </c>
      <c r="K69" s="14">
        <v>62.519346356068098</v>
      </c>
      <c r="L69" s="94"/>
      <c r="M69" s="92">
        <v>285</v>
      </c>
      <c r="N69" s="93">
        <v>12.925170068027199</v>
      </c>
      <c r="O69" s="14">
        <v>11.675510419227701</v>
      </c>
      <c r="P69" s="14">
        <v>14.4848759006309</v>
      </c>
      <c r="Q69" s="94"/>
      <c r="R69" s="92">
        <v>545</v>
      </c>
      <c r="S69" s="93">
        <v>24.716553287981899</v>
      </c>
      <c r="T69" s="14">
        <v>23.005244437717401</v>
      </c>
      <c r="U69" s="14">
        <v>26.6063496603836</v>
      </c>
      <c r="V69" s="94"/>
      <c r="W69" s="92">
        <v>145</v>
      </c>
      <c r="X69" s="93">
        <v>6.5759637188208604</v>
      </c>
      <c r="Y69" s="14">
        <v>5.5311560390169303</v>
      </c>
      <c r="Z69" s="14">
        <v>7.5907209369540496</v>
      </c>
      <c r="AA69" s="95"/>
      <c r="AB69" s="92">
        <v>835</v>
      </c>
      <c r="AC69" s="93">
        <v>37.868480725623598</v>
      </c>
      <c r="AD69" s="14">
        <v>35.777035522790598</v>
      </c>
      <c r="AE69" s="14">
        <v>39.8210320593085</v>
      </c>
      <c r="AF69" s="95"/>
      <c r="AG69" s="92">
        <v>2205</v>
      </c>
      <c r="AH69" s="15" t="s">
        <v>597</v>
      </c>
    </row>
    <row r="70" spans="1:34" x14ac:dyDescent="0.2">
      <c r="A70" s="159" t="s">
        <v>117</v>
      </c>
      <c r="B70" s="91" t="s">
        <v>118</v>
      </c>
      <c r="C70" s="92">
        <v>65</v>
      </c>
      <c r="D70" s="93">
        <v>1.38740661686233</v>
      </c>
      <c r="E70" s="14">
        <v>1.0900748027643501</v>
      </c>
      <c r="F70" s="14">
        <v>1.7643927665946</v>
      </c>
      <c r="G70" s="94"/>
      <c r="H70" s="92">
        <v>2950</v>
      </c>
      <c r="I70" s="93">
        <v>62.966915688367102</v>
      </c>
      <c r="J70" s="14">
        <v>61.595556726818103</v>
      </c>
      <c r="K70" s="14">
        <v>64.359682124573794</v>
      </c>
      <c r="L70" s="94"/>
      <c r="M70" s="92">
        <v>625</v>
      </c>
      <c r="N70" s="93">
        <v>13.3404482390608</v>
      </c>
      <c r="O70" s="14">
        <v>12.396804329742499</v>
      </c>
      <c r="P70" s="14">
        <v>14.3441607856797</v>
      </c>
      <c r="Q70" s="94"/>
      <c r="R70" s="92">
        <v>1045</v>
      </c>
      <c r="S70" s="93">
        <v>22.3052294557097</v>
      </c>
      <c r="T70" s="14">
        <v>21.115225887962801</v>
      </c>
      <c r="U70" s="14">
        <v>23.497957927103101</v>
      </c>
      <c r="V70" s="94"/>
      <c r="W70" s="92">
        <v>270</v>
      </c>
      <c r="X70" s="93">
        <v>5.7630736392742801</v>
      </c>
      <c r="Y70" s="14">
        <v>5.1716358593428904</v>
      </c>
      <c r="Z70" s="14">
        <v>6.5123049100787203</v>
      </c>
      <c r="AA70" s="95"/>
      <c r="AB70" s="92">
        <v>1670</v>
      </c>
      <c r="AC70" s="93">
        <v>35.645677694770498</v>
      </c>
      <c r="AD70" s="14">
        <v>34.265337476607897</v>
      </c>
      <c r="AE70" s="14">
        <v>37.006883778260701</v>
      </c>
      <c r="AF70" s="95"/>
      <c r="AG70" s="92">
        <v>4685</v>
      </c>
      <c r="AH70" s="15" t="s">
        <v>596</v>
      </c>
    </row>
    <row r="71" spans="1:34" x14ac:dyDescent="0.2">
      <c r="A71" s="159" t="s">
        <v>119</v>
      </c>
      <c r="B71" s="91" t="s">
        <v>120</v>
      </c>
      <c r="C71" s="92">
        <v>35</v>
      </c>
      <c r="D71" s="93">
        <v>0.99290780141844004</v>
      </c>
      <c r="E71" s="14">
        <v>0.76205344576674106</v>
      </c>
      <c r="F71" s="14">
        <v>1.4425615087289301</v>
      </c>
      <c r="G71" s="94"/>
      <c r="H71" s="92">
        <v>2205</v>
      </c>
      <c r="I71" s="93">
        <v>62.553191489361701</v>
      </c>
      <c r="J71" s="14">
        <v>60.935906322791503</v>
      </c>
      <c r="K71" s="14">
        <v>64.128940409114406</v>
      </c>
      <c r="L71" s="94"/>
      <c r="M71" s="92">
        <v>505</v>
      </c>
      <c r="N71" s="93">
        <v>14.3262411347518</v>
      </c>
      <c r="O71" s="14">
        <v>13.1462434481949</v>
      </c>
      <c r="P71" s="14">
        <v>15.454345691765599</v>
      </c>
      <c r="Q71" s="94"/>
      <c r="R71" s="92">
        <v>780</v>
      </c>
      <c r="S71" s="93">
        <v>22.127659574468101</v>
      </c>
      <c r="T71" s="14">
        <v>20.803882094604599</v>
      </c>
      <c r="U71" s="14">
        <v>23.5436616023499</v>
      </c>
      <c r="V71" s="94"/>
      <c r="W71" s="92">
        <v>210</v>
      </c>
      <c r="X71" s="93">
        <v>5.9574468085106398</v>
      </c>
      <c r="Y71" s="14">
        <v>5.2199963396176701</v>
      </c>
      <c r="Z71" s="14">
        <v>6.7839824219282496</v>
      </c>
      <c r="AA71" s="95"/>
      <c r="AB71" s="92">
        <v>1285</v>
      </c>
      <c r="AC71" s="93">
        <v>36.453900709219901</v>
      </c>
      <c r="AD71" s="14">
        <v>34.832512095148601</v>
      </c>
      <c r="AE71" s="14">
        <v>38.006823480108103</v>
      </c>
      <c r="AF71" s="95"/>
      <c r="AG71" s="92">
        <v>3525</v>
      </c>
      <c r="AH71" s="15" t="s">
        <v>596</v>
      </c>
    </row>
    <row r="72" spans="1:34" x14ac:dyDescent="0.2">
      <c r="A72" s="159" t="s">
        <v>121</v>
      </c>
      <c r="B72" s="91" t="s">
        <v>122</v>
      </c>
      <c r="C72" s="92" t="s">
        <v>580</v>
      </c>
      <c r="D72" s="93" t="s">
        <v>580</v>
      </c>
      <c r="E72" s="14" t="s">
        <v>580</v>
      </c>
      <c r="F72" s="14" t="s">
        <v>580</v>
      </c>
      <c r="G72" s="94"/>
      <c r="H72" s="92">
        <v>470</v>
      </c>
      <c r="I72" s="93">
        <v>64.827586206896498</v>
      </c>
      <c r="J72" s="14">
        <v>61.1935505789207</v>
      </c>
      <c r="K72" s="14">
        <v>68.127885934947599</v>
      </c>
      <c r="L72" s="94"/>
      <c r="M72" s="92">
        <v>90</v>
      </c>
      <c r="N72" s="93">
        <v>12.413793103448301</v>
      </c>
      <c r="O72" s="14">
        <v>10.321375978441001</v>
      </c>
      <c r="P72" s="14">
        <v>15.141888210604099</v>
      </c>
      <c r="Q72" s="94"/>
      <c r="R72" s="92">
        <v>160</v>
      </c>
      <c r="S72" s="93">
        <v>22.068965517241399</v>
      </c>
      <c r="T72" s="14">
        <v>18.914378649255202</v>
      </c>
      <c r="U72" s="14">
        <v>24.909037375576599</v>
      </c>
      <c r="V72" s="94"/>
      <c r="W72" s="92">
        <v>25</v>
      </c>
      <c r="X72" s="93">
        <v>3.4482758620689702</v>
      </c>
      <c r="Y72" s="14">
        <v>2.5683270491654202</v>
      </c>
      <c r="Z72" s="14">
        <v>5.3568816549491096</v>
      </c>
      <c r="AA72" s="95"/>
      <c r="AB72" s="92">
        <v>250</v>
      </c>
      <c r="AC72" s="93">
        <v>34.482758620689701</v>
      </c>
      <c r="AD72" s="14">
        <v>30.935233864120899</v>
      </c>
      <c r="AE72" s="14">
        <v>37.825104803346598</v>
      </c>
      <c r="AF72" s="95"/>
      <c r="AG72" s="92">
        <v>725</v>
      </c>
      <c r="AH72" s="15" t="s">
        <v>597</v>
      </c>
    </row>
    <row r="73" spans="1:34" s="155" customFormat="1" x14ac:dyDescent="0.2">
      <c r="A73" s="163"/>
      <c r="B73" s="163"/>
      <c r="C73" s="202"/>
      <c r="D73" s="93"/>
      <c r="E73" s="164"/>
      <c r="F73" s="164"/>
      <c r="G73" s="94"/>
      <c r="H73" s="202"/>
      <c r="I73" s="93"/>
      <c r="J73" s="164"/>
      <c r="K73" s="164"/>
      <c r="L73" s="94"/>
      <c r="M73" s="202"/>
      <c r="N73" s="93"/>
      <c r="O73" s="164"/>
      <c r="P73" s="164"/>
      <c r="Q73" s="94"/>
      <c r="R73" s="202"/>
      <c r="S73" s="93"/>
      <c r="T73" s="164"/>
      <c r="U73" s="164"/>
      <c r="V73" s="94"/>
      <c r="W73" s="202"/>
      <c r="X73" s="93"/>
      <c r="Y73" s="164"/>
      <c r="Z73" s="164"/>
      <c r="AA73" s="95"/>
      <c r="AB73" s="202"/>
      <c r="AC73" s="93"/>
      <c r="AD73" s="164"/>
      <c r="AE73" s="164"/>
      <c r="AF73" s="95"/>
      <c r="AG73" s="202"/>
      <c r="AH73" s="148" t="s">
        <v>594</v>
      </c>
    </row>
    <row r="74" spans="1:34" x14ac:dyDescent="0.2">
      <c r="A74" s="157" t="s">
        <v>123</v>
      </c>
      <c r="B74" s="151" t="s">
        <v>124</v>
      </c>
      <c r="C74" s="194">
        <v>660</v>
      </c>
      <c r="D74" s="93">
        <v>1.6252154641713901</v>
      </c>
      <c r="E74" s="94">
        <v>1.5020661125539401</v>
      </c>
      <c r="F74" s="94">
        <v>1.7478270501557001</v>
      </c>
      <c r="G74" s="94"/>
      <c r="H74" s="194">
        <v>25790</v>
      </c>
      <c r="I74" s="93">
        <v>63.506525486333402</v>
      </c>
      <c r="J74" s="94">
        <v>63.040174508863501</v>
      </c>
      <c r="K74" s="94">
        <v>63.9765762856685</v>
      </c>
      <c r="L74" s="94"/>
      <c r="M74" s="194">
        <v>5695</v>
      </c>
      <c r="N74" s="93">
        <v>14.0236394976607</v>
      </c>
      <c r="O74" s="94">
        <v>13.6875632458125</v>
      </c>
      <c r="P74" s="94">
        <v>14.362978294815999</v>
      </c>
      <c r="Q74" s="94"/>
      <c r="R74" s="194">
        <v>8465</v>
      </c>
      <c r="S74" s="93">
        <v>20.844619551834501</v>
      </c>
      <c r="T74" s="94">
        <v>20.455775967667901</v>
      </c>
      <c r="U74" s="94">
        <v>21.245956459297201</v>
      </c>
      <c r="V74" s="94"/>
      <c r="W74" s="194">
        <v>1920</v>
      </c>
      <c r="X74" s="93">
        <v>4.7278995321349404</v>
      </c>
      <c r="Y74" s="94">
        <v>4.5259515870333704</v>
      </c>
      <c r="Z74" s="94">
        <v>4.9388776862667401</v>
      </c>
      <c r="AA74" s="95"/>
      <c r="AB74" s="194">
        <v>14160</v>
      </c>
      <c r="AC74" s="93">
        <v>34.868259049495201</v>
      </c>
      <c r="AD74" s="94">
        <v>34.407917613370699</v>
      </c>
      <c r="AE74" s="94">
        <v>35.334897391805299</v>
      </c>
      <c r="AF74" s="95"/>
      <c r="AG74" s="194">
        <v>40610</v>
      </c>
      <c r="AH74" s="15" t="s">
        <v>594</v>
      </c>
    </row>
    <row r="75" spans="1:34" x14ac:dyDescent="0.2">
      <c r="A75" s="159" t="s">
        <v>125</v>
      </c>
      <c r="B75" s="91" t="s">
        <v>126</v>
      </c>
      <c r="C75" s="92">
        <v>50</v>
      </c>
      <c r="D75" s="93">
        <v>1.50602409638554</v>
      </c>
      <c r="E75" s="14">
        <v>1.1696126963289699</v>
      </c>
      <c r="F75" s="14">
        <v>2.012783702633</v>
      </c>
      <c r="G75" s="94"/>
      <c r="H75" s="92">
        <v>1990</v>
      </c>
      <c r="I75" s="93">
        <v>59.939759036144601</v>
      </c>
      <c r="J75" s="14">
        <v>58.196298795418798</v>
      </c>
      <c r="K75" s="14">
        <v>61.528032869885799</v>
      </c>
      <c r="L75" s="94"/>
      <c r="M75" s="92">
        <v>500</v>
      </c>
      <c r="N75" s="93">
        <v>15.060240963855399</v>
      </c>
      <c r="O75" s="14">
        <v>13.8756332013545</v>
      </c>
      <c r="P75" s="14">
        <v>16.307448922369002</v>
      </c>
      <c r="Q75" s="94"/>
      <c r="R75" s="92">
        <v>780</v>
      </c>
      <c r="S75" s="93">
        <v>23.493975903614501</v>
      </c>
      <c r="T75" s="14">
        <v>22.128431557297301</v>
      </c>
      <c r="U75" s="14">
        <v>25.012764985986902</v>
      </c>
      <c r="V75" s="94"/>
      <c r="W75" s="92">
        <v>190</v>
      </c>
      <c r="X75" s="93">
        <v>5.7228915662650603</v>
      </c>
      <c r="Y75" s="14">
        <v>4.9797391912343398</v>
      </c>
      <c r="Z75" s="14">
        <v>6.5614441024756296</v>
      </c>
      <c r="AA75" s="95"/>
      <c r="AB75" s="92">
        <v>1280</v>
      </c>
      <c r="AC75" s="93">
        <v>38.554216867469897</v>
      </c>
      <c r="AD75" s="14">
        <v>36.9498732066332</v>
      </c>
      <c r="AE75" s="14">
        <v>40.258902094737302</v>
      </c>
      <c r="AF75" s="95"/>
      <c r="AG75" s="92">
        <v>3320</v>
      </c>
      <c r="AH75" s="15" t="s">
        <v>596</v>
      </c>
    </row>
    <row r="76" spans="1:34" x14ac:dyDescent="0.2">
      <c r="A76" s="159" t="s">
        <v>127</v>
      </c>
      <c r="B76" s="91" t="s">
        <v>128</v>
      </c>
      <c r="C76" s="92">
        <v>60</v>
      </c>
      <c r="D76" s="93">
        <v>1.2195121951219501</v>
      </c>
      <c r="E76" s="14">
        <v>0.93047452020263999</v>
      </c>
      <c r="F76" s="14">
        <v>1.54304111848104</v>
      </c>
      <c r="G76" s="94"/>
      <c r="H76" s="92">
        <v>3250</v>
      </c>
      <c r="I76" s="93">
        <v>66.056910569105696</v>
      </c>
      <c r="J76" s="14">
        <v>64.674423385739402</v>
      </c>
      <c r="K76" s="14">
        <v>67.320110201570003</v>
      </c>
      <c r="L76" s="94"/>
      <c r="M76" s="92">
        <v>645</v>
      </c>
      <c r="N76" s="93">
        <v>13.109756097561</v>
      </c>
      <c r="O76" s="14">
        <v>12.151044060342899</v>
      </c>
      <c r="P76" s="14">
        <v>14.0341563689355</v>
      </c>
      <c r="Q76" s="94"/>
      <c r="R76" s="92">
        <v>970</v>
      </c>
      <c r="S76" s="93">
        <v>19.715447154471502</v>
      </c>
      <c r="T76" s="14">
        <v>18.639815185698801</v>
      </c>
      <c r="U76" s="14">
        <v>20.862906838297398</v>
      </c>
      <c r="V76" s="94"/>
      <c r="W76" s="92">
        <v>200</v>
      </c>
      <c r="X76" s="93">
        <v>4.0650406504065</v>
      </c>
      <c r="Y76" s="14">
        <v>3.5466789259967699</v>
      </c>
      <c r="Z76" s="14">
        <v>4.65174691041614</v>
      </c>
      <c r="AA76" s="95"/>
      <c r="AB76" s="92">
        <v>1615</v>
      </c>
      <c r="AC76" s="93">
        <v>32.825203252032502</v>
      </c>
      <c r="AD76" s="14">
        <v>31.4939053834999</v>
      </c>
      <c r="AE76" s="14">
        <v>34.116031230140898</v>
      </c>
      <c r="AF76" s="95"/>
      <c r="AG76" s="92">
        <v>4920</v>
      </c>
      <c r="AH76" s="15" t="s">
        <v>597</v>
      </c>
    </row>
    <row r="77" spans="1:34" x14ac:dyDescent="0.2">
      <c r="A77" s="159" t="s">
        <v>129</v>
      </c>
      <c r="B77" s="91" t="s">
        <v>130</v>
      </c>
      <c r="C77" s="92">
        <v>145</v>
      </c>
      <c r="D77" s="93">
        <v>3.2115171650055401</v>
      </c>
      <c r="E77" s="14">
        <v>2.7344959989851398</v>
      </c>
      <c r="F77" s="14">
        <v>3.7652112236022601</v>
      </c>
      <c r="G77" s="94"/>
      <c r="H77" s="92">
        <v>2635</v>
      </c>
      <c r="I77" s="93">
        <v>58.361018826135101</v>
      </c>
      <c r="J77" s="14">
        <v>56.868744601134502</v>
      </c>
      <c r="K77" s="14">
        <v>59.743207108313598</v>
      </c>
      <c r="L77" s="94"/>
      <c r="M77" s="92">
        <v>665</v>
      </c>
      <c r="N77" s="93">
        <v>14.7286821705426</v>
      </c>
      <c r="O77" s="14">
        <v>13.7188401230115</v>
      </c>
      <c r="P77" s="14">
        <v>15.7854340474134</v>
      </c>
      <c r="Q77" s="94"/>
      <c r="R77" s="92">
        <v>1075</v>
      </c>
      <c r="S77" s="93">
        <v>23.8095238095238</v>
      </c>
      <c r="T77" s="14">
        <v>22.536239451476199</v>
      </c>
      <c r="U77" s="14">
        <v>25.0177718626366</v>
      </c>
      <c r="V77" s="94"/>
      <c r="W77" s="92">
        <v>270</v>
      </c>
      <c r="X77" s="93">
        <v>5.9800664451827199</v>
      </c>
      <c r="Y77" s="14">
        <v>5.3018380472129598</v>
      </c>
      <c r="Z77" s="14">
        <v>6.6835736013972298</v>
      </c>
      <c r="AA77" s="95"/>
      <c r="AB77" s="92">
        <v>1740</v>
      </c>
      <c r="AC77" s="93">
        <v>38.5382059800665</v>
      </c>
      <c r="AD77" s="14">
        <v>37.068357395469803</v>
      </c>
      <c r="AE77" s="14">
        <v>39.904955880781301</v>
      </c>
      <c r="AF77" s="95"/>
      <c r="AG77" s="92">
        <v>4515</v>
      </c>
      <c r="AH77" s="15" t="s">
        <v>596</v>
      </c>
    </row>
    <row r="78" spans="1:34" x14ac:dyDescent="0.2">
      <c r="A78" s="159" t="s">
        <v>131</v>
      </c>
      <c r="B78" s="91" t="s">
        <v>132</v>
      </c>
      <c r="C78" s="92">
        <v>135</v>
      </c>
      <c r="D78" s="93">
        <v>2.01492537313433</v>
      </c>
      <c r="E78" s="14">
        <v>1.7044371047287801</v>
      </c>
      <c r="F78" s="14">
        <v>2.3791884999369799</v>
      </c>
      <c r="G78" s="94"/>
      <c r="H78" s="92">
        <v>4510</v>
      </c>
      <c r="I78" s="93">
        <v>67.313432835820905</v>
      </c>
      <c r="J78" s="14">
        <v>66.190623254259094</v>
      </c>
      <c r="K78" s="14">
        <v>68.435903696295298</v>
      </c>
      <c r="L78" s="94"/>
      <c r="M78" s="92">
        <v>875</v>
      </c>
      <c r="N78" s="93">
        <v>13.0597014925373</v>
      </c>
      <c r="O78" s="14">
        <v>12.299346022431299</v>
      </c>
      <c r="P78" s="14">
        <v>13.9142390975759</v>
      </c>
      <c r="Q78" s="94"/>
      <c r="R78" s="92">
        <v>1180</v>
      </c>
      <c r="S78" s="93">
        <v>17.611940298507498</v>
      </c>
      <c r="T78" s="14">
        <v>16.684231023025099</v>
      </c>
      <c r="U78" s="14">
        <v>18.506601824903601</v>
      </c>
      <c r="V78" s="94"/>
      <c r="W78" s="92">
        <v>235</v>
      </c>
      <c r="X78" s="93">
        <v>3.5074626865671599</v>
      </c>
      <c r="Y78" s="14">
        <v>3.1060049264004301</v>
      </c>
      <c r="Z78" s="14">
        <v>3.9899197497605998</v>
      </c>
      <c r="AA78" s="95"/>
      <c r="AB78" s="92">
        <v>2055</v>
      </c>
      <c r="AC78" s="93">
        <v>30.671641791044799</v>
      </c>
      <c r="AD78" s="14">
        <v>29.569916896643399</v>
      </c>
      <c r="AE78" s="14">
        <v>31.777215809714399</v>
      </c>
      <c r="AF78" s="95"/>
      <c r="AG78" s="92">
        <v>6700</v>
      </c>
      <c r="AH78" s="15" t="s">
        <v>596</v>
      </c>
    </row>
    <row r="79" spans="1:34" x14ac:dyDescent="0.2">
      <c r="A79" s="159" t="s">
        <v>133</v>
      </c>
      <c r="B79" s="91" t="s">
        <v>134</v>
      </c>
      <c r="C79" s="92">
        <v>85</v>
      </c>
      <c r="D79" s="93">
        <v>1.2724550898203599</v>
      </c>
      <c r="E79" s="14">
        <v>1.0569815419316599</v>
      </c>
      <c r="F79" s="14">
        <v>1.60338759196951</v>
      </c>
      <c r="G79" s="94"/>
      <c r="H79" s="92">
        <v>4165</v>
      </c>
      <c r="I79" s="93">
        <v>62.350299401197603</v>
      </c>
      <c r="J79" s="14">
        <v>61.142240149266897</v>
      </c>
      <c r="K79" s="14">
        <v>63.465673293907003</v>
      </c>
      <c r="L79" s="94"/>
      <c r="M79" s="92">
        <v>945</v>
      </c>
      <c r="N79" s="93">
        <v>14.1467065868263</v>
      </c>
      <c r="O79" s="14">
        <v>13.3587456957687</v>
      </c>
      <c r="P79" s="14">
        <v>15.031478223700301</v>
      </c>
      <c r="Q79" s="94"/>
      <c r="R79" s="92">
        <v>1485</v>
      </c>
      <c r="S79" s="93">
        <v>22.230538922155699</v>
      </c>
      <c r="T79" s="14">
        <v>21.2316366455746</v>
      </c>
      <c r="U79" s="14">
        <v>23.224787296975698</v>
      </c>
      <c r="V79" s="94"/>
      <c r="W79" s="92">
        <v>325</v>
      </c>
      <c r="X79" s="93">
        <v>4.8652694610778404</v>
      </c>
      <c r="Y79" s="14">
        <v>4.3883379376666003</v>
      </c>
      <c r="Z79" s="14">
        <v>5.4225373517586499</v>
      </c>
      <c r="AA79" s="95"/>
      <c r="AB79" s="92">
        <v>2430</v>
      </c>
      <c r="AC79" s="93">
        <v>36.377245508982</v>
      </c>
      <c r="AD79" s="14">
        <v>35.241249611660898</v>
      </c>
      <c r="AE79" s="14">
        <v>37.547933030811201</v>
      </c>
      <c r="AF79" s="95"/>
      <c r="AG79" s="92">
        <v>6680</v>
      </c>
      <c r="AH79" s="15" t="s">
        <v>596</v>
      </c>
    </row>
    <row r="80" spans="1:34" x14ac:dyDescent="0.2">
      <c r="A80" s="159" t="s">
        <v>135</v>
      </c>
      <c r="B80" s="91" t="s">
        <v>136</v>
      </c>
      <c r="C80" s="92">
        <v>45</v>
      </c>
      <c r="D80" s="93">
        <v>1.12640801001252</v>
      </c>
      <c r="E80" s="14">
        <v>0.82168636944784601</v>
      </c>
      <c r="F80" s="14">
        <v>1.4755897923683901</v>
      </c>
      <c r="G80" s="94"/>
      <c r="H80" s="92">
        <v>2670</v>
      </c>
      <c r="I80" s="93">
        <v>66.8335419274093</v>
      </c>
      <c r="J80" s="14">
        <v>65.374753959117797</v>
      </c>
      <c r="K80" s="14">
        <v>68.293414572934196</v>
      </c>
      <c r="L80" s="94"/>
      <c r="M80" s="92">
        <v>530</v>
      </c>
      <c r="N80" s="93">
        <v>13.2665832290363</v>
      </c>
      <c r="O80" s="14">
        <v>12.301348974788899</v>
      </c>
      <c r="P80" s="14">
        <v>14.40910139749</v>
      </c>
      <c r="Q80" s="94"/>
      <c r="R80" s="92">
        <v>750</v>
      </c>
      <c r="S80" s="93">
        <v>18.773466833541899</v>
      </c>
      <c r="T80" s="14">
        <v>17.548416719284401</v>
      </c>
      <c r="U80" s="14">
        <v>19.967864860904299</v>
      </c>
      <c r="V80" s="94"/>
      <c r="W80" s="92">
        <v>180</v>
      </c>
      <c r="X80" s="93">
        <v>4.5056320400500596</v>
      </c>
      <c r="Y80" s="14">
        <v>3.8826119418859499</v>
      </c>
      <c r="Z80" s="14">
        <v>5.1683087248738602</v>
      </c>
      <c r="AA80" s="95"/>
      <c r="AB80" s="92">
        <v>1280</v>
      </c>
      <c r="AC80" s="93">
        <v>32.040050062578203</v>
      </c>
      <c r="AD80" s="14">
        <v>30.618656634121798</v>
      </c>
      <c r="AE80" s="14">
        <v>33.511986995177899</v>
      </c>
      <c r="AF80" s="95"/>
      <c r="AG80" s="92">
        <v>3995</v>
      </c>
      <c r="AH80" s="15" t="s">
        <v>597</v>
      </c>
    </row>
    <row r="81" spans="1:34" x14ac:dyDescent="0.2">
      <c r="A81" s="159" t="s">
        <v>137</v>
      </c>
      <c r="B81" s="91" t="s">
        <v>138</v>
      </c>
      <c r="C81" s="92">
        <v>40</v>
      </c>
      <c r="D81" s="93">
        <v>1.1510791366906501</v>
      </c>
      <c r="E81" s="14">
        <v>0.79751841039555504</v>
      </c>
      <c r="F81" s="14">
        <v>1.49688091111124</v>
      </c>
      <c r="G81" s="94"/>
      <c r="H81" s="92">
        <v>2010</v>
      </c>
      <c r="I81" s="93">
        <v>57.841726618705003</v>
      </c>
      <c r="J81" s="14">
        <v>56.175633020038603</v>
      </c>
      <c r="K81" s="14">
        <v>59.4572630885203</v>
      </c>
      <c r="L81" s="94"/>
      <c r="M81" s="92">
        <v>505</v>
      </c>
      <c r="N81" s="93">
        <v>14.5323741007194</v>
      </c>
      <c r="O81" s="14">
        <v>13.4236659838459</v>
      </c>
      <c r="P81" s="14">
        <v>15.7685104656225</v>
      </c>
      <c r="Q81" s="94"/>
      <c r="R81" s="92">
        <v>920</v>
      </c>
      <c r="S81" s="93">
        <v>26.474820143884902</v>
      </c>
      <c r="T81" s="14">
        <v>25.083648542164401</v>
      </c>
      <c r="U81" s="14">
        <v>28.017663132158798</v>
      </c>
      <c r="V81" s="94"/>
      <c r="W81" s="92">
        <v>245</v>
      </c>
      <c r="X81" s="93">
        <v>7.05035971223022</v>
      </c>
      <c r="Y81" s="14">
        <v>6.2711319943786199</v>
      </c>
      <c r="Z81" s="14">
        <v>7.9778349395555797</v>
      </c>
      <c r="AA81" s="95"/>
      <c r="AB81" s="92">
        <v>1430</v>
      </c>
      <c r="AC81" s="93">
        <v>41.151079136690598</v>
      </c>
      <c r="AD81" s="14">
        <v>39.456895267350902</v>
      </c>
      <c r="AE81" s="14">
        <v>42.726201079512101</v>
      </c>
      <c r="AF81" s="95"/>
      <c r="AG81" s="92">
        <v>3475</v>
      </c>
      <c r="AH81" s="15" t="s">
        <v>596</v>
      </c>
    </row>
    <row r="82" spans="1:34" x14ac:dyDescent="0.2">
      <c r="A82" s="159" t="s">
        <v>139</v>
      </c>
      <c r="B82" s="91" t="s">
        <v>140</v>
      </c>
      <c r="C82" s="92">
        <v>95</v>
      </c>
      <c r="D82" s="93">
        <v>1.4328808446455501</v>
      </c>
      <c r="E82" s="14">
        <v>1.1468091864697101</v>
      </c>
      <c r="F82" s="14">
        <v>1.7157661630690699</v>
      </c>
      <c r="G82" s="94"/>
      <c r="H82" s="92">
        <v>4305</v>
      </c>
      <c r="I82" s="93">
        <v>64.932126696832597</v>
      </c>
      <c r="J82" s="14">
        <v>63.779522704978099</v>
      </c>
      <c r="K82" s="14">
        <v>66.0764383021491</v>
      </c>
      <c r="L82" s="94"/>
      <c r="M82" s="92">
        <v>975</v>
      </c>
      <c r="N82" s="93">
        <v>14.705882352941201</v>
      </c>
      <c r="O82" s="14">
        <v>13.8485901509285</v>
      </c>
      <c r="P82" s="14">
        <v>15.5526172049456</v>
      </c>
      <c r="Q82" s="94"/>
      <c r="R82" s="92">
        <v>1260</v>
      </c>
      <c r="S82" s="93">
        <v>19.0045248868778</v>
      </c>
      <c r="T82" s="14">
        <v>18.054090247946501</v>
      </c>
      <c r="U82" s="14">
        <v>19.942014973615699</v>
      </c>
      <c r="V82" s="94"/>
      <c r="W82" s="92">
        <v>265</v>
      </c>
      <c r="X82" s="93">
        <v>3.9969834087481102</v>
      </c>
      <c r="Y82" s="14">
        <v>3.52410861820184</v>
      </c>
      <c r="Z82" s="14">
        <v>4.4652479143789803</v>
      </c>
      <c r="AA82" s="95"/>
      <c r="AB82" s="92">
        <v>2230</v>
      </c>
      <c r="AC82" s="93">
        <v>33.6349924585219</v>
      </c>
      <c r="AD82" s="14">
        <v>32.532350738479799</v>
      </c>
      <c r="AE82" s="14">
        <v>34.807037371905402</v>
      </c>
      <c r="AF82" s="95"/>
      <c r="AG82" s="92">
        <v>6630</v>
      </c>
      <c r="AH82" s="15" t="s">
        <v>596</v>
      </c>
    </row>
    <row r="83" spans="1:34" x14ac:dyDescent="0.2">
      <c r="A83" s="159" t="s">
        <v>141</v>
      </c>
      <c r="B83" s="91" t="s">
        <v>142</v>
      </c>
      <c r="C83" s="92" t="s">
        <v>580</v>
      </c>
      <c r="D83" s="93" t="s">
        <v>580</v>
      </c>
      <c r="E83" s="14" t="s">
        <v>580</v>
      </c>
      <c r="F83" s="14" t="s">
        <v>580</v>
      </c>
      <c r="G83" s="94"/>
      <c r="H83" s="92">
        <v>260</v>
      </c>
      <c r="I83" s="93">
        <v>71.232876712328803</v>
      </c>
      <c r="J83" s="14">
        <v>65.908783941142701</v>
      </c>
      <c r="K83" s="14">
        <v>75.189907504829705</v>
      </c>
      <c r="L83" s="94"/>
      <c r="M83" s="92">
        <v>50</v>
      </c>
      <c r="N83" s="93">
        <v>13.698630136986299</v>
      </c>
      <c r="O83" s="14">
        <v>10.759817372692201</v>
      </c>
      <c r="P83" s="14">
        <v>17.858244852724201</v>
      </c>
      <c r="Q83" s="94"/>
      <c r="R83" s="92">
        <v>50</v>
      </c>
      <c r="S83" s="93">
        <v>13.698630136986299</v>
      </c>
      <c r="T83" s="14">
        <v>10.5181940319116</v>
      </c>
      <c r="U83" s="14">
        <v>17.559095937636801</v>
      </c>
      <c r="V83" s="94"/>
      <c r="W83" s="92">
        <v>10</v>
      </c>
      <c r="X83" s="93">
        <v>2.7397260273972601</v>
      </c>
      <c r="Y83" s="14">
        <v>1.6863372114244799</v>
      </c>
      <c r="Z83" s="14">
        <v>5.3008347792696604</v>
      </c>
      <c r="AA83" s="95"/>
      <c r="AB83" s="92">
        <v>100</v>
      </c>
      <c r="AC83" s="93">
        <v>27.397260273972599</v>
      </c>
      <c r="AD83" s="14">
        <v>23.266826585323201</v>
      </c>
      <c r="AE83" s="14">
        <v>32.389848433495999</v>
      </c>
      <c r="AF83" s="95"/>
      <c r="AG83" s="92">
        <v>365</v>
      </c>
      <c r="AH83" s="15" t="s">
        <v>596</v>
      </c>
    </row>
    <row r="84" spans="1:34" s="155" customFormat="1" x14ac:dyDescent="0.2">
      <c r="A84" s="163"/>
      <c r="B84" s="163"/>
      <c r="C84" s="202"/>
      <c r="D84" s="93"/>
      <c r="E84" s="164"/>
      <c r="F84" s="164"/>
      <c r="G84" s="94"/>
      <c r="H84" s="202"/>
      <c r="I84" s="93"/>
      <c r="J84" s="164"/>
      <c r="K84" s="164"/>
      <c r="L84" s="94"/>
      <c r="M84" s="202"/>
      <c r="N84" s="93"/>
      <c r="O84" s="164"/>
      <c r="P84" s="164"/>
      <c r="Q84" s="94"/>
      <c r="R84" s="202"/>
      <c r="S84" s="93"/>
      <c r="T84" s="164"/>
      <c r="U84" s="164"/>
      <c r="V84" s="94"/>
      <c r="W84" s="202"/>
      <c r="X84" s="93"/>
      <c r="Y84" s="164"/>
      <c r="Z84" s="164"/>
      <c r="AA84" s="95"/>
      <c r="AB84" s="202"/>
      <c r="AC84" s="93"/>
      <c r="AD84" s="164"/>
      <c r="AE84" s="164"/>
      <c r="AF84" s="95"/>
      <c r="AG84" s="202"/>
      <c r="AH84" s="148" t="s">
        <v>594</v>
      </c>
    </row>
    <row r="85" spans="1:34" x14ac:dyDescent="0.2">
      <c r="A85" s="157" t="s">
        <v>143</v>
      </c>
      <c r="B85" s="151" t="s">
        <v>144</v>
      </c>
      <c r="C85" s="194">
        <v>810</v>
      </c>
      <c r="D85" s="93">
        <v>1.6411711072839601</v>
      </c>
      <c r="E85" s="94">
        <v>1.53477524752068</v>
      </c>
      <c r="F85" s="94">
        <v>1.75921292288409</v>
      </c>
      <c r="G85" s="94"/>
      <c r="H85" s="194">
        <v>29675</v>
      </c>
      <c r="I85" s="93">
        <v>60.125620504508198</v>
      </c>
      <c r="J85" s="94">
        <v>59.696118602410699</v>
      </c>
      <c r="K85" s="94">
        <v>60.560034633831101</v>
      </c>
      <c r="L85" s="94"/>
      <c r="M85" s="194">
        <v>7075</v>
      </c>
      <c r="N85" s="93">
        <v>14.3349204741161</v>
      </c>
      <c r="O85" s="94">
        <v>14.030829208821601</v>
      </c>
      <c r="P85" s="94">
        <v>14.6491961740366</v>
      </c>
      <c r="Q85" s="94"/>
      <c r="R85" s="194">
        <v>11790</v>
      </c>
      <c r="S85" s="93">
        <v>23.888157228244399</v>
      </c>
      <c r="T85" s="94">
        <v>23.516507574953501</v>
      </c>
      <c r="U85" s="94">
        <v>24.268891384396099</v>
      </c>
      <c r="V85" s="94"/>
      <c r="W85" s="194">
        <v>2750</v>
      </c>
      <c r="X85" s="93">
        <v>5.5718772160875298</v>
      </c>
      <c r="Y85" s="94">
        <v>5.37106651360111</v>
      </c>
      <c r="Z85" s="94">
        <v>5.77577722228407</v>
      </c>
      <c r="AA85" s="95"/>
      <c r="AB85" s="194">
        <v>18865</v>
      </c>
      <c r="AC85" s="93">
        <v>38.223077702360399</v>
      </c>
      <c r="AD85" s="94">
        <v>37.800116851201302</v>
      </c>
      <c r="AE85" s="94">
        <v>38.657524616579302</v>
      </c>
      <c r="AF85" s="95"/>
      <c r="AG85" s="194">
        <v>49355</v>
      </c>
      <c r="AH85" s="15" t="s">
        <v>594</v>
      </c>
    </row>
    <row r="86" spans="1:34" x14ac:dyDescent="0.2">
      <c r="A86" s="159" t="s">
        <v>145</v>
      </c>
      <c r="B86" s="91" t="s">
        <v>146</v>
      </c>
      <c r="C86" s="92">
        <v>260</v>
      </c>
      <c r="D86" s="93">
        <v>2.3287057769816402</v>
      </c>
      <c r="E86" s="14">
        <v>2.0821614197337501</v>
      </c>
      <c r="F86" s="14">
        <v>2.6447030277215502</v>
      </c>
      <c r="G86" s="94"/>
      <c r="H86" s="92">
        <v>6465</v>
      </c>
      <c r="I86" s="93">
        <v>57.904164800716501</v>
      </c>
      <c r="J86" s="14">
        <v>56.987152750022297</v>
      </c>
      <c r="K86" s="14">
        <v>58.8185699917994</v>
      </c>
      <c r="L86" s="94"/>
      <c r="M86" s="92">
        <v>1575</v>
      </c>
      <c r="N86" s="93">
        <v>14.1065830721003</v>
      </c>
      <c r="O86" s="14">
        <v>13.4581079547334</v>
      </c>
      <c r="P86" s="14">
        <v>14.7489859709409</v>
      </c>
      <c r="Q86" s="94"/>
      <c r="R86" s="92">
        <v>2865</v>
      </c>
      <c r="S86" s="93">
        <v>25.6605463502015</v>
      </c>
      <c r="T86" s="14">
        <v>24.854486223913302</v>
      </c>
      <c r="U86" s="14">
        <v>26.474633831723398</v>
      </c>
      <c r="V86" s="94"/>
      <c r="W86" s="92">
        <v>665</v>
      </c>
      <c r="X86" s="93">
        <v>5.9561128526645799</v>
      </c>
      <c r="Y86" s="14">
        <v>5.5157761401102103</v>
      </c>
      <c r="Z86" s="14">
        <v>6.3930654398895896</v>
      </c>
      <c r="AA86" s="95"/>
      <c r="AB86" s="92">
        <v>4435</v>
      </c>
      <c r="AC86" s="93">
        <v>39.7223466188983</v>
      </c>
      <c r="AD86" s="14">
        <v>38.8432357906253</v>
      </c>
      <c r="AE86" s="14">
        <v>40.658577605391798</v>
      </c>
      <c r="AF86" s="95"/>
      <c r="AG86" s="92">
        <v>11165</v>
      </c>
      <c r="AH86" s="15" t="s">
        <v>597</v>
      </c>
    </row>
    <row r="87" spans="1:34" x14ac:dyDescent="0.2">
      <c r="A87" s="159" t="s">
        <v>147</v>
      </c>
      <c r="B87" s="91" t="s">
        <v>148</v>
      </c>
      <c r="C87" s="92">
        <v>55</v>
      </c>
      <c r="D87" s="93">
        <v>1.35970333745365</v>
      </c>
      <c r="E87" s="14">
        <v>1.0246411005434799</v>
      </c>
      <c r="F87" s="14">
        <v>1.73766658569698</v>
      </c>
      <c r="G87" s="94"/>
      <c r="H87" s="92">
        <v>2345</v>
      </c>
      <c r="I87" s="93">
        <v>57.972805933250903</v>
      </c>
      <c r="J87" s="14">
        <v>56.395173143417203</v>
      </c>
      <c r="K87" s="14">
        <v>59.436516156333802</v>
      </c>
      <c r="L87" s="94"/>
      <c r="M87" s="92">
        <v>620</v>
      </c>
      <c r="N87" s="93">
        <v>15.327564894931999</v>
      </c>
      <c r="O87" s="14">
        <v>14.226346872211799</v>
      </c>
      <c r="P87" s="14">
        <v>16.4451790803605</v>
      </c>
      <c r="Q87" s="94"/>
      <c r="R87" s="92">
        <v>1030</v>
      </c>
      <c r="S87" s="93">
        <v>25.463535228677401</v>
      </c>
      <c r="T87" s="14">
        <v>24.120423825345501</v>
      </c>
      <c r="U87" s="14">
        <v>26.803809187750801</v>
      </c>
      <c r="V87" s="94"/>
      <c r="W87" s="92">
        <v>235</v>
      </c>
      <c r="X87" s="93">
        <v>5.8096415327564896</v>
      </c>
      <c r="Y87" s="14">
        <v>5.1763401933704198</v>
      </c>
      <c r="Z87" s="14">
        <v>6.6255904003721904</v>
      </c>
      <c r="AA87" s="95"/>
      <c r="AB87" s="92">
        <v>1650</v>
      </c>
      <c r="AC87" s="93">
        <v>40.791100123609397</v>
      </c>
      <c r="AD87" s="14">
        <v>39.236934607406397</v>
      </c>
      <c r="AE87" s="14">
        <v>42.263946382432103</v>
      </c>
      <c r="AF87" s="95"/>
      <c r="AG87" s="92">
        <v>4045</v>
      </c>
      <c r="AH87" s="15" t="s">
        <v>596</v>
      </c>
    </row>
    <row r="88" spans="1:34" x14ac:dyDescent="0.2">
      <c r="A88" s="159" t="s">
        <v>149</v>
      </c>
      <c r="B88" s="91" t="s">
        <v>150</v>
      </c>
      <c r="C88" s="92">
        <v>50</v>
      </c>
      <c r="D88" s="93">
        <v>1.4534883720930201</v>
      </c>
      <c r="E88" s="14">
        <v>1.05346121444582</v>
      </c>
      <c r="F88" s="14">
        <v>1.84398662271799</v>
      </c>
      <c r="G88" s="94"/>
      <c r="H88" s="92">
        <v>1955</v>
      </c>
      <c r="I88" s="93">
        <v>56.831395348837198</v>
      </c>
      <c r="J88" s="14">
        <v>55.136841754866097</v>
      </c>
      <c r="K88" s="14">
        <v>58.4447465333011</v>
      </c>
      <c r="L88" s="94"/>
      <c r="M88" s="92">
        <v>515</v>
      </c>
      <c r="N88" s="93">
        <v>14.9709302325581</v>
      </c>
      <c r="O88" s="14">
        <v>13.8658126494313</v>
      </c>
      <c r="P88" s="14">
        <v>16.2528527396573</v>
      </c>
      <c r="Q88" s="94"/>
      <c r="R88" s="92">
        <v>920</v>
      </c>
      <c r="S88" s="93">
        <v>26.744186046511601</v>
      </c>
      <c r="T88" s="14">
        <v>25.333788121727299</v>
      </c>
      <c r="U88" s="14">
        <v>28.291472381496799</v>
      </c>
      <c r="V88" s="94"/>
      <c r="W88" s="92">
        <v>230</v>
      </c>
      <c r="X88" s="93">
        <v>6.68604651162791</v>
      </c>
      <c r="Y88" s="14">
        <v>5.8679547720702399</v>
      </c>
      <c r="Z88" s="14">
        <v>7.5349096469664598</v>
      </c>
      <c r="AA88" s="95"/>
      <c r="AB88" s="92">
        <v>1440</v>
      </c>
      <c r="AC88" s="93">
        <v>41.860465116279101</v>
      </c>
      <c r="AD88" s="14">
        <v>40.169322820844599</v>
      </c>
      <c r="AE88" s="14">
        <v>43.463122062646299</v>
      </c>
      <c r="AF88" s="95"/>
      <c r="AG88" s="92">
        <v>3440</v>
      </c>
      <c r="AH88" s="15" t="s">
        <v>596</v>
      </c>
    </row>
    <row r="89" spans="1:34" x14ac:dyDescent="0.2">
      <c r="A89" s="159" t="s">
        <v>151</v>
      </c>
      <c r="B89" s="91" t="s">
        <v>152</v>
      </c>
      <c r="C89" s="92">
        <v>15</v>
      </c>
      <c r="D89" s="93">
        <v>0.84745762711864403</v>
      </c>
      <c r="E89" s="14">
        <v>0.60052203083932498</v>
      </c>
      <c r="F89" s="14">
        <v>1.5327835491222801</v>
      </c>
      <c r="G89" s="94"/>
      <c r="H89" s="92">
        <v>1165</v>
      </c>
      <c r="I89" s="93">
        <v>65.819209039547999</v>
      </c>
      <c r="J89" s="14">
        <v>63.462909150906697</v>
      </c>
      <c r="K89" s="14">
        <v>67.881492979013402</v>
      </c>
      <c r="L89" s="94"/>
      <c r="M89" s="92">
        <v>245</v>
      </c>
      <c r="N89" s="93">
        <v>13.841807909604499</v>
      </c>
      <c r="O89" s="14">
        <v>12.418414175604701</v>
      </c>
      <c r="P89" s="14">
        <v>15.6473104327081</v>
      </c>
      <c r="Q89" s="94"/>
      <c r="R89" s="92">
        <v>345</v>
      </c>
      <c r="S89" s="93">
        <v>19.491525423728799</v>
      </c>
      <c r="T89" s="14">
        <v>17.6042491854848</v>
      </c>
      <c r="U89" s="14">
        <v>21.285441625965898</v>
      </c>
      <c r="V89" s="94"/>
      <c r="W89" s="92">
        <v>70</v>
      </c>
      <c r="X89" s="93">
        <v>3.9548022598870101</v>
      </c>
      <c r="Y89" s="14">
        <v>3.1923257428620602</v>
      </c>
      <c r="Z89" s="14">
        <v>5.0294608263646001</v>
      </c>
      <c r="AA89" s="95"/>
      <c r="AB89" s="92">
        <v>590</v>
      </c>
      <c r="AC89" s="93">
        <v>33.3333333333333</v>
      </c>
      <c r="AD89" s="14">
        <v>31.175393662950999</v>
      </c>
      <c r="AE89" s="14">
        <v>35.563460191989797</v>
      </c>
      <c r="AF89" s="95"/>
      <c r="AG89" s="92">
        <v>1770</v>
      </c>
      <c r="AH89" s="15" t="s">
        <v>596</v>
      </c>
    </row>
    <row r="90" spans="1:34" x14ac:dyDescent="0.2">
      <c r="A90" s="159" t="s">
        <v>153</v>
      </c>
      <c r="B90" s="91" t="s">
        <v>154</v>
      </c>
      <c r="C90" s="92">
        <v>85</v>
      </c>
      <c r="D90" s="93">
        <v>2.0807833537331701</v>
      </c>
      <c r="E90" s="14">
        <v>1.6412953101100001</v>
      </c>
      <c r="F90" s="14">
        <v>2.51045343230291</v>
      </c>
      <c r="G90" s="94"/>
      <c r="H90" s="92">
        <v>2235</v>
      </c>
      <c r="I90" s="93">
        <v>54.712362301101599</v>
      </c>
      <c r="J90" s="14">
        <v>53.131222582403097</v>
      </c>
      <c r="K90" s="14">
        <v>56.182264724187199</v>
      </c>
      <c r="L90" s="94"/>
      <c r="M90" s="92">
        <v>605</v>
      </c>
      <c r="N90" s="93">
        <v>14.810281517747899</v>
      </c>
      <c r="O90" s="14">
        <v>13.699928723601699</v>
      </c>
      <c r="P90" s="14">
        <v>15.874462535488201</v>
      </c>
      <c r="Q90" s="94"/>
      <c r="R90" s="92">
        <v>1165</v>
      </c>
      <c r="S90" s="93">
        <v>28.518971848225199</v>
      </c>
      <c r="T90" s="14">
        <v>27.189854832389699</v>
      </c>
      <c r="U90" s="14">
        <v>29.958325617865299</v>
      </c>
      <c r="V90" s="94"/>
      <c r="W90" s="92">
        <v>290</v>
      </c>
      <c r="X90" s="93">
        <v>7.0991432068543503</v>
      </c>
      <c r="Y90" s="14">
        <v>6.3481415257496803</v>
      </c>
      <c r="Z90" s="14">
        <v>7.9237745261865804</v>
      </c>
      <c r="AA90" s="95"/>
      <c r="AB90" s="92">
        <v>1770</v>
      </c>
      <c r="AC90" s="93">
        <v>43.329253365973102</v>
      </c>
      <c r="AD90" s="14">
        <v>41.795918870098703</v>
      </c>
      <c r="AE90" s="14">
        <v>44.832748960072102</v>
      </c>
      <c r="AF90" s="95"/>
      <c r="AG90" s="92">
        <v>4085</v>
      </c>
      <c r="AH90" s="15" t="s">
        <v>596</v>
      </c>
    </row>
    <row r="91" spans="1:34" x14ac:dyDescent="0.2">
      <c r="A91" s="159" t="s">
        <v>155</v>
      </c>
      <c r="B91" s="91" t="s">
        <v>156</v>
      </c>
      <c r="C91" s="92">
        <v>10</v>
      </c>
      <c r="D91" s="93">
        <v>1.1111111111111101</v>
      </c>
      <c r="E91" s="14">
        <v>0.60531077137908196</v>
      </c>
      <c r="F91" s="14">
        <v>2.03540300929247</v>
      </c>
      <c r="G91" s="94"/>
      <c r="H91" s="92">
        <v>625</v>
      </c>
      <c r="I91" s="93">
        <v>69.4444444444444</v>
      </c>
      <c r="J91" s="14">
        <v>66.662566740859504</v>
      </c>
      <c r="K91" s="14">
        <v>72.657736567287998</v>
      </c>
      <c r="L91" s="94"/>
      <c r="M91" s="92">
        <v>130</v>
      </c>
      <c r="N91" s="93">
        <v>14.4444444444444</v>
      </c>
      <c r="O91" s="14">
        <v>12.1057609718746</v>
      </c>
      <c r="P91" s="14">
        <v>16.674647402382298</v>
      </c>
      <c r="Q91" s="94"/>
      <c r="R91" s="92">
        <v>135</v>
      </c>
      <c r="S91" s="93">
        <v>15</v>
      </c>
      <c r="T91" s="14">
        <v>12.7268900400829</v>
      </c>
      <c r="U91" s="14">
        <v>17.382655347407201</v>
      </c>
      <c r="V91" s="94"/>
      <c r="W91" s="92">
        <v>25</v>
      </c>
      <c r="X91" s="93">
        <v>2.7777777777777799</v>
      </c>
      <c r="Y91" s="14">
        <v>2.0721587411370899</v>
      </c>
      <c r="Z91" s="14">
        <v>4.33444324369506</v>
      </c>
      <c r="AA91" s="95"/>
      <c r="AB91" s="92">
        <v>260</v>
      </c>
      <c r="AC91" s="93">
        <v>28.8888888888889</v>
      </c>
      <c r="AD91" s="14">
        <v>26.2667367312587</v>
      </c>
      <c r="AE91" s="14">
        <v>32.197731605205298</v>
      </c>
      <c r="AF91" s="95"/>
      <c r="AG91" s="92">
        <v>900</v>
      </c>
      <c r="AH91" s="15" t="s">
        <v>597</v>
      </c>
    </row>
    <row r="92" spans="1:34" x14ac:dyDescent="0.2">
      <c r="A92" s="159" t="s">
        <v>157</v>
      </c>
      <c r="B92" s="91" t="s">
        <v>158</v>
      </c>
      <c r="C92" s="92">
        <v>40</v>
      </c>
      <c r="D92" s="93">
        <v>1.6597510373444</v>
      </c>
      <c r="E92" s="14">
        <v>1.2217553387336999</v>
      </c>
      <c r="F92" s="14">
        <v>2.2530464769509702</v>
      </c>
      <c r="G92" s="94"/>
      <c r="H92" s="92">
        <v>1595</v>
      </c>
      <c r="I92" s="93">
        <v>66.182572614107897</v>
      </c>
      <c r="J92" s="14">
        <v>64.338780286525306</v>
      </c>
      <c r="K92" s="14">
        <v>68.112585182911701</v>
      </c>
      <c r="L92" s="94"/>
      <c r="M92" s="92">
        <v>305</v>
      </c>
      <c r="N92" s="93">
        <v>12.655601659750999</v>
      </c>
      <c r="O92" s="14">
        <v>11.3129574131649</v>
      </c>
      <c r="P92" s="14">
        <v>13.961867693610399</v>
      </c>
      <c r="Q92" s="94"/>
      <c r="R92" s="92">
        <v>470</v>
      </c>
      <c r="S92" s="93">
        <v>19.5020746887967</v>
      </c>
      <c r="T92" s="14">
        <v>17.9767753252607</v>
      </c>
      <c r="U92" s="14">
        <v>21.140650122244999</v>
      </c>
      <c r="V92" s="94"/>
      <c r="W92" s="92">
        <v>90</v>
      </c>
      <c r="X92" s="93">
        <v>3.7344398340248999</v>
      </c>
      <c r="Y92" s="14">
        <v>2.9745700090282501</v>
      </c>
      <c r="Z92" s="14">
        <v>4.4789432818364503</v>
      </c>
      <c r="AA92" s="95"/>
      <c r="AB92" s="92">
        <v>775</v>
      </c>
      <c r="AC92" s="93">
        <v>32.157676348547703</v>
      </c>
      <c r="AD92" s="14">
        <v>30.253665229986801</v>
      </c>
      <c r="AE92" s="14">
        <v>33.979376404592799</v>
      </c>
      <c r="AF92" s="95"/>
      <c r="AG92" s="92">
        <v>2410</v>
      </c>
      <c r="AH92" s="15" t="s">
        <v>596</v>
      </c>
    </row>
    <row r="93" spans="1:34" x14ac:dyDescent="0.2">
      <c r="A93" s="159" t="s">
        <v>159</v>
      </c>
      <c r="B93" s="91" t="s">
        <v>160</v>
      </c>
      <c r="C93" s="92">
        <v>75</v>
      </c>
      <c r="D93" s="93">
        <v>1.15562403697997</v>
      </c>
      <c r="E93" s="14">
        <v>0.90942029601473995</v>
      </c>
      <c r="F93" s="14">
        <v>1.4291776781343699</v>
      </c>
      <c r="G93" s="94"/>
      <c r="H93" s="92">
        <v>4270</v>
      </c>
      <c r="I93" s="93">
        <v>65.793528505392899</v>
      </c>
      <c r="J93" s="14">
        <v>64.640439920258203</v>
      </c>
      <c r="K93" s="14">
        <v>66.9481952406029</v>
      </c>
      <c r="L93" s="94"/>
      <c r="M93" s="92">
        <v>905</v>
      </c>
      <c r="N93" s="93">
        <v>13.944530046224999</v>
      </c>
      <c r="O93" s="14">
        <v>13.110072963333</v>
      </c>
      <c r="P93" s="14">
        <v>14.7951434247748</v>
      </c>
      <c r="Q93" s="94"/>
      <c r="R93" s="92">
        <v>1240</v>
      </c>
      <c r="S93" s="93">
        <v>19.106317411402198</v>
      </c>
      <c r="T93" s="14">
        <v>18.1861535926861</v>
      </c>
      <c r="U93" s="14">
        <v>20.0997259345834</v>
      </c>
      <c r="V93" s="94"/>
      <c r="W93" s="92">
        <v>270</v>
      </c>
      <c r="X93" s="93">
        <v>4.1602465331278902</v>
      </c>
      <c r="Y93" s="14">
        <v>3.6869793686185202</v>
      </c>
      <c r="Z93" s="14">
        <v>4.6582337750751197</v>
      </c>
      <c r="AA93" s="95"/>
      <c r="AB93" s="92">
        <v>2145</v>
      </c>
      <c r="AC93" s="93">
        <v>33.0508474576271</v>
      </c>
      <c r="AD93" s="14">
        <v>31.921696670442099</v>
      </c>
      <c r="AE93" s="14">
        <v>34.2102347197415</v>
      </c>
      <c r="AF93" s="95"/>
      <c r="AG93" s="92">
        <v>6490</v>
      </c>
      <c r="AH93" s="15" t="s">
        <v>596</v>
      </c>
    </row>
    <row r="94" spans="1:34" x14ac:dyDescent="0.2">
      <c r="A94" s="159" t="s">
        <v>161</v>
      </c>
      <c r="B94" s="91" t="s">
        <v>162</v>
      </c>
      <c r="C94" s="92">
        <v>50</v>
      </c>
      <c r="D94" s="93">
        <v>1.6313213703099501</v>
      </c>
      <c r="E94" s="14">
        <v>1.26826952118234</v>
      </c>
      <c r="F94" s="14">
        <v>2.18176074411633</v>
      </c>
      <c r="G94" s="94"/>
      <c r="H94" s="92">
        <v>1775</v>
      </c>
      <c r="I94" s="93">
        <v>57.911908646003297</v>
      </c>
      <c r="J94" s="14">
        <v>56.141167459146402</v>
      </c>
      <c r="K94" s="14">
        <v>59.635397480622501</v>
      </c>
      <c r="L94" s="94"/>
      <c r="M94" s="92">
        <v>495</v>
      </c>
      <c r="N94" s="93">
        <v>16.150081566068501</v>
      </c>
      <c r="O94" s="14">
        <v>14.957768857205901</v>
      </c>
      <c r="P94" s="14">
        <v>17.568079437584199</v>
      </c>
      <c r="Q94" s="94"/>
      <c r="R94" s="92">
        <v>740</v>
      </c>
      <c r="S94" s="93">
        <v>24.143556280587301</v>
      </c>
      <c r="T94" s="14">
        <v>22.732732705104699</v>
      </c>
      <c r="U94" s="14">
        <v>25.765257780773702</v>
      </c>
      <c r="V94" s="94"/>
      <c r="W94" s="92">
        <v>175</v>
      </c>
      <c r="X94" s="93">
        <v>5.7096247960848299</v>
      </c>
      <c r="Y94" s="14">
        <v>4.9743032344128002</v>
      </c>
      <c r="Z94" s="14">
        <v>6.6247791691962403</v>
      </c>
      <c r="AA94" s="95"/>
      <c r="AB94" s="92">
        <v>1240</v>
      </c>
      <c r="AC94" s="93">
        <v>40.456769983686797</v>
      </c>
      <c r="AD94" s="14">
        <v>38.712628967588699</v>
      </c>
      <c r="AE94" s="14">
        <v>42.185992820211702</v>
      </c>
      <c r="AF94" s="95"/>
      <c r="AG94" s="92">
        <v>3065</v>
      </c>
      <c r="AH94" s="15" t="s">
        <v>596</v>
      </c>
    </row>
    <row r="95" spans="1:34" x14ac:dyDescent="0.2">
      <c r="A95" s="159" t="s">
        <v>163</v>
      </c>
      <c r="B95" s="91" t="s">
        <v>164</v>
      </c>
      <c r="C95" s="92">
        <v>20</v>
      </c>
      <c r="D95" s="93">
        <v>1.0416666666666701</v>
      </c>
      <c r="E95" s="14">
        <v>0.71648976296348199</v>
      </c>
      <c r="F95" s="14">
        <v>1.6663187897118901</v>
      </c>
      <c r="G95" s="94"/>
      <c r="H95" s="92">
        <v>1130</v>
      </c>
      <c r="I95" s="93">
        <v>58.8541666666667</v>
      </c>
      <c r="J95" s="14">
        <v>56.6374677525287</v>
      </c>
      <c r="K95" s="14">
        <v>61.0355062049209</v>
      </c>
      <c r="L95" s="94"/>
      <c r="M95" s="92">
        <v>285</v>
      </c>
      <c r="N95" s="93">
        <v>14.84375</v>
      </c>
      <c r="O95" s="14">
        <v>13.3733807875231</v>
      </c>
      <c r="P95" s="14">
        <v>16.558475404706101</v>
      </c>
      <c r="Q95" s="94"/>
      <c r="R95" s="92">
        <v>485</v>
      </c>
      <c r="S95" s="93">
        <v>25.2604166666667</v>
      </c>
      <c r="T95" s="14">
        <v>23.266283521929601</v>
      </c>
      <c r="U95" s="14">
        <v>27.145430726873599</v>
      </c>
      <c r="V95" s="94"/>
      <c r="W95" s="92">
        <v>115</v>
      </c>
      <c r="X95" s="93">
        <v>5.9895833333333304</v>
      </c>
      <c r="Y95" s="14">
        <v>5.1088920426504298</v>
      </c>
      <c r="Z95" s="14">
        <v>7.2539488624670696</v>
      </c>
      <c r="AA95" s="95"/>
      <c r="AB95" s="92">
        <v>770</v>
      </c>
      <c r="AC95" s="93">
        <v>40.1041666666667</v>
      </c>
      <c r="AD95" s="14">
        <v>37.882265607464397</v>
      </c>
      <c r="AE95" s="14">
        <v>42.261628357989302</v>
      </c>
      <c r="AF95" s="95"/>
      <c r="AG95" s="92">
        <v>1920</v>
      </c>
      <c r="AH95" s="15" t="s">
        <v>596</v>
      </c>
    </row>
    <row r="96" spans="1:34" x14ac:dyDescent="0.2">
      <c r="A96" s="159" t="s">
        <v>165</v>
      </c>
      <c r="B96" s="91" t="s">
        <v>166</v>
      </c>
      <c r="C96" s="92">
        <v>35</v>
      </c>
      <c r="D96" s="93">
        <v>1.9337016574585599</v>
      </c>
      <c r="E96" s="14">
        <v>1.3025796924411499</v>
      </c>
      <c r="F96" s="14">
        <v>2.55214272163547</v>
      </c>
      <c r="G96" s="94"/>
      <c r="H96" s="92">
        <v>970</v>
      </c>
      <c r="I96" s="93">
        <v>53.591160220994503</v>
      </c>
      <c r="J96" s="14">
        <v>51.346554641920903</v>
      </c>
      <c r="K96" s="14">
        <v>55.938851007529102</v>
      </c>
      <c r="L96" s="94"/>
      <c r="M96" s="92">
        <v>260</v>
      </c>
      <c r="N96" s="93">
        <v>14.3646408839779</v>
      </c>
      <c r="O96" s="14">
        <v>12.7859720761563</v>
      </c>
      <c r="P96" s="14">
        <v>16.0157454405824</v>
      </c>
      <c r="Q96" s="94"/>
      <c r="R96" s="92">
        <v>545</v>
      </c>
      <c r="S96" s="93">
        <v>30.110497237569099</v>
      </c>
      <c r="T96" s="14">
        <v>28.126628473346901</v>
      </c>
      <c r="U96" s="14">
        <v>32.355565125090997</v>
      </c>
      <c r="V96" s="94"/>
      <c r="W96" s="92">
        <v>145</v>
      </c>
      <c r="X96" s="93">
        <v>8.0110497237569103</v>
      </c>
      <c r="Y96" s="14">
        <v>6.8551505614691299</v>
      </c>
      <c r="Z96" s="14">
        <v>9.3626844698559708</v>
      </c>
      <c r="AA96" s="95"/>
      <c r="AB96" s="92">
        <v>805</v>
      </c>
      <c r="AC96" s="93">
        <v>44.475138121546998</v>
      </c>
      <c r="AD96" s="14">
        <v>42.247484509821298</v>
      </c>
      <c r="AE96" s="14">
        <v>46.824407016003697</v>
      </c>
      <c r="AF96" s="95"/>
      <c r="AG96" s="92">
        <v>1810</v>
      </c>
      <c r="AH96" s="15" t="s">
        <v>597</v>
      </c>
    </row>
    <row r="97" spans="1:34" x14ac:dyDescent="0.2">
      <c r="A97" s="159" t="s">
        <v>167</v>
      </c>
      <c r="B97" s="91" t="s">
        <v>168</v>
      </c>
      <c r="C97" s="92">
        <v>70</v>
      </c>
      <c r="D97" s="93">
        <v>1.49413020277481</v>
      </c>
      <c r="E97" s="14">
        <v>1.1846079196563499</v>
      </c>
      <c r="F97" s="14">
        <v>1.8837863527233301</v>
      </c>
      <c r="G97" s="94"/>
      <c r="H97" s="92">
        <v>3070</v>
      </c>
      <c r="I97" s="93">
        <v>65.5282817502668</v>
      </c>
      <c r="J97" s="14">
        <v>64.212142268605604</v>
      </c>
      <c r="K97" s="14">
        <v>66.932255698455506</v>
      </c>
      <c r="L97" s="94"/>
      <c r="M97" s="92">
        <v>620</v>
      </c>
      <c r="N97" s="93">
        <v>13.2337246531483</v>
      </c>
      <c r="O97" s="14">
        <v>12.296106073735</v>
      </c>
      <c r="P97" s="14">
        <v>14.237245571088</v>
      </c>
      <c r="Q97" s="94"/>
      <c r="R97" s="92">
        <v>920</v>
      </c>
      <c r="S97" s="93">
        <v>19.637139807897501</v>
      </c>
      <c r="T97" s="14">
        <v>18.570399458278999</v>
      </c>
      <c r="U97" s="14">
        <v>20.847346961958301</v>
      </c>
      <c r="V97" s="94"/>
      <c r="W97" s="92">
        <v>195</v>
      </c>
      <c r="X97" s="93">
        <v>4.1622198505869799</v>
      </c>
      <c r="Y97" s="14">
        <v>3.5877879617952999</v>
      </c>
      <c r="Z97" s="14">
        <v>4.7282240502398798</v>
      </c>
      <c r="AA97" s="95"/>
      <c r="AB97" s="92">
        <v>1540</v>
      </c>
      <c r="AC97" s="93">
        <v>32.870864461045898</v>
      </c>
      <c r="AD97" s="14">
        <v>31.589293846774801</v>
      </c>
      <c r="AE97" s="14">
        <v>34.279859066035002</v>
      </c>
      <c r="AF97" s="95"/>
      <c r="AG97" s="92">
        <v>4685</v>
      </c>
      <c r="AH97" s="15" t="s">
        <v>596</v>
      </c>
    </row>
    <row r="98" spans="1:34" x14ac:dyDescent="0.2">
      <c r="A98" s="159" t="s">
        <v>169</v>
      </c>
      <c r="B98" s="91" t="s">
        <v>170</v>
      </c>
      <c r="C98" s="92">
        <v>40</v>
      </c>
      <c r="D98" s="93">
        <v>1.4184397163120599</v>
      </c>
      <c r="E98" s="14">
        <v>1.07278295564298</v>
      </c>
      <c r="F98" s="14">
        <v>1.96494793165592</v>
      </c>
      <c r="G98" s="94"/>
      <c r="H98" s="92">
        <v>1590</v>
      </c>
      <c r="I98" s="93">
        <v>56.3829787234043</v>
      </c>
      <c r="J98" s="14">
        <v>54.576877045015301</v>
      </c>
      <c r="K98" s="14">
        <v>58.233466538487598</v>
      </c>
      <c r="L98" s="94"/>
      <c r="M98" s="92">
        <v>420</v>
      </c>
      <c r="N98" s="93">
        <v>14.893617021276601</v>
      </c>
      <c r="O98" s="14">
        <v>13.6858537589178</v>
      </c>
      <c r="P98" s="14">
        <v>16.317296494760001</v>
      </c>
      <c r="Q98" s="94"/>
      <c r="R98" s="92">
        <v>765</v>
      </c>
      <c r="S98" s="93">
        <v>27.127659574468101</v>
      </c>
      <c r="T98" s="14">
        <v>25.569744113068701</v>
      </c>
      <c r="U98" s="14">
        <v>28.850911866070401</v>
      </c>
      <c r="V98" s="94"/>
      <c r="W98" s="92">
        <v>205</v>
      </c>
      <c r="X98" s="93">
        <v>7.2695035460992896</v>
      </c>
      <c r="Y98" s="14">
        <v>6.2972464368932002</v>
      </c>
      <c r="Z98" s="14">
        <v>8.2060958345353203</v>
      </c>
      <c r="AA98" s="95"/>
      <c r="AB98" s="92">
        <v>1190</v>
      </c>
      <c r="AC98" s="93">
        <v>42.198581560283699</v>
      </c>
      <c r="AD98" s="14">
        <v>40.323357425317802</v>
      </c>
      <c r="AE98" s="14">
        <v>43.964508455689703</v>
      </c>
      <c r="AF98" s="95"/>
      <c r="AG98" s="92">
        <v>2820</v>
      </c>
      <c r="AH98" s="15" t="s">
        <v>596</v>
      </c>
    </row>
    <row r="99" spans="1:34" x14ac:dyDescent="0.2">
      <c r="A99" s="159" t="s">
        <v>171</v>
      </c>
      <c r="B99" s="91" t="s">
        <v>172</v>
      </c>
      <c r="C99" s="92" t="s">
        <v>579</v>
      </c>
      <c r="D99" s="93" t="s">
        <v>579</v>
      </c>
      <c r="E99" s="14" t="s">
        <v>579</v>
      </c>
      <c r="F99" s="14" t="s">
        <v>579</v>
      </c>
      <c r="G99" s="94"/>
      <c r="H99" s="92" t="s">
        <v>579</v>
      </c>
      <c r="I99" s="93" t="s">
        <v>579</v>
      </c>
      <c r="J99" s="14" t="s">
        <v>579</v>
      </c>
      <c r="K99" s="14" t="s">
        <v>579</v>
      </c>
      <c r="L99" s="94"/>
      <c r="M99" s="92" t="s">
        <v>579</v>
      </c>
      <c r="N99" s="93" t="s">
        <v>579</v>
      </c>
      <c r="O99" s="14" t="s">
        <v>579</v>
      </c>
      <c r="P99" s="14" t="s">
        <v>579</v>
      </c>
      <c r="Q99" s="94"/>
      <c r="R99" s="92" t="s">
        <v>579</v>
      </c>
      <c r="S99" s="93" t="s">
        <v>579</v>
      </c>
      <c r="T99" s="14" t="s">
        <v>579</v>
      </c>
      <c r="U99" s="14" t="s">
        <v>579</v>
      </c>
      <c r="V99" s="94"/>
      <c r="W99" s="92" t="s">
        <v>579</v>
      </c>
      <c r="X99" s="93" t="s">
        <v>579</v>
      </c>
      <c r="Y99" s="14" t="s">
        <v>579</v>
      </c>
      <c r="Z99" s="14" t="s">
        <v>579</v>
      </c>
      <c r="AA99" s="95"/>
      <c r="AB99" s="92" t="s">
        <v>579</v>
      </c>
      <c r="AC99" s="93" t="s">
        <v>579</v>
      </c>
      <c r="AD99" s="14" t="s">
        <v>579</v>
      </c>
      <c r="AE99" s="14" t="s">
        <v>579</v>
      </c>
      <c r="AF99" s="95"/>
      <c r="AG99" s="92">
        <v>750</v>
      </c>
      <c r="AH99" s="15" t="s">
        <v>598</v>
      </c>
    </row>
    <row r="100" spans="1:34" s="155" customFormat="1" x14ac:dyDescent="0.2">
      <c r="A100" s="103"/>
      <c r="B100" s="103"/>
      <c r="C100" s="202"/>
      <c r="D100" s="93"/>
      <c r="E100" s="165"/>
      <c r="F100" s="165"/>
      <c r="G100" s="94"/>
      <c r="H100" s="202"/>
      <c r="I100" s="93"/>
      <c r="J100" s="165"/>
      <c r="K100" s="165"/>
      <c r="L100" s="94"/>
      <c r="M100" s="202"/>
      <c r="N100" s="93"/>
      <c r="O100" s="165"/>
      <c r="P100" s="165"/>
      <c r="Q100" s="94"/>
      <c r="R100" s="202"/>
      <c r="S100" s="93"/>
      <c r="T100" s="165"/>
      <c r="U100" s="165"/>
      <c r="V100" s="94"/>
      <c r="W100" s="202"/>
      <c r="X100" s="93"/>
      <c r="Y100" s="165"/>
      <c r="Z100" s="165"/>
      <c r="AA100" s="95"/>
      <c r="AB100" s="202"/>
      <c r="AC100" s="93"/>
      <c r="AD100" s="165"/>
      <c r="AE100" s="165"/>
      <c r="AF100" s="95"/>
      <c r="AG100" s="202"/>
      <c r="AH100" s="148" t="s">
        <v>594</v>
      </c>
    </row>
    <row r="101" spans="1:34" x14ac:dyDescent="0.2">
      <c r="A101" s="157" t="s">
        <v>173</v>
      </c>
      <c r="B101" s="151" t="s">
        <v>174</v>
      </c>
      <c r="C101" s="194">
        <v>775</v>
      </c>
      <c r="D101" s="93">
        <v>1.34970393591083</v>
      </c>
      <c r="E101" s="94">
        <v>1.2585244514704701</v>
      </c>
      <c r="F101" s="94">
        <v>1.4473924975636201</v>
      </c>
      <c r="G101" s="94"/>
      <c r="H101" s="194">
        <v>37895</v>
      </c>
      <c r="I101" s="93">
        <v>65.996168582375503</v>
      </c>
      <c r="J101" s="94">
        <v>65.607638456728196</v>
      </c>
      <c r="K101" s="94">
        <v>66.382558529959496</v>
      </c>
      <c r="L101" s="94"/>
      <c r="M101" s="194">
        <v>7830</v>
      </c>
      <c r="N101" s="93">
        <v>13.636363636363599</v>
      </c>
      <c r="O101" s="94">
        <v>13.361554998791901</v>
      </c>
      <c r="P101" s="94">
        <v>13.923003227874799</v>
      </c>
      <c r="Q101" s="94"/>
      <c r="R101" s="194">
        <v>10920</v>
      </c>
      <c r="S101" s="93">
        <v>19.0177638453501</v>
      </c>
      <c r="T101" s="94">
        <v>18.6953904078539</v>
      </c>
      <c r="U101" s="94">
        <v>19.337316746512101</v>
      </c>
      <c r="V101" s="94"/>
      <c r="W101" s="194">
        <v>2265</v>
      </c>
      <c r="X101" s="93">
        <v>3.9446185997910099</v>
      </c>
      <c r="Y101" s="94">
        <v>3.7918770809757798</v>
      </c>
      <c r="Z101" s="94">
        <v>4.1104877618131397</v>
      </c>
      <c r="AA101" s="95"/>
      <c r="AB101" s="194">
        <v>18750</v>
      </c>
      <c r="AC101" s="93">
        <v>32.654127481713701</v>
      </c>
      <c r="AD101" s="94">
        <v>32.271732116937699</v>
      </c>
      <c r="AE101" s="94">
        <v>33.038843605717702</v>
      </c>
      <c r="AF101" s="95"/>
      <c r="AG101" s="194">
        <v>57420</v>
      </c>
      <c r="AH101" s="15" t="s">
        <v>594</v>
      </c>
    </row>
    <row r="102" spans="1:34" x14ac:dyDescent="0.2">
      <c r="A102" s="159" t="s">
        <v>175</v>
      </c>
      <c r="B102" s="91" t="s">
        <v>176</v>
      </c>
      <c r="C102" s="92">
        <v>25</v>
      </c>
      <c r="D102" s="93">
        <v>1.1848341232227499</v>
      </c>
      <c r="E102" s="14">
        <v>0.88133345713108802</v>
      </c>
      <c r="F102" s="14">
        <v>1.85628126446657</v>
      </c>
      <c r="G102" s="94"/>
      <c r="H102" s="92">
        <v>1335</v>
      </c>
      <c r="I102" s="93">
        <v>63.270142180094801</v>
      </c>
      <c r="J102" s="14">
        <v>61.316418884942799</v>
      </c>
      <c r="K102" s="14">
        <v>65.424820863133704</v>
      </c>
      <c r="L102" s="94"/>
      <c r="M102" s="92">
        <v>310</v>
      </c>
      <c r="N102" s="93">
        <v>14.6919431279621</v>
      </c>
      <c r="O102" s="14">
        <v>13.297198301591701</v>
      </c>
      <c r="P102" s="14">
        <v>16.323645051700598</v>
      </c>
      <c r="Q102" s="94"/>
      <c r="R102" s="92">
        <v>435</v>
      </c>
      <c r="S102" s="93">
        <v>20.6161137440758</v>
      </c>
      <c r="T102" s="14">
        <v>18.907322427898301</v>
      </c>
      <c r="U102" s="14">
        <v>22.356609382078702</v>
      </c>
      <c r="V102" s="94"/>
      <c r="W102" s="92">
        <v>90</v>
      </c>
      <c r="X102" s="93">
        <v>4.2654028436019003</v>
      </c>
      <c r="Y102" s="14">
        <v>3.5703560729247701</v>
      </c>
      <c r="Z102" s="14">
        <v>5.3201102721241398</v>
      </c>
      <c r="AA102" s="95"/>
      <c r="AB102" s="92">
        <v>745</v>
      </c>
      <c r="AC102" s="93">
        <v>35.308056872037902</v>
      </c>
      <c r="AD102" s="14">
        <v>33.313215436794003</v>
      </c>
      <c r="AE102" s="14">
        <v>37.3897449100035</v>
      </c>
      <c r="AF102" s="95"/>
      <c r="AG102" s="92">
        <v>2110</v>
      </c>
      <c r="AH102" s="15" t="s">
        <v>596</v>
      </c>
    </row>
    <row r="103" spans="1:34" x14ac:dyDescent="0.2">
      <c r="A103" s="159" t="s">
        <v>177</v>
      </c>
      <c r="B103" s="91" t="s">
        <v>178</v>
      </c>
      <c r="C103" s="92">
        <v>60</v>
      </c>
      <c r="D103" s="93">
        <v>1.55440414507772</v>
      </c>
      <c r="E103" s="14">
        <v>1.2095580859313499</v>
      </c>
      <c r="F103" s="14">
        <v>1.9955801201919501</v>
      </c>
      <c r="G103" s="94"/>
      <c r="H103" s="92">
        <v>2660</v>
      </c>
      <c r="I103" s="93">
        <v>68.911917098445599</v>
      </c>
      <c r="J103" s="14">
        <v>67.3811382357555</v>
      </c>
      <c r="K103" s="14">
        <v>70.301567318224301</v>
      </c>
      <c r="L103" s="94"/>
      <c r="M103" s="92">
        <v>555</v>
      </c>
      <c r="N103" s="93">
        <v>14.378238341968901</v>
      </c>
      <c r="O103" s="14">
        <v>13.3067604274656</v>
      </c>
      <c r="P103" s="14">
        <v>15.520547077036801</v>
      </c>
      <c r="Q103" s="94"/>
      <c r="R103" s="92">
        <v>585</v>
      </c>
      <c r="S103" s="93">
        <v>15.155440414507799</v>
      </c>
      <c r="T103" s="14">
        <v>14.109064566948801</v>
      </c>
      <c r="U103" s="14">
        <v>16.374625599266999</v>
      </c>
      <c r="V103" s="94"/>
      <c r="W103" s="92">
        <v>90</v>
      </c>
      <c r="X103" s="93">
        <v>2.3316062176165802</v>
      </c>
      <c r="Y103" s="14">
        <v>1.85422257448316</v>
      </c>
      <c r="Z103" s="14">
        <v>2.8002504606393699</v>
      </c>
      <c r="AA103" s="95"/>
      <c r="AB103" s="92">
        <v>1140</v>
      </c>
      <c r="AC103" s="93">
        <v>29.5336787564767</v>
      </c>
      <c r="AD103" s="14">
        <v>28.1664859117231</v>
      </c>
      <c r="AE103" s="14">
        <v>31.045091043584499</v>
      </c>
      <c r="AF103" s="95"/>
      <c r="AG103" s="92">
        <v>3860</v>
      </c>
      <c r="AH103" s="15" t="s">
        <v>597</v>
      </c>
    </row>
    <row r="104" spans="1:34" x14ac:dyDescent="0.2">
      <c r="A104" s="159" t="s">
        <v>179</v>
      </c>
      <c r="B104" s="91" t="s">
        <v>180</v>
      </c>
      <c r="C104" s="92">
        <v>35</v>
      </c>
      <c r="D104" s="93">
        <v>1.0819165378670801</v>
      </c>
      <c r="E104" s="14">
        <v>0.75332255925827496</v>
      </c>
      <c r="F104" s="14">
        <v>1.46548462245162</v>
      </c>
      <c r="G104" s="94"/>
      <c r="H104" s="92">
        <v>2240</v>
      </c>
      <c r="I104" s="93">
        <v>69.242658423492998</v>
      </c>
      <c r="J104" s="14">
        <v>67.683109568798997</v>
      </c>
      <c r="K104" s="14">
        <v>70.861087726597702</v>
      </c>
      <c r="L104" s="94"/>
      <c r="M104" s="92">
        <v>420</v>
      </c>
      <c r="N104" s="93">
        <v>12.9829984544049</v>
      </c>
      <c r="O104" s="14">
        <v>11.901919995214699</v>
      </c>
      <c r="P104" s="14">
        <v>14.221701855274899</v>
      </c>
      <c r="Q104" s="94"/>
      <c r="R104" s="92">
        <v>540</v>
      </c>
      <c r="S104" s="93">
        <v>16.692426584234902</v>
      </c>
      <c r="T104" s="14">
        <v>15.3920002634583</v>
      </c>
      <c r="U104" s="14">
        <v>17.9586585799182</v>
      </c>
      <c r="V104" s="94"/>
      <c r="W104" s="92">
        <v>105</v>
      </c>
      <c r="X104" s="93">
        <v>3.24574961360124</v>
      </c>
      <c r="Y104" s="14">
        <v>2.7454279662707401</v>
      </c>
      <c r="Z104" s="14">
        <v>3.9825561426249898</v>
      </c>
      <c r="AA104" s="95"/>
      <c r="AB104" s="92">
        <v>960</v>
      </c>
      <c r="AC104" s="93">
        <v>29.675425038639901</v>
      </c>
      <c r="AD104" s="14">
        <v>28.104447079078099</v>
      </c>
      <c r="AE104" s="14">
        <v>31.251191029301602</v>
      </c>
      <c r="AF104" s="95"/>
      <c r="AG104" s="92">
        <v>3235</v>
      </c>
      <c r="AH104" s="15" t="s">
        <v>596</v>
      </c>
    </row>
    <row r="105" spans="1:34" x14ac:dyDescent="0.2">
      <c r="A105" s="159" t="s">
        <v>181</v>
      </c>
      <c r="B105" s="91" t="s">
        <v>182</v>
      </c>
      <c r="C105" s="92">
        <v>145</v>
      </c>
      <c r="D105" s="93">
        <v>1.2430347192456099</v>
      </c>
      <c r="E105" s="14">
        <v>1.0572351630568799</v>
      </c>
      <c r="F105" s="14">
        <v>1.46050496611445</v>
      </c>
      <c r="G105" s="94"/>
      <c r="H105" s="92">
        <v>7655</v>
      </c>
      <c r="I105" s="93">
        <v>65.6236605229318</v>
      </c>
      <c r="J105" s="14">
        <v>64.754107395248198</v>
      </c>
      <c r="K105" s="14">
        <v>66.477573823805201</v>
      </c>
      <c r="L105" s="94"/>
      <c r="M105" s="92">
        <v>1580</v>
      </c>
      <c r="N105" s="93">
        <v>13.544792113159</v>
      </c>
      <c r="O105" s="14">
        <v>12.9419632655635</v>
      </c>
      <c r="P105" s="14">
        <v>14.184113889978599</v>
      </c>
      <c r="Q105" s="94"/>
      <c r="R105" s="92">
        <v>2285</v>
      </c>
      <c r="S105" s="93">
        <v>19.588512644663499</v>
      </c>
      <c r="T105" s="14">
        <v>18.875102582861398</v>
      </c>
      <c r="U105" s="14">
        <v>20.3152289365839</v>
      </c>
      <c r="V105" s="94"/>
      <c r="W105" s="92">
        <v>455</v>
      </c>
      <c r="X105" s="93">
        <v>3.9005572224603502</v>
      </c>
      <c r="Y105" s="14">
        <v>3.57170886743739</v>
      </c>
      <c r="Z105" s="14">
        <v>4.2755527207877702</v>
      </c>
      <c r="AA105" s="95"/>
      <c r="AB105" s="92">
        <v>3865</v>
      </c>
      <c r="AC105" s="93">
        <v>33.133304757822501</v>
      </c>
      <c r="AD105" s="14">
        <v>32.287756318620197</v>
      </c>
      <c r="AE105" s="14">
        <v>33.995737344761103</v>
      </c>
      <c r="AF105" s="95"/>
      <c r="AG105" s="92">
        <v>11665</v>
      </c>
      <c r="AH105" s="15" t="s">
        <v>596</v>
      </c>
    </row>
    <row r="106" spans="1:34" x14ac:dyDescent="0.2">
      <c r="A106" s="159" t="s">
        <v>183</v>
      </c>
      <c r="B106" s="91" t="s">
        <v>184</v>
      </c>
      <c r="C106" s="92">
        <v>185</v>
      </c>
      <c r="D106" s="93">
        <v>1.4758675708017599</v>
      </c>
      <c r="E106" s="14">
        <v>1.2865623194272799</v>
      </c>
      <c r="F106" s="14">
        <v>1.7108554249074699</v>
      </c>
      <c r="G106" s="94"/>
      <c r="H106" s="92">
        <v>8610</v>
      </c>
      <c r="I106" s="93">
        <v>68.687674511368201</v>
      </c>
      <c r="J106" s="14">
        <v>67.870189999852599</v>
      </c>
      <c r="K106" s="14">
        <v>69.4937085340446</v>
      </c>
      <c r="L106" s="94"/>
      <c r="M106" s="92">
        <v>1690</v>
      </c>
      <c r="N106" s="93">
        <v>13.4822497008377</v>
      </c>
      <c r="O106" s="14">
        <v>12.9111886501172</v>
      </c>
      <c r="P106" s="14">
        <v>14.107587127109401</v>
      </c>
      <c r="Q106" s="94"/>
      <c r="R106" s="92">
        <v>2045</v>
      </c>
      <c r="S106" s="93">
        <v>16.3143199042681</v>
      </c>
      <c r="T106" s="14">
        <v>15.693514140218801</v>
      </c>
      <c r="U106" s="14">
        <v>16.987666751002902</v>
      </c>
      <c r="V106" s="94"/>
      <c r="W106" s="92">
        <v>410</v>
      </c>
      <c r="X106" s="93">
        <v>3.2708416433984802</v>
      </c>
      <c r="Y106" s="14">
        <v>2.9811030278166801</v>
      </c>
      <c r="Z106" s="14">
        <v>3.6051630282051002</v>
      </c>
      <c r="AA106" s="95"/>
      <c r="AB106" s="92">
        <v>3740</v>
      </c>
      <c r="AC106" s="93">
        <v>29.836457917830099</v>
      </c>
      <c r="AD106" s="14">
        <v>29.033852246938299</v>
      </c>
      <c r="AE106" s="14">
        <v>30.6354679481699</v>
      </c>
      <c r="AF106" s="95"/>
      <c r="AG106" s="92">
        <v>12535</v>
      </c>
      <c r="AH106" s="15" t="s">
        <v>596</v>
      </c>
    </row>
    <row r="107" spans="1:34" x14ac:dyDescent="0.2">
      <c r="A107" s="159" t="s">
        <v>185</v>
      </c>
      <c r="B107" s="91" t="s">
        <v>186</v>
      </c>
      <c r="C107" s="92">
        <v>45</v>
      </c>
      <c r="D107" s="93">
        <v>1.83673469387755</v>
      </c>
      <c r="E107" s="14">
        <v>1.41059004282383</v>
      </c>
      <c r="F107" s="14">
        <v>2.4951822097468499</v>
      </c>
      <c r="G107" s="94"/>
      <c r="H107" s="92">
        <v>1365</v>
      </c>
      <c r="I107" s="93">
        <v>55.714285714285701</v>
      </c>
      <c r="J107" s="14">
        <v>53.8218480154394</v>
      </c>
      <c r="K107" s="14">
        <v>57.751841840485</v>
      </c>
      <c r="L107" s="94"/>
      <c r="M107" s="92">
        <v>360</v>
      </c>
      <c r="N107" s="93">
        <v>14.6938775510204</v>
      </c>
      <c r="O107" s="14">
        <v>13.3472362436793</v>
      </c>
      <c r="P107" s="14">
        <v>16.151061464949699</v>
      </c>
      <c r="Q107" s="94"/>
      <c r="R107" s="92">
        <v>675</v>
      </c>
      <c r="S107" s="93">
        <v>27.5510204081633</v>
      </c>
      <c r="T107" s="14">
        <v>25.8979980452233</v>
      </c>
      <c r="U107" s="14">
        <v>29.4373396938851</v>
      </c>
      <c r="V107" s="94"/>
      <c r="W107" s="92">
        <v>150</v>
      </c>
      <c r="X107" s="93">
        <v>6.12244897959184</v>
      </c>
      <c r="Y107" s="14">
        <v>5.1644929843399101</v>
      </c>
      <c r="Z107" s="14">
        <v>7.0547747985427103</v>
      </c>
      <c r="AA107" s="95"/>
      <c r="AB107" s="92">
        <v>1035</v>
      </c>
      <c r="AC107" s="93">
        <v>42.244897959183703</v>
      </c>
      <c r="AD107" s="14">
        <v>40.3836304212671</v>
      </c>
      <c r="AE107" s="14">
        <v>44.293456248353998</v>
      </c>
      <c r="AF107" s="95"/>
      <c r="AG107" s="92">
        <v>2450</v>
      </c>
      <c r="AH107" s="15" t="s">
        <v>596</v>
      </c>
    </row>
    <row r="108" spans="1:34" x14ac:dyDescent="0.2">
      <c r="A108" s="159" t="s">
        <v>187</v>
      </c>
      <c r="B108" s="91" t="s">
        <v>188</v>
      </c>
      <c r="C108" s="92">
        <v>85</v>
      </c>
      <c r="D108" s="93">
        <v>1.04938271604938</v>
      </c>
      <c r="E108" s="14">
        <v>0.84930680369129397</v>
      </c>
      <c r="F108" s="14">
        <v>1.2953373977015401</v>
      </c>
      <c r="G108" s="94"/>
      <c r="H108" s="92">
        <v>5340</v>
      </c>
      <c r="I108" s="93">
        <v>65.925925925925895</v>
      </c>
      <c r="J108" s="14">
        <v>64.895034681012305</v>
      </c>
      <c r="K108" s="14">
        <v>66.9585367602388</v>
      </c>
      <c r="L108" s="94"/>
      <c r="M108" s="92">
        <v>1080</v>
      </c>
      <c r="N108" s="93">
        <v>13.3333333333333</v>
      </c>
      <c r="O108" s="14">
        <v>12.6313665248961</v>
      </c>
      <c r="P108" s="14">
        <v>14.112821229500099</v>
      </c>
      <c r="Q108" s="94"/>
      <c r="R108" s="92">
        <v>1595</v>
      </c>
      <c r="S108" s="93">
        <v>19.6913580246914</v>
      </c>
      <c r="T108" s="14">
        <v>18.810859506338801</v>
      </c>
      <c r="U108" s="14">
        <v>20.541519577630901</v>
      </c>
      <c r="V108" s="94"/>
      <c r="W108" s="92">
        <v>340</v>
      </c>
      <c r="X108" s="93">
        <v>4.19753086419753</v>
      </c>
      <c r="Y108" s="14">
        <v>3.7694397920506399</v>
      </c>
      <c r="Z108" s="14">
        <v>4.6422897277603097</v>
      </c>
      <c r="AA108" s="95"/>
      <c r="AB108" s="92">
        <v>2675</v>
      </c>
      <c r="AC108" s="93">
        <v>33.024691358024697</v>
      </c>
      <c r="AD108" s="14">
        <v>32.000795107824999</v>
      </c>
      <c r="AE108" s="14">
        <v>34.048380490035903</v>
      </c>
      <c r="AF108" s="95"/>
      <c r="AG108" s="92">
        <v>8100</v>
      </c>
      <c r="AH108" s="15" t="s">
        <v>596</v>
      </c>
    </row>
    <row r="109" spans="1:34" x14ac:dyDescent="0.2">
      <c r="A109" s="159" t="s">
        <v>189</v>
      </c>
      <c r="B109" s="91" t="s">
        <v>190</v>
      </c>
      <c r="C109" s="92">
        <v>35</v>
      </c>
      <c r="D109" s="93">
        <v>2.0057306590257902</v>
      </c>
      <c r="E109" s="14">
        <v>1.3992364996258899</v>
      </c>
      <c r="F109" s="14">
        <v>2.7134125595048002</v>
      </c>
      <c r="G109" s="94"/>
      <c r="H109" s="92">
        <v>1040</v>
      </c>
      <c r="I109" s="93">
        <v>59.598853868194801</v>
      </c>
      <c r="J109" s="14">
        <v>57.287630404795898</v>
      </c>
      <c r="K109" s="14">
        <v>61.889839783377901</v>
      </c>
      <c r="L109" s="94"/>
      <c r="M109" s="92">
        <v>265</v>
      </c>
      <c r="N109" s="93">
        <v>15.186246418338101</v>
      </c>
      <c r="O109" s="14">
        <v>13.4854010479508</v>
      </c>
      <c r="P109" s="14">
        <v>16.8459982982952</v>
      </c>
      <c r="Q109" s="94"/>
      <c r="R109" s="92">
        <v>405</v>
      </c>
      <c r="S109" s="93">
        <v>23.209169054441301</v>
      </c>
      <c r="T109" s="14">
        <v>21.4243630719428</v>
      </c>
      <c r="U109" s="14">
        <v>25.393936018166102</v>
      </c>
      <c r="V109" s="94"/>
      <c r="W109" s="92">
        <v>95</v>
      </c>
      <c r="X109" s="93">
        <v>5.4441260744985698</v>
      </c>
      <c r="Y109" s="14">
        <v>4.4792972085660496</v>
      </c>
      <c r="Z109" s="14">
        <v>6.6173857698398999</v>
      </c>
      <c r="AA109" s="95"/>
      <c r="AB109" s="92">
        <v>670</v>
      </c>
      <c r="AC109" s="93">
        <v>38.395415472779398</v>
      </c>
      <c r="AD109" s="14">
        <v>36.183564392294599</v>
      </c>
      <c r="AE109" s="14">
        <v>40.746225202230598</v>
      </c>
      <c r="AF109" s="95"/>
      <c r="AG109" s="92">
        <v>1745</v>
      </c>
      <c r="AH109" s="15" t="s">
        <v>597</v>
      </c>
    </row>
    <row r="110" spans="1:34" x14ac:dyDescent="0.2">
      <c r="A110" s="159" t="s">
        <v>191</v>
      </c>
      <c r="B110" s="91" t="s">
        <v>192</v>
      </c>
      <c r="C110" s="92">
        <v>20</v>
      </c>
      <c r="D110" s="93">
        <v>0.98280098280098305</v>
      </c>
      <c r="E110" s="14">
        <v>0.71571557004165598</v>
      </c>
      <c r="F110" s="14">
        <v>1.6330906472274</v>
      </c>
      <c r="G110" s="94"/>
      <c r="H110" s="92">
        <v>1335</v>
      </c>
      <c r="I110" s="93">
        <v>65.601965601965603</v>
      </c>
      <c r="J110" s="14">
        <v>63.524890439758899</v>
      </c>
      <c r="K110" s="14">
        <v>67.650830048946105</v>
      </c>
      <c r="L110" s="94"/>
      <c r="M110" s="92">
        <v>275</v>
      </c>
      <c r="N110" s="93">
        <v>13.5135135135135</v>
      </c>
      <c r="O110" s="14">
        <v>12.1087251822554</v>
      </c>
      <c r="P110" s="14">
        <v>15.0824661803439</v>
      </c>
      <c r="Q110" s="94"/>
      <c r="R110" s="92">
        <v>400</v>
      </c>
      <c r="S110" s="93">
        <v>19.656019656019701</v>
      </c>
      <c r="T110" s="14">
        <v>18.1000953854684</v>
      </c>
      <c r="U110" s="14">
        <v>21.5613841726129</v>
      </c>
      <c r="V110" s="94"/>
      <c r="W110" s="92">
        <v>90</v>
      </c>
      <c r="X110" s="93">
        <v>4.4226044226044197</v>
      </c>
      <c r="Y110" s="14">
        <v>3.5711170778427501</v>
      </c>
      <c r="Z110" s="14">
        <v>5.3565025968853099</v>
      </c>
      <c r="AA110" s="95"/>
      <c r="AB110" s="92">
        <v>675</v>
      </c>
      <c r="AC110" s="93">
        <v>33.169533169533203</v>
      </c>
      <c r="AD110" s="14">
        <v>31.2850839000536</v>
      </c>
      <c r="AE110" s="14">
        <v>35.378988207299699</v>
      </c>
      <c r="AF110" s="95"/>
      <c r="AG110" s="92">
        <v>2035</v>
      </c>
      <c r="AH110" s="15" t="s">
        <v>596</v>
      </c>
    </row>
    <row r="111" spans="1:34" x14ac:dyDescent="0.2">
      <c r="A111" s="159" t="s">
        <v>193</v>
      </c>
      <c r="B111" s="91" t="s">
        <v>194</v>
      </c>
      <c r="C111" s="92">
        <v>110</v>
      </c>
      <c r="D111" s="93">
        <v>1.4854827819041201</v>
      </c>
      <c r="E111" s="14">
        <v>1.2093406184820299</v>
      </c>
      <c r="F111" s="14">
        <v>1.75754416633337</v>
      </c>
      <c r="G111" s="94"/>
      <c r="H111" s="92">
        <v>4945</v>
      </c>
      <c r="I111" s="93">
        <v>66.779203241053295</v>
      </c>
      <c r="J111" s="14">
        <v>65.688953086518197</v>
      </c>
      <c r="K111" s="14">
        <v>67.834031363345304</v>
      </c>
      <c r="L111" s="94"/>
      <c r="M111" s="92">
        <v>970</v>
      </c>
      <c r="N111" s="93">
        <v>13.099257258609001</v>
      </c>
      <c r="O111" s="14">
        <v>12.374537476875</v>
      </c>
      <c r="P111" s="14">
        <v>13.912684316541</v>
      </c>
      <c r="Q111" s="94"/>
      <c r="R111" s="92">
        <v>1380</v>
      </c>
      <c r="S111" s="93">
        <v>18.636056718433501</v>
      </c>
      <c r="T111" s="14">
        <v>17.776328583702501</v>
      </c>
      <c r="U111" s="14">
        <v>19.550265705683099</v>
      </c>
      <c r="V111" s="94"/>
      <c r="W111" s="92">
        <v>295</v>
      </c>
      <c r="X111" s="93">
        <v>3.9837947332883199</v>
      </c>
      <c r="Y111" s="14">
        <v>3.5739656179617798</v>
      </c>
      <c r="Z111" s="14">
        <v>4.4672517566880199</v>
      </c>
      <c r="AA111" s="95"/>
      <c r="AB111" s="92">
        <v>2355</v>
      </c>
      <c r="AC111" s="93">
        <v>31.8028359216745</v>
      </c>
      <c r="AD111" s="14">
        <v>30.7208477564077</v>
      </c>
      <c r="AE111" s="14">
        <v>32.841125667653699</v>
      </c>
      <c r="AF111" s="95"/>
      <c r="AG111" s="92">
        <v>7405</v>
      </c>
      <c r="AH111" s="15" t="s">
        <v>596</v>
      </c>
    </row>
    <row r="112" spans="1:34" x14ac:dyDescent="0.2">
      <c r="A112" s="159" t="s">
        <v>195</v>
      </c>
      <c r="B112" s="91" t="s">
        <v>196</v>
      </c>
      <c r="C112" s="92">
        <v>30</v>
      </c>
      <c r="D112" s="93">
        <v>1.31578947368421</v>
      </c>
      <c r="E112" s="14">
        <v>0.85064950910876802</v>
      </c>
      <c r="F112" s="14">
        <v>1.7684144346793</v>
      </c>
      <c r="G112" s="94"/>
      <c r="H112" s="92">
        <v>1365</v>
      </c>
      <c r="I112" s="93">
        <v>59.868421052631597</v>
      </c>
      <c r="J112" s="14">
        <v>57.859627628814998</v>
      </c>
      <c r="K112" s="14">
        <v>61.879159859432903</v>
      </c>
      <c r="L112" s="94"/>
      <c r="M112" s="92">
        <v>320</v>
      </c>
      <c r="N112" s="93">
        <v>14.0350877192982</v>
      </c>
      <c r="O112" s="14">
        <v>12.664133149970599</v>
      </c>
      <c r="P112" s="14">
        <v>15.514691089020999</v>
      </c>
      <c r="Q112" s="94"/>
      <c r="R112" s="92">
        <v>565</v>
      </c>
      <c r="S112" s="93">
        <v>24.780701754386001</v>
      </c>
      <c r="T112" s="14">
        <v>23.127171881074599</v>
      </c>
      <c r="U112" s="14">
        <v>26.672408498037701</v>
      </c>
      <c r="V112" s="94"/>
      <c r="W112" s="92">
        <v>145</v>
      </c>
      <c r="X112" s="93">
        <v>6.3596491228070198</v>
      </c>
      <c r="Y112" s="14">
        <v>5.4677087842634302</v>
      </c>
      <c r="Z112" s="14">
        <v>7.48029938840825</v>
      </c>
      <c r="AA112" s="95"/>
      <c r="AB112" s="92">
        <v>885</v>
      </c>
      <c r="AC112" s="93">
        <v>38.815789473684198</v>
      </c>
      <c r="AD112" s="14">
        <v>36.906165238950699</v>
      </c>
      <c r="AE112" s="14">
        <v>40.904111354083199</v>
      </c>
      <c r="AF112" s="95"/>
      <c r="AG112" s="92">
        <v>2280</v>
      </c>
      <c r="AH112" s="15" t="s">
        <v>596</v>
      </c>
    </row>
    <row r="113" spans="1:34" s="155" customFormat="1" x14ac:dyDescent="0.2">
      <c r="A113" s="163"/>
      <c r="B113" s="163"/>
      <c r="C113" s="202"/>
      <c r="D113" s="93"/>
      <c r="E113" s="164"/>
      <c r="F113" s="164"/>
      <c r="G113" s="94"/>
      <c r="H113" s="202"/>
      <c r="I113" s="93"/>
      <c r="J113" s="164"/>
      <c r="K113" s="164"/>
      <c r="L113" s="94"/>
      <c r="M113" s="202"/>
      <c r="N113" s="93"/>
      <c r="O113" s="164"/>
      <c r="P113" s="164"/>
      <c r="Q113" s="94"/>
      <c r="R113" s="202"/>
      <c r="S113" s="93"/>
      <c r="T113" s="164"/>
      <c r="U113" s="164"/>
      <c r="V113" s="94"/>
      <c r="W113" s="202"/>
      <c r="X113" s="93"/>
      <c r="Y113" s="164"/>
      <c r="Z113" s="164"/>
      <c r="AA113" s="95"/>
      <c r="AB113" s="202"/>
      <c r="AC113" s="93"/>
      <c r="AD113" s="164"/>
      <c r="AE113" s="164"/>
      <c r="AF113" s="95"/>
      <c r="AG113" s="202"/>
      <c r="AH113" s="148" t="s">
        <v>594</v>
      </c>
    </row>
    <row r="114" spans="1:34" x14ac:dyDescent="0.2">
      <c r="A114" s="156" t="s">
        <v>197</v>
      </c>
      <c r="B114" s="151" t="s">
        <v>198</v>
      </c>
      <c r="C114" s="194">
        <v>1425</v>
      </c>
      <c r="D114" s="93">
        <v>1.8374057120753</v>
      </c>
      <c r="E114" s="94">
        <v>1.7427084301761899</v>
      </c>
      <c r="F114" s="94">
        <v>1.9316691925962599</v>
      </c>
      <c r="G114" s="94"/>
      <c r="H114" s="194">
        <v>46490</v>
      </c>
      <c r="I114" s="93">
        <v>59.944555476758403</v>
      </c>
      <c r="J114" s="94">
        <v>59.5971434146756</v>
      </c>
      <c r="K114" s="94">
        <v>60.286858034951003</v>
      </c>
      <c r="L114" s="94"/>
      <c r="M114" s="194">
        <v>11295</v>
      </c>
      <c r="N114" s="93">
        <v>14.563857907291601</v>
      </c>
      <c r="O114" s="94">
        <v>14.314610286332099</v>
      </c>
      <c r="P114" s="94">
        <v>14.8110828996377</v>
      </c>
      <c r="Q114" s="94"/>
      <c r="R114" s="194">
        <v>18350</v>
      </c>
      <c r="S114" s="93">
        <v>23.660627941460898</v>
      </c>
      <c r="T114" s="94">
        <v>23.363809184441401</v>
      </c>
      <c r="U114" s="94">
        <v>23.962024350570601</v>
      </c>
      <c r="V114" s="94"/>
      <c r="W114" s="194">
        <v>4305</v>
      </c>
      <c r="X114" s="93">
        <v>5.55089936174328</v>
      </c>
      <c r="Y114" s="94">
        <v>5.3906009903769396</v>
      </c>
      <c r="Z114" s="94">
        <v>5.7128789766276702</v>
      </c>
      <c r="AA114" s="95"/>
      <c r="AB114" s="194">
        <v>29645</v>
      </c>
      <c r="AC114" s="93">
        <v>38.224485848752501</v>
      </c>
      <c r="AD114" s="94">
        <v>37.881303204203903</v>
      </c>
      <c r="AE114" s="94">
        <v>38.565270620087503</v>
      </c>
      <c r="AF114" s="95"/>
      <c r="AG114" s="194">
        <v>77555</v>
      </c>
      <c r="AH114" s="15" t="s">
        <v>594</v>
      </c>
    </row>
    <row r="115" spans="1:34" x14ac:dyDescent="0.2">
      <c r="A115" s="159" t="s">
        <v>199</v>
      </c>
      <c r="B115" s="91" t="s">
        <v>200</v>
      </c>
      <c r="C115" s="92">
        <v>55</v>
      </c>
      <c r="D115" s="93">
        <v>1.6616314199395801</v>
      </c>
      <c r="E115" s="14">
        <v>1.27962591322068</v>
      </c>
      <c r="F115" s="14">
        <v>2.1577807451654198</v>
      </c>
      <c r="G115" s="94"/>
      <c r="H115" s="92">
        <v>1790</v>
      </c>
      <c r="I115" s="93">
        <v>54.0785498489426</v>
      </c>
      <c r="J115" s="14">
        <v>52.379079956185798</v>
      </c>
      <c r="K115" s="14">
        <v>55.773484209616498</v>
      </c>
      <c r="L115" s="94"/>
      <c r="M115" s="92">
        <v>525</v>
      </c>
      <c r="N115" s="93">
        <v>15.861027190332299</v>
      </c>
      <c r="O115" s="14">
        <v>14.6358715849837</v>
      </c>
      <c r="P115" s="14">
        <v>17.124146879041501</v>
      </c>
      <c r="Q115" s="94"/>
      <c r="R115" s="92">
        <v>940</v>
      </c>
      <c r="S115" s="93">
        <v>28.398791540785499</v>
      </c>
      <c r="T115" s="14">
        <v>26.9047527184443</v>
      </c>
      <c r="U115" s="14">
        <v>29.977241249090198</v>
      </c>
      <c r="V115" s="94"/>
      <c r="W115" s="92">
        <v>260</v>
      </c>
      <c r="X115" s="93">
        <v>7.8549848942598199</v>
      </c>
      <c r="Y115" s="14">
        <v>7.0479718339278703</v>
      </c>
      <c r="Z115" s="14">
        <v>8.8900332120217591</v>
      </c>
      <c r="AA115" s="95"/>
      <c r="AB115" s="92">
        <v>1465</v>
      </c>
      <c r="AC115" s="93">
        <v>44.259818731117797</v>
      </c>
      <c r="AD115" s="14">
        <v>42.571392838103698</v>
      </c>
      <c r="AE115" s="14">
        <v>45.954627965581999</v>
      </c>
      <c r="AF115" s="95"/>
      <c r="AG115" s="92">
        <v>3310</v>
      </c>
      <c r="AH115" s="15" t="s">
        <v>596</v>
      </c>
    </row>
    <row r="116" spans="1:34" x14ac:dyDescent="0.2">
      <c r="A116" s="159" t="s">
        <v>201</v>
      </c>
      <c r="B116" s="91" t="s">
        <v>202</v>
      </c>
      <c r="C116" s="92">
        <v>65</v>
      </c>
      <c r="D116" s="93">
        <v>1.62094763092269</v>
      </c>
      <c r="E116" s="14">
        <v>1.2299347081830101</v>
      </c>
      <c r="F116" s="14">
        <v>2.0049080267077399</v>
      </c>
      <c r="G116" s="94"/>
      <c r="H116" s="92">
        <v>2560</v>
      </c>
      <c r="I116" s="93">
        <v>63.840399002493797</v>
      </c>
      <c r="J116" s="14">
        <v>62.290450976147497</v>
      </c>
      <c r="K116" s="14">
        <v>65.264199882557705</v>
      </c>
      <c r="L116" s="94"/>
      <c r="M116" s="92">
        <v>570</v>
      </c>
      <c r="N116" s="93">
        <v>14.214463840399</v>
      </c>
      <c r="O116" s="14">
        <v>13.119633550931001</v>
      </c>
      <c r="P116" s="14">
        <v>15.2781362791607</v>
      </c>
      <c r="Q116" s="94"/>
      <c r="R116" s="92">
        <v>820</v>
      </c>
      <c r="S116" s="93">
        <v>20.448877805486301</v>
      </c>
      <c r="T116" s="14">
        <v>19.2534437840755</v>
      </c>
      <c r="U116" s="14">
        <v>21.7507033828198</v>
      </c>
      <c r="V116" s="94"/>
      <c r="W116" s="92">
        <v>165</v>
      </c>
      <c r="X116" s="93">
        <v>4.1147132169576102</v>
      </c>
      <c r="Y116" s="14">
        <v>3.5888599729208601</v>
      </c>
      <c r="Z116" s="14">
        <v>4.8280509162290803</v>
      </c>
      <c r="AA116" s="95"/>
      <c r="AB116" s="92">
        <v>1390</v>
      </c>
      <c r="AC116" s="93">
        <v>34.663341645885303</v>
      </c>
      <c r="AD116" s="14">
        <v>33.181030961298198</v>
      </c>
      <c r="AE116" s="14">
        <v>36.125180740397298</v>
      </c>
      <c r="AF116" s="95"/>
      <c r="AG116" s="92">
        <v>4010</v>
      </c>
      <c r="AH116" s="15" t="s">
        <v>596</v>
      </c>
    </row>
    <row r="117" spans="1:34" x14ac:dyDescent="0.2">
      <c r="A117" s="159" t="s">
        <v>203</v>
      </c>
      <c r="B117" s="91" t="s">
        <v>204</v>
      </c>
      <c r="C117" s="92">
        <v>25</v>
      </c>
      <c r="D117" s="93">
        <v>1.1160714285714299</v>
      </c>
      <c r="E117" s="14">
        <v>0.83045407486238498</v>
      </c>
      <c r="F117" s="14">
        <v>1.74963287076495</v>
      </c>
      <c r="G117" s="94"/>
      <c r="H117" s="92">
        <v>1410</v>
      </c>
      <c r="I117" s="93">
        <v>62.946428571428598</v>
      </c>
      <c r="J117" s="14">
        <v>60.891544861494801</v>
      </c>
      <c r="K117" s="14">
        <v>64.890831395569094</v>
      </c>
      <c r="L117" s="94"/>
      <c r="M117" s="92">
        <v>310</v>
      </c>
      <c r="N117" s="93">
        <v>13.839285714285699</v>
      </c>
      <c r="O117" s="14">
        <v>12.439633322614</v>
      </c>
      <c r="P117" s="14">
        <v>15.2983432579338</v>
      </c>
      <c r="Q117" s="94"/>
      <c r="R117" s="92">
        <v>495</v>
      </c>
      <c r="S117" s="93">
        <v>22.098214285714299</v>
      </c>
      <c r="T117" s="14">
        <v>20.403655992520498</v>
      </c>
      <c r="U117" s="14">
        <v>23.838609887531799</v>
      </c>
      <c r="V117" s="94"/>
      <c r="W117" s="92">
        <v>115</v>
      </c>
      <c r="X117" s="93">
        <v>5.1339285714285703</v>
      </c>
      <c r="Y117" s="14">
        <v>4.2165412892294096</v>
      </c>
      <c r="Z117" s="14">
        <v>6.0358098713027299</v>
      </c>
      <c r="AA117" s="95"/>
      <c r="AB117" s="92">
        <v>805</v>
      </c>
      <c r="AC117" s="93">
        <v>35.9375</v>
      </c>
      <c r="AD117" s="14">
        <v>33.918800184234001</v>
      </c>
      <c r="AE117" s="14">
        <v>37.890089444720402</v>
      </c>
      <c r="AF117" s="95"/>
      <c r="AG117" s="92">
        <v>2240</v>
      </c>
      <c r="AH117" s="15" t="s">
        <v>597</v>
      </c>
    </row>
    <row r="118" spans="1:34" x14ac:dyDescent="0.2">
      <c r="A118" s="159" t="s">
        <v>205</v>
      </c>
      <c r="B118" s="91" t="s">
        <v>206</v>
      </c>
      <c r="C118" s="92">
        <v>100</v>
      </c>
      <c r="D118" s="93">
        <v>2.7894002789400298</v>
      </c>
      <c r="E118" s="14">
        <v>2.2988242831898602</v>
      </c>
      <c r="F118" s="14">
        <v>3.3810437510943001</v>
      </c>
      <c r="G118" s="94"/>
      <c r="H118" s="92">
        <v>2050</v>
      </c>
      <c r="I118" s="93">
        <v>57.182705718270597</v>
      </c>
      <c r="J118" s="14">
        <v>55.584122402431099</v>
      </c>
      <c r="K118" s="14">
        <v>58.821640736793398</v>
      </c>
      <c r="L118" s="94"/>
      <c r="M118" s="92">
        <v>535</v>
      </c>
      <c r="N118" s="93">
        <v>14.923291492329099</v>
      </c>
      <c r="O118" s="14">
        <v>13.740542674913099</v>
      </c>
      <c r="P118" s="14">
        <v>16.0696752212056</v>
      </c>
      <c r="Q118" s="94"/>
      <c r="R118" s="92">
        <v>900</v>
      </c>
      <c r="S118" s="93">
        <v>25.1046025104603</v>
      </c>
      <c r="T118" s="14">
        <v>23.739691487132799</v>
      </c>
      <c r="U118" s="14">
        <v>26.5785373770116</v>
      </c>
      <c r="V118" s="94"/>
      <c r="W118" s="92">
        <v>210</v>
      </c>
      <c r="X118" s="93">
        <v>5.8577405857740601</v>
      </c>
      <c r="Y118" s="14">
        <v>5.1352429068673899</v>
      </c>
      <c r="Z118" s="14">
        <v>6.6747371015548804</v>
      </c>
      <c r="AA118" s="95"/>
      <c r="AB118" s="92">
        <v>1435</v>
      </c>
      <c r="AC118" s="93">
        <v>40.027894002789402</v>
      </c>
      <c r="AD118" s="14">
        <v>38.407878335791303</v>
      </c>
      <c r="AE118" s="14">
        <v>41.613529457585898</v>
      </c>
      <c r="AF118" s="95"/>
      <c r="AG118" s="92">
        <v>3585</v>
      </c>
      <c r="AH118" s="15" t="s">
        <v>596</v>
      </c>
    </row>
    <row r="119" spans="1:34" x14ac:dyDescent="0.2">
      <c r="A119" s="159" t="s">
        <v>207</v>
      </c>
      <c r="B119" s="91" t="s">
        <v>208</v>
      </c>
      <c r="C119" s="92">
        <v>25</v>
      </c>
      <c r="D119" s="93">
        <v>1.19617224880383</v>
      </c>
      <c r="E119" s="14">
        <v>0.850358825976814</v>
      </c>
      <c r="F119" s="14">
        <v>1.8165794269387401</v>
      </c>
      <c r="G119" s="94"/>
      <c r="H119" s="92">
        <v>1430</v>
      </c>
      <c r="I119" s="93">
        <v>68.421052631578902</v>
      </c>
      <c r="J119" s="14">
        <v>66.298841470272507</v>
      </c>
      <c r="K119" s="14">
        <v>70.284635123577701</v>
      </c>
      <c r="L119" s="94"/>
      <c r="M119" s="92">
        <v>300</v>
      </c>
      <c r="N119" s="93">
        <v>14.3540669856459</v>
      </c>
      <c r="O119" s="14">
        <v>12.916224332025701</v>
      </c>
      <c r="P119" s="14">
        <v>15.922705008918401</v>
      </c>
      <c r="Q119" s="94"/>
      <c r="R119" s="92">
        <v>335</v>
      </c>
      <c r="S119" s="93">
        <v>16.0287081339713</v>
      </c>
      <c r="T119" s="14">
        <v>14.5642518903711</v>
      </c>
      <c r="U119" s="14">
        <v>17.713333213963701</v>
      </c>
      <c r="V119" s="94"/>
      <c r="W119" s="92">
        <v>55</v>
      </c>
      <c r="X119" s="93">
        <v>2.6315789473684199</v>
      </c>
      <c r="Y119" s="14">
        <v>2.1109837811530001</v>
      </c>
      <c r="Z119" s="14">
        <v>3.5170191569044702</v>
      </c>
      <c r="AA119" s="95"/>
      <c r="AB119" s="92">
        <v>635</v>
      </c>
      <c r="AC119" s="93">
        <v>30.3827751196172</v>
      </c>
      <c r="AD119" s="14">
        <v>28.4954064502293</v>
      </c>
      <c r="AE119" s="14">
        <v>32.437643349027297</v>
      </c>
      <c r="AF119" s="95"/>
      <c r="AG119" s="92">
        <v>2090</v>
      </c>
      <c r="AH119" s="15" t="s">
        <v>597</v>
      </c>
    </row>
    <row r="120" spans="1:34" x14ac:dyDescent="0.2">
      <c r="A120" s="159" t="s">
        <v>209</v>
      </c>
      <c r="B120" s="91" t="s">
        <v>210</v>
      </c>
      <c r="C120" s="92">
        <v>10</v>
      </c>
      <c r="D120" s="93">
        <v>1.13636363636364</v>
      </c>
      <c r="E120" s="14">
        <v>0.700188779480309</v>
      </c>
      <c r="F120" s="14">
        <v>2.2268893003386099</v>
      </c>
      <c r="G120" s="94"/>
      <c r="H120" s="92">
        <v>555</v>
      </c>
      <c r="I120" s="93">
        <v>63.068181818181799</v>
      </c>
      <c r="J120" s="14">
        <v>60.130623044768797</v>
      </c>
      <c r="K120" s="14">
        <v>66.487972814323996</v>
      </c>
      <c r="L120" s="94"/>
      <c r="M120" s="92">
        <v>110</v>
      </c>
      <c r="N120" s="93">
        <v>12.5</v>
      </c>
      <c r="O120" s="14">
        <v>10.5934863696771</v>
      </c>
      <c r="P120" s="14">
        <v>14.98771584554</v>
      </c>
      <c r="Q120" s="94"/>
      <c r="R120" s="92">
        <v>200</v>
      </c>
      <c r="S120" s="93">
        <v>22.727272727272702</v>
      </c>
      <c r="T120" s="14">
        <v>20.103683884480098</v>
      </c>
      <c r="U120" s="14">
        <v>25.6396888112413</v>
      </c>
      <c r="V120" s="94"/>
      <c r="W120" s="92">
        <v>35</v>
      </c>
      <c r="X120" s="93">
        <v>3.9772727272727302</v>
      </c>
      <c r="Y120" s="14">
        <v>2.9728107019473899</v>
      </c>
      <c r="Z120" s="14">
        <v>5.6177984117210702</v>
      </c>
      <c r="AA120" s="95"/>
      <c r="AB120" s="92">
        <v>310</v>
      </c>
      <c r="AC120" s="93">
        <v>35.227272727272698</v>
      </c>
      <c r="AD120" s="14">
        <v>32.2900074028029</v>
      </c>
      <c r="AE120" s="14">
        <v>38.599443083210502</v>
      </c>
      <c r="AF120" s="95"/>
      <c r="AG120" s="92">
        <v>880</v>
      </c>
      <c r="AH120" s="15" t="s">
        <v>597</v>
      </c>
    </row>
    <row r="121" spans="1:34" x14ac:dyDescent="0.2">
      <c r="A121" s="159" t="s">
        <v>211</v>
      </c>
      <c r="B121" s="91" t="s">
        <v>212</v>
      </c>
      <c r="C121" s="92">
        <v>65</v>
      </c>
      <c r="D121" s="93">
        <v>1.56626506024096</v>
      </c>
      <c r="E121" s="14">
        <v>1.18895588145682</v>
      </c>
      <c r="F121" s="14">
        <v>1.9383662985566501</v>
      </c>
      <c r="G121" s="94"/>
      <c r="H121" s="92">
        <v>2485</v>
      </c>
      <c r="I121" s="93">
        <v>59.879518072289201</v>
      </c>
      <c r="J121" s="14">
        <v>58.384232535403299</v>
      </c>
      <c r="K121" s="14">
        <v>61.366039919193597</v>
      </c>
      <c r="L121" s="94"/>
      <c r="M121" s="92">
        <v>595</v>
      </c>
      <c r="N121" s="93">
        <v>14.337349397590399</v>
      </c>
      <c r="O121" s="14">
        <v>13.310526587092999</v>
      </c>
      <c r="P121" s="14">
        <v>15.443978387665799</v>
      </c>
      <c r="Q121" s="94"/>
      <c r="R121" s="92">
        <v>1005</v>
      </c>
      <c r="S121" s="93">
        <v>24.216867469879499</v>
      </c>
      <c r="T121" s="14">
        <v>22.972516623598501</v>
      </c>
      <c r="U121" s="14">
        <v>25.5804322019879</v>
      </c>
      <c r="V121" s="94"/>
      <c r="W121" s="92">
        <v>250</v>
      </c>
      <c r="X121" s="93">
        <v>6.0240963855421699</v>
      </c>
      <c r="Y121" s="14">
        <v>5.2971802985521999</v>
      </c>
      <c r="Z121" s="14">
        <v>6.7418501841452603</v>
      </c>
      <c r="AA121" s="95"/>
      <c r="AB121" s="92">
        <v>1600</v>
      </c>
      <c r="AC121" s="93">
        <v>38.554216867469897</v>
      </c>
      <c r="AD121" s="14">
        <v>37.126618015592101</v>
      </c>
      <c r="AE121" s="14">
        <v>40.088311567275298</v>
      </c>
      <c r="AF121" s="95"/>
      <c r="AG121" s="92">
        <v>4150</v>
      </c>
      <c r="AH121" s="15" t="s">
        <v>596</v>
      </c>
    </row>
    <row r="122" spans="1:34" x14ac:dyDescent="0.2">
      <c r="A122" s="159" t="s">
        <v>213</v>
      </c>
      <c r="B122" s="91" t="s">
        <v>214</v>
      </c>
      <c r="C122" s="92">
        <v>90</v>
      </c>
      <c r="D122" s="93">
        <v>2.1101992966002299</v>
      </c>
      <c r="E122" s="14">
        <v>1.7618054377749</v>
      </c>
      <c r="F122" s="14">
        <v>2.63745529900606</v>
      </c>
      <c r="G122" s="94"/>
      <c r="H122" s="92">
        <v>2560</v>
      </c>
      <c r="I122" s="93">
        <v>60.0234466588511</v>
      </c>
      <c r="J122" s="14">
        <v>58.483848245816397</v>
      </c>
      <c r="K122" s="14">
        <v>61.423214070140503</v>
      </c>
      <c r="L122" s="94"/>
      <c r="M122" s="92">
        <v>615</v>
      </c>
      <c r="N122" s="93">
        <v>14.419695193434899</v>
      </c>
      <c r="O122" s="14">
        <v>13.3942689409278</v>
      </c>
      <c r="P122" s="14">
        <v>15.5023884811367</v>
      </c>
      <c r="Q122" s="94"/>
      <c r="R122" s="92">
        <v>1000</v>
      </c>
      <c r="S122" s="93">
        <v>23.4466588511137</v>
      </c>
      <c r="T122" s="14">
        <v>22.2171520295772</v>
      </c>
      <c r="U122" s="14">
        <v>24.759801990038699</v>
      </c>
      <c r="V122" s="94"/>
      <c r="W122" s="92">
        <v>235</v>
      </c>
      <c r="X122" s="93">
        <v>5.5099648300117199</v>
      </c>
      <c r="Y122" s="14">
        <v>4.8191092074475703</v>
      </c>
      <c r="Z122" s="14">
        <v>6.18461220356851</v>
      </c>
      <c r="AA122" s="95"/>
      <c r="AB122" s="92">
        <v>1615</v>
      </c>
      <c r="AC122" s="93">
        <v>37.8663540445487</v>
      </c>
      <c r="AD122" s="14">
        <v>36.436774589206898</v>
      </c>
      <c r="AE122" s="14">
        <v>39.346869605264303</v>
      </c>
      <c r="AF122" s="95"/>
      <c r="AG122" s="92">
        <v>4265</v>
      </c>
      <c r="AH122" s="15" t="s">
        <v>596</v>
      </c>
    </row>
    <row r="123" spans="1:34" x14ac:dyDescent="0.2">
      <c r="A123" s="159" t="s">
        <v>215</v>
      </c>
      <c r="B123" s="91" t="s">
        <v>216</v>
      </c>
      <c r="C123" s="92" t="s">
        <v>579</v>
      </c>
      <c r="D123" s="93" t="s">
        <v>579</v>
      </c>
      <c r="E123" s="14" t="s">
        <v>579</v>
      </c>
      <c r="F123" s="14" t="s">
        <v>579</v>
      </c>
      <c r="G123" s="94"/>
      <c r="H123" s="92" t="s">
        <v>579</v>
      </c>
      <c r="I123" s="93" t="s">
        <v>579</v>
      </c>
      <c r="J123" s="14" t="s">
        <v>579</v>
      </c>
      <c r="K123" s="14" t="s">
        <v>579</v>
      </c>
      <c r="L123" s="94"/>
      <c r="M123" s="92" t="s">
        <v>579</v>
      </c>
      <c r="N123" s="93" t="s">
        <v>579</v>
      </c>
      <c r="O123" s="14" t="s">
        <v>579</v>
      </c>
      <c r="P123" s="14" t="s">
        <v>579</v>
      </c>
      <c r="Q123" s="94"/>
      <c r="R123" s="92" t="s">
        <v>579</v>
      </c>
      <c r="S123" s="93" t="s">
        <v>579</v>
      </c>
      <c r="T123" s="14" t="s">
        <v>579</v>
      </c>
      <c r="U123" s="14" t="s">
        <v>579</v>
      </c>
      <c r="V123" s="94"/>
      <c r="W123" s="92" t="s">
        <v>579</v>
      </c>
      <c r="X123" s="93" t="s">
        <v>579</v>
      </c>
      <c r="Y123" s="14" t="s">
        <v>579</v>
      </c>
      <c r="Z123" s="14" t="s">
        <v>579</v>
      </c>
      <c r="AA123" s="95"/>
      <c r="AB123" s="92" t="s">
        <v>579</v>
      </c>
      <c r="AC123" s="93" t="s">
        <v>579</v>
      </c>
      <c r="AD123" s="14" t="s">
        <v>579</v>
      </c>
      <c r="AE123" s="14" t="s">
        <v>579</v>
      </c>
      <c r="AF123" s="95"/>
      <c r="AG123" s="92">
        <v>935</v>
      </c>
      <c r="AH123" s="15" t="s">
        <v>598</v>
      </c>
    </row>
    <row r="124" spans="1:34" x14ac:dyDescent="0.2">
      <c r="A124" s="159" t="s">
        <v>217</v>
      </c>
      <c r="B124" s="91" t="s">
        <v>218</v>
      </c>
      <c r="C124" s="92">
        <v>40</v>
      </c>
      <c r="D124" s="93">
        <v>1.2383900928792599</v>
      </c>
      <c r="E124" s="14">
        <v>0.963443225133643</v>
      </c>
      <c r="F124" s="14">
        <v>1.7528760483760699</v>
      </c>
      <c r="G124" s="94"/>
      <c r="H124" s="92">
        <v>1790</v>
      </c>
      <c r="I124" s="93">
        <v>55.417956656346703</v>
      </c>
      <c r="J124" s="14">
        <v>53.698364224068598</v>
      </c>
      <c r="K124" s="14">
        <v>57.124677179069202</v>
      </c>
      <c r="L124" s="94"/>
      <c r="M124" s="92">
        <v>490</v>
      </c>
      <c r="N124" s="93">
        <v>15.170278637770901</v>
      </c>
      <c r="O124" s="14">
        <v>13.9745590595632</v>
      </c>
      <c r="P124" s="14">
        <v>16.448746205979401</v>
      </c>
      <c r="Q124" s="94"/>
      <c r="R124" s="92">
        <v>910</v>
      </c>
      <c r="S124" s="93">
        <v>28.173374613003102</v>
      </c>
      <c r="T124" s="14">
        <v>26.587850029654501</v>
      </c>
      <c r="U124" s="14">
        <v>29.687062701668602</v>
      </c>
      <c r="V124" s="94"/>
      <c r="W124" s="92">
        <v>220</v>
      </c>
      <c r="X124" s="93">
        <v>6.8111455108359102</v>
      </c>
      <c r="Y124" s="14">
        <v>5.9344250823583398</v>
      </c>
      <c r="Z124" s="14">
        <v>7.6667815451642696</v>
      </c>
      <c r="AA124" s="95"/>
      <c r="AB124" s="92">
        <v>1400</v>
      </c>
      <c r="AC124" s="93">
        <v>43.343653250773997</v>
      </c>
      <c r="AD124" s="14">
        <v>41.582031273697403</v>
      </c>
      <c r="AE124" s="14">
        <v>44.997397386411699</v>
      </c>
      <c r="AF124" s="95"/>
      <c r="AG124" s="92">
        <v>3230</v>
      </c>
      <c r="AH124" s="15" t="s">
        <v>596</v>
      </c>
    </row>
    <row r="125" spans="1:34" ht="16" x14ac:dyDescent="0.2">
      <c r="A125" s="159" t="s">
        <v>603</v>
      </c>
      <c r="B125" s="91" t="s">
        <v>219</v>
      </c>
      <c r="C125" s="92">
        <v>40</v>
      </c>
      <c r="D125" s="93">
        <v>1.6877637130801699</v>
      </c>
      <c r="E125" s="14">
        <v>1.2060984706573901</v>
      </c>
      <c r="F125" s="14">
        <v>2.2415394714886001</v>
      </c>
      <c r="G125" s="94"/>
      <c r="H125" s="92">
        <v>1340</v>
      </c>
      <c r="I125" s="93">
        <v>56.540084388185697</v>
      </c>
      <c r="J125" s="14">
        <v>54.577732292408001</v>
      </c>
      <c r="K125" s="14">
        <v>58.565521181435997</v>
      </c>
      <c r="L125" s="94"/>
      <c r="M125" s="92">
        <v>335</v>
      </c>
      <c r="N125" s="93">
        <v>14.135021097046399</v>
      </c>
      <c r="O125" s="14">
        <v>12.8307901679282</v>
      </c>
      <c r="P125" s="14">
        <v>15.6395803494208</v>
      </c>
      <c r="Q125" s="94"/>
      <c r="R125" s="92">
        <v>655</v>
      </c>
      <c r="S125" s="93">
        <v>27.6371308016878</v>
      </c>
      <c r="T125" s="14">
        <v>25.832696788310699</v>
      </c>
      <c r="U125" s="14">
        <v>29.429690425720299</v>
      </c>
      <c r="V125" s="94"/>
      <c r="W125" s="92">
        <v>190</v>
      </c>
      <c r="X125" s="93">
        <v>8.0168776371308006</v>
      </c>
      <c r="Y125" s="14">
        <v>7.06935250275769</v>
      </c>
      <c r="Z125" s="14">
        <v>9.2687840387352995</v>
      </c>
      <c r="AA125" s="95"/>
      <c r="AB125" s="92">
        <v>990</v>
      </c>
      <c r="AC125" s="93">
        <v>41.772151898734201</v>
      </c>
      <c r="AD125" s="14">
        <v>39.801470495851902</v>
      </c>
      <c r="AE125" s="14">
        <v>43.7694626618431</v>
      </c>
      <c r="AF125" s="95"/>
      <c r="AG125" s="92">
        <v>2370</v>
      </c>
      <c r="AH125" s="15" t="s">
        <v>596</v>
      </c>
    </row>
    <row r="126" spans="1:34" x14ac:dyDescent="0.2">
      <c r="A126" s="159" t="s">
        <v>220</v>
      </c>
      <c r="B126" s="91" t="s">
        <v>221</v>
      </c>
      <c r="C126" s="92">
        <v>20</v>
      </c>
      <c r="D126" s="93">
        <v>1.5037593984962401</v>
      </c>
      <c r="E126" s="14">
        <v>0.97627394784742505</v>
      </c>
      <c r="F126" s="14">
        <v>2.3130489142644199</v>
      </c>
      <c r="G126" s="94"/>
      <c r="H126" s="92">
        <v>835</v>
      </c>
      <c r="I126" s="93">
        <v>62.781954887217999</v>
      </c>
      <c r="J126" s="14">
        <v>60.1214403924576</v>
      </c>
      <c r="K126" s="14">
        <v>65.312942501059894</v>
      </c>
      <c r="L126" s="94"/>
      <c r="M126" s="92">
        <v>210</v>
      </c>
      <c r="N126" s="93">
        <v>15.789473684210501</v>
      </c>
      <c r="O126" s="14">
        <v>14.081777299927101</v>
      </c>
      <c r="P126" s="14">
        <v>18.018173972540801</v>
      </c>
      <c r="Q126" s="94"/>
      <c r="R126" s="92">
        <v>265</v>
      </c>
      <c r="S126" s="93">
        <v>19.924812030075199</v>
      </c>
      <c r="T126" s="14">
        <v>17.7357163516089</v>
      </c>
      <c r="U126" s="14">
        <v>22.0170580923599</v>
      </c>
      <c r="V126" s="94"/>
      <c r="W126" s="92">
        <v>55</v>
      </c>
      <c r="X126" s="93">
        <v>4.1353383458646604</v>
      </c>
      <c r="Y126" s="14">
        <v>3.1931906239600298</v>
      </c>
      <c r="Z126" s="14">
        <v>5.3480697087896498</v>
      </c>
      <c r="AA126" s="95"/>
      <c r="AB126" s="92">
        <v>475</v>
      </c>
      <c r="AC126" s="93">
        <v>35.714285714285701</v>
      </c>
      <c r="AD126" s="14">
        <v>33.209105603922502</v>
      </c>
      <c r="AE126" s="14">
        <v>38.355404376481196</v>
      </c>
      <c r="AF126" s="95"/>
      <c r="AG126" s="92">
        <v>1330</v>
      </c>
      <c r="AH126" s="15" t="s">
        <v>596</v>
      </c>
    </row>
    <row r="127" spans="1:34" x14ac:dyDescent="0.2">
      <c r="A127" s="159" t="s">
        <v>222</v>
      </c>
      <c r="B127" s="91" t="s">
        <v>223</v>
      </c>
      <c r="C127" s="92">
        <v>15</v>
      </c>
      <c r="D127" s="93">
        <v>1.5706806282722501</v>
      </c>
      <c r="E127" s="14">
        <v>0.79722944457657197</v>
      </c>
      <c r="F127" s="14">
        <v>2.3150117446391101</v>
      </c>
      <c r="G127" s="94"/>
      <c r="H127" s="92">
        <v>610</v>
      </c>
      <c r="I127" s="93">
        <v>63.874345549738202</v>
      </c>
      <c r="J127" s="14">
        <v>60.777746522535303</v>
      </c>
      <c r="K127" s="14">
        <v>66.859773482693797</v>
      </c>
      <c r="L127" s="94"/>
      <c r="M127" s="92">
        <v>130</v>
      </c>
      <c r="N127" s="93">
        <v>13.612565445026201</v>
      </c>
      <c r="O127" s="14">
        <v>11.6802303747384</v>
      </c>
      <c r="P127" s="14">
        <v>16.0450474983794</v>
      </c>
      <c r="Q127" s="94"/>
      <c r="R127" s="92">
        <v>200</v>
      </c>
      <c r="S127" s="93">
        <v>20.9424083769634</v>
      </c>
      <c r="T127" s="14">
        <v>18.580300105378299</v>
      </c>
      <c r="U127" s="14">
        <v>23.745931732766302</v>
      </c>
      <c r="V127" s="94"/>
      <c r="W127" s="92">
        <v>50</v>
      </c>
      <c r="X127" s="93">
        <v>5.2356020942408401</v>
      </c>
      <c r="Y127" s="14">
        <v>4.1762724092778898</v>
      </c>
      <c r="Z127" s="14">
        <v>7.0707859890240901</v>
      </c>
      <c r="AA127" s="95"/>
      <c r="AB127" s="92">
        <v>330</v>
      </c>
      <c r="AC127" s="93">
        <v>34.554973821989499</v>
      </c>
      <c r="AD127" s="14">
        <v>31.8105336833897</v>
      </c>
      <c r="AE127" s="14">
        <v>37.840340575019098</v>
      </c>
      <c r="AF127" s="95"/>
      <c r="AG127" s="92">
        <v>955</v>
      </c>
      <c r="AH127" s="15" t="s">
        <v>597</v>
      </c>
    </row>
    <row r="128" spans="1:34" x14ac:dyDescent="0.2">
      <c r="A128" s="159" t="s">
        <v>224</v>
      </c>
      <c r="B128" s="91" t="s">
        <v>225</v>
      </c>
      <c r="C128" s="92">
        <v>80</v>
      </c>
      <c r="D128" s="93">
        <v>3.3970276008492601</v>
      </c>
      <c r="E128" s="14">
        <v>2.7367836127222498</v>
      </c>
      <c r="F128" s="14">
        <v>4.2061174965146497</v>
      </c>
      <c r="G128" s="94"/>
      <c r="H128" s="92">
        <v>1415</v>
      </c>
      <c r="I128" s="93">
        <v>60.084925690021201</v>
      </c>
      <c r="J128" s="14">
        <v>58.109627806979503</v>
      </c>
      <c r="K128" s="14">
        <v>62.061218764971002</v>
      </c>
      <c r="L128" s="94"/>
      <c r="M128" s="92">
        <v>350</v>
      </c>
      <c r="N128" s="93">
        <v>14.861995753715499</v>
      </c>
      <c r="O128" s="14">
        <v>13.4768266060043</v>
      </c>
      <c r="P128" s="14">
        <v>16.3489676730923</v>
      </c>
      <c r="Q128" s="94"/>
      <c r="R128" s="92">
        <v>510</v>
      </c>
      <c r="S128" s="93">
        <v>21.656050955413999</v>
      </c>
      <c r="T128" s="14">
        <v>20.030750384398001</v>
      </c>
      <c r="U128" s="14">
        <v>23.3552768842452</v>
      </c>
      <c r="V128" s="94"/>
      <c r="W128" s="92">
        <v>110</v>
      </c>
      <c r="X128" s="93">
        <v>4.6709129511677299</v>
      </c>
      <c r="Y128" s="14">
        <v>3.8109347265177602</v>
      </c>
      <c r="Z128" s="14">
        <v>5.5050071558897802</v>
      </c>
      <c r="AA128" s="95"/>
      <c r="AB128" s="92">
        <v>860</v>
      </c>
      <c r="AC128" s="93">
        <v>36.5180467091295</v>
      </c>
      <c r="AD128" s="14">
        <v>34.581959566149301</v>
      </c>
      <c r="AE128" s="14">
        <v>38.467077367126898</v>
      </c>
      <c r="AF128" s="95"/>
      <c r="AG128" s="92">
        <v>2355</v>
      </c>
      <c r="AH128" s="15" t="s">
        <v>596</v>
      </c>
    </row>
    <row r="129" spans="1:34" x14ac:dyDescent="0.2">
      <c r="A129" s="159" t="s">
        <v>226</v>
      </c>
      <c r="B129" s="91" t="s">
        <v>227</v>
      </c>
      <c r="C129" s="92">
        <v>35</v>
      </c>
      <c r="D129" s="93">
        <v>1.1666666666666701</v>
      </c>
      <c r="E129" s="14">
        <v>0.89551484381017898</v>
      </c>
      <c r="F129" s="14">
        <v>1.6941579611964499</v>
      </c>
      <c r="G129" s="94"/>
      <c r="H129" s="92">
        <v>1815</v>
      </c>
      <c r="I129" s="93">
        <v>60.5</v>
      </c>
      <c r="J129" s="14">
        <v>58.631324826693202</v>
      </c>
      <c r="K129" s="14">
        <v>62.128253100108701</v>
      </c>
      <c r="L129" s="94"/>
      <c r="M129" s="92">
        <v>435</v>
      </c>
      <c r="N129" s="93">
        <v>14.5</v>
      </c>
      <c r="O129" s="14">
        <v>13.308593346079601</v>
      </c>
      <c r="P129" s="14">
        <v>15.829385846087201</v>
      </c>
      <c r="Q129" s="94"/>
      <c r="R129" s="92">
        <v>715</v>
      </c>
      <c r="S129" s="93">
        <v>23.8333333333333</v>
      </c>
      <c r="T129" s="14">
        <v>22.360295422490498</v>
      </c>
      <c r="U129" s="14">
        <v>25.408074216806099</v>
      </c>
      <c r="V129" s="94"/>
      <c r="W129" s="92">
        <v>155</v>
      </c>
      <c r="X129" s="93">
        <v>5.1666666666666696</v>
      </c>
      <c r="Y129" s="14">
        <v>4.4273849699868002</v>
      </c>
      <c r="Z129" s="14">
        <v>6.0136666663102796</v>
      </c>
      <c r="AA129" s="95"/>
      <c r="AB129" s="92">
        <v>1150</v>
      </c>
      <c r="AC129" s="93">
        <v>38.3333333333333</v>
      </c>
      <c r="AD129" s="14">
        <v>36.650743955749803</v>
      </c>
      <c r="AE129" s="14">
        <v>40.127805094077601</v>
      </c>
      <c r="AF129" s="95"/>
      <c r="AG129" s="92">
        <v>3000</v>
      </c>
      <c r="AH129" s="15" t="s">
        <v>596</v>
      </c>
    </row>
    <row r="130" spans="1:34" x14ac:dyDescent="0.2">
      <c r="A130" s="159" t="s">
        <v>228</v>
      </c>
      <c r="B130" s="91" t="s">
        <v>229</v>
      </c>
      <c r="C130" s="92">
        <v>45</v>
      </c>
      <c r="D130" s="93">
        <v>2.2277227722772301</v>
      </c>
      <c r="E130" s="14">
        <v>1.75249608271003</v>
      </c>
      <c r="F130" s="14">
        <v>3.0771739980696702</v>
      </c>
      <c r="G130" s="94"/>
      <c r="H130" s="92">
        <v>1245</v>
      </c>
      <c r="I130" s="93">
        <v>61.633663366336599</v>
      </c>
      <c r="J130" s="14">
        <v>59.4324790411384</v>
      </c>
      <c r="K130" s="14">
        <v>63.669032578257401</v>
      </c>
      <c r="L130" s="94"/>
      <c r="M130" s="92">
        <v>300</v>
      </c>
      <c r="N130" s="93">
        <v>14.8514851485149</v>
      </c>
      <c r="O130" s="14">
        <v>13.4486300315639</v>
      </c>
      <c r="P130" s="14">
        <v>16.555764249839399</v>
      </c>
      <c r="Q130" s="94"/>
      <c r="R130" s="92">
        <v>430</v>
      </c>
      <c r="S130" s="93">
        <v>21.287128712871301</v>
      </c>
      <c r="T130" s="14">
        <v>19.442182017808999</v>
      </c>
      <c r="U130" s="14">
        <v>23.001487750961299</v>
      </c>
      <c r="V130" s="94"/>
      <c r="W130" s="92">
        <v>90</v>
      </c>
      <c r="X130" s="93">
        <v>4.4554455445544603</v>
      </c>
      <c r="Y130" s="14">
        <v>3.5460271916566999</v>
      </c>
      <c r="Z130" s="14">
        <v>5.3313436429487702</v>
      </c>
      <c r="AA130" s="95"/>
      <c r="AB130" s="92">
        <v>730</v>
      </c>
      <c r="AC130" s="93">
        <v>36.138613861386098</v>
      </c>
      <c r="AD130" s="14">
        <v>34.037559249570599</v>
      </c>
      <c r="AE130" s="14">
        <v>38.2208819254285</v>
      </c>
      <c r="AF130" s="95"/>
      <c r="AG130" s="92">
        <v>2020</v>
      </c>
      <c r="AH130" s="15" t="s">
        <v>597</v>
      </c>
    </row>
    <row r="131" spans="1:34" x14ac:dyDescent="0.2">
      <c r="A131" s="159" t="s">
        <v>230</v>
      </c>
      <c r="B131" s="91" t="s">
        <v>231</v>
      </c>
      <c r="C131" s="92">
        <v>75</v>
      </c>
      <c r="D131" s="93">
        <v>2.3961661341852998</v>
      </c>
      <c r="E131" s="14">
        <v>1.91592000832012</v>
      </c>
      <c r="F131" s="14">
        <v>2.9931176964330399</v>
      </c>
      <c r="G131" s="94"/>
      <c r="H131" s="92">
        <v>1840</v>
      </c>
      <c r="I131" s="93">
        <v>58.785942492012801</v>
      </c>
      <c r="J131" s="14">
        <v>57.0518068171368</v>
      </c>
      <c r="K131" s="14">
        <v>60.498538572925497</v>
      </c>
      <c r="L131" s="94"/>
      <c r="M131" s="92">
        <v>460</v>
      </c>
      <c r="N131" s="93">
        <v>14.6964856230032</v>
      </c>
      <c r="O131" s="14">
        <v>13.530150964687101</v>
      </c>
      <c r="P131" s="14">
        <v>16.013189723935401</v>
      </c>
      <c r="Q131" s="94"/>
      <c r="R131" s="92">
        <v>755</v>
      </c>
      <c r="S131" s="93">
        <v>24.121405750798701</v>
      </c>
      <c r="T131" s="14">
        <v>22.6237007255687</v>
      </c>
      <c r="U131" s="14">
        <v>25.618735233192901</v>
      </c>
      <c r="V131" s="94"/>
      <c r="W131" s="92">
        <v>155</v>
      </c>
      <c r="X131" s="93">
        <v>4.9520766773162901</v>
      </c>
      <c r="Y131" s="14">
        <v>4.2753103863488802</v>
      </c>
      <c r="Z131" s="14">
        <v>5.8031017787499097</v>
      </c>
      <c r="AA131" s="95"/>
      <c r="AB131" s="92">
        <v>1215</v>
      </c>
      <c r="AC131" s="93">
        <v>38.817891373801899</v>
      </c>
      <c r="AD131" s="14">
        <v>37.125312557326097</v>
      </c>
      <c r="AE131" s="14">
        <v>40.537884218958197</v>
      </c>
      <c r="AF131" s="95"/>
      <c r="AG131" s="92">
        <v>3130</v>
      </c>
      <c r="AH131" s="15" t="s">
        <v>596</v>
      </c>
    </row>
    <row r="132" spans="1:34" x14ac:dyDescent="0.2">
      <c r="A132" s="159" t="s">
        <v>232</v>
      </c>
      <c r="B132" s="91" t="s">
        <v>233</v>
      </c>
      <c r="C132" s="92">
        <v>15</v>
      </c>
      <c r="D132" s="93">
        <v>0.86956521739130399</v>
      </c>
      <c r="E132" s="14">
        <v>0.61585272172269501</v>
      </c>
      <c r="F132" s="14">
        <v>1.5717153139337201</v>
      </c>
      <c r="G132" s="94"/>
      <c r="H132" s="92">
        <v>1080</v>
      </c>
      <c r="I132" s="93">
        <v>62.6086956521739</v>
      </c>
      <c r="J132" s="14">
        <v>60.146793772539802</v>
      </c>
      <c r="K132" s="14">
        <v>64.710975580100694</v>
      </c>
      <c r="L132" s="94"/>
      <c r="M132" s="92">
        <v>205</v>
      </c>
      <c r="N132" s="93">
        <v>11.884057971014499</v>
      </c>
      <c r="O132" s="14">
        <v>10.325735310182299</v>
      </c>
      <c r="P132" s="14">
        <v>13.366693653804999</v>
      </c>
      <c r="Q132" s="94"/>
      <c r="R132" s="92">
        <v>430</v>
      </c>
      <c r="S132" s="93">
        <v>24.927536231884101</v>
      </c>
      <c r="T132" s="14">
        <v>22.817422175694599</v>
      </c>
      <c r="U132" s="14">
        <v>26.8889514596606</v>
      </c>
      <c r="V132" s="94"/>
      <c r="W132" s="92">
        <v>100</v>
      </c>
      <c r="X132" s="93">
        <v>5.7971014492753596</v>
      </c>
      <c r="Y132" s="14">
        <v>4.73394246509016</v>
      </c>
      <c r="Z132" s="14">
        <v>6.9342631841314697</v>
      </c>
      <c r="AA132" s="95"/>
      <c r="AB132" s="92">
        <v>630</v>
      </c>
      <c r="AC132" s="93">
        <v>36.521739130434803</v>
      </c>
      <c r="AD132" s="14">
        <v>34.318692477455699</v>
      </c>
      <c r="AE132" s="14">
        <v>38.858040128067103</v>
      </c>
      <c r="AF132" s="95"/>
      <c r="AG132" s="92">
        <v>1725</v>
      </c>
      <c r="AH132" s="15" t="s">
        <v>596</v>
      </c>
    </row>
    <row r="133" spans="1:34" x14ac:dyDescent="0.2">
      <c r="A133" s="159" t="s">
        <v>234</v>
      </c>
      <c r="B133" s="91" t="s">
        <v>235</v>
      </c>
      <c r="C133" s="92">
        <v>10</v>
      </c>
      <c r="D133" s="93">
        <v>1.10497237569061</v>
      </c>
      <c r="E133" s="14">
        <v>0.44859273940092198</v>
      </c>
      <c r="F133" s="14">
        <v>1.7345667795805599</v>
      </c>
      <c r="G133" s="94"/>
      <c r="H133" s="92">
        <v>565</v>
      </c>
      <c r="I133" s="93">
        <v>62.4309392265193</v>
      </c>
      <c r="J133" s="14">
        <v>59.117488941940998</v>
      </c>
      <c r="K133" s="14">
        <v>65.419243822138995</v>
      </c>
      <c r="L133" s="94"/>
      <c r="M133" s="92">
        <v>135</v>
      </c>
      <c r="N133" s="93">
        <v>14.917127071823201</v>
      </c>
      <c r="O133" s="14">
        <v>12.6415383423507</v>
      </c>
      <c r="P133" s="14">
        <v>17.2692295019589</v>
      </c>
      <c r="Q133" s="94"/>
      <c r="R133" s="92">
        <v>200</v>
      </c>
      <c r="S133" s="93">
        <v>22.099447513812201</v>
      </c>
      <c r="T133" s="14">
        <v>19.412067262215899</v>
      </c>
      <c r="U133" s="14">
        <v>24.802625511826399</v>
      </c>
      <c r="V133" s="94"/>
      <c r="W133" s="92">
        <v>40</v>
      </c>
      <c r="X133" s="93">
        <v>4.4198895027624303</v>
      </c>
      <c r="Y133" s="14">
        <v>3.0742554780336802</v>
      </c>
      <c r="Z133" s="14">
        <v>5.7107155469783004</v>
      </c>
      <c r="AA133" s="95"/>
      <c r="AB133" s="92">
        <v>335</v>
      </c>
      <c r="AC133" s="93">
        <v>37.016574585635396</v>
      </c>
      <c r="AD133" s="14">
        <v>33.715620804952998</v>
      </c>
      <c r="AE133" s="14">
        <v>39.987163362692201</v>
      </c>
      <c r="AF133" s="95"/>
      <c r="AG133" s="92">
        <v>905</v>
      </c>
      <c r="AH133" s="15" t="s">
        <v>596</v>
      </c>
    </row>
    <row r="134" spans="1:34" x14ac:dyDescent="0.2">
      <c r="A134" s="159" t="s">
        <v>236</v>
      </c>
      <c r="B134" s="91" t="s">
        <v>237</v>
      </c>
      <c r="C134" s="92">
        <v>20</v>
      </c>
      <c r="D134" s="93">
        <v>2.1857923497267802</v>
      </c>
      <c r="E134" s="14">
        <v>1.5092620653562101</v>
      </c>
      <c r="F134" s="14">
        <v>3.4906709524698698</v>
      </c>
      <c r="G134" s="94"/>
      <c r="H134" s="92">
        <v>600</v>
      </c>
      <c r="I134" s="93">
        <v>65.573770491803302</v>
      </c>
      <c r="J134" s="14">
        <v>62.578453675494103</v>
      </c>
      <c r="K134" s="14">
        <v>68.724668280744595</v>
      </c>
      <c r="L134" s="94"/>
      <c r="M134" s="92">
        <v>120</v>
      </c>
      <c r="N134" s="93">
        <v>13.1147540983607</v>
      </c>
      <c r="O134" s="14">
        <v>11.3082936704416</v>
      </c>
      <c r="P134" s="14">
        <v>15.7238018392319</v>
      </c>
      <c r="Q134" s="94"/>
      <c r="R134" s="92">
        <v>170</v>
      </c>
      <c r="S134" s="93">
        <v>18.5792349726776</v>
      </c>
      <c r="T134" s="14">
        <v>16.228283832296899</v>
      </c>
      <c r="U134" s="14">
        <v>21.274542366571399</v>
      </c>
      <c r="V134" s="94"/>
      <c r="W134" s="92">
        <v>35</v>
      </c>
      <c r="X134" s="93">
        <v>3.8251366120218599</v>
      </c>
      <c r="Y134" s="14">
        <v>2.58510457108674</v>
      </c>
      <c r="Z134" s="14">
        <v>5.0325111190380403</v>
      </c>
      <c r="AA134" s="95"/>
      <c r="AB134" s="92">
        <v>290</v>
      </c>
      <c r="AC134" s="93">
        <v>31.693989071038299</v>
      </c>
      <c r="AD134" s="14">
        <v>29.0379930716832</v>
      </c>
      <c r="AE134" s="14">
        <v>35.0779402955554</v>
      </c>
      <c r="AF134" s="95"/>
      <c r="AG134" s="92">
        <v>915</v>
      </c>
      <c r="AH134" s="15" t="s">
        <v>597</v>
      </c>
    </row>
    <row r="135" spans="1:34" x14ac:dyDescent="0.2">
      <c r="A135" s="159" t="s">
        <v>238</v>
      </c>
      <c r="B135" s="91" t="s">
        <v>239</v>
      </c>
      <c r="C135" s="92">
        <v>25</v>
      </c>
      <c r="D135" s="93">
        <v>1.05042016806723</v>
      </c>
      <c r="E135" s="14">
        <v>0.67915136451468905</v>
      </c>
      <c r="F135" s="14">
        <v>1.49737716255033</v>
      </c>
      <c r="G135" s="94"/>
      <c r="H135" s="92">
        <v>1460</v>
      </c>
      <c r="I135" s="93">
        <v>61.344537815126102</v>
      </c>
      <c r="J135" s="14">
        <v>59.464906017735899</v>
      </c>
      <c r="K135" s="14">
        <v>63.3745654334558</v>
      </c>
      <c r="L135" s="94"/>
      <c r="M135" s="92">
        <v>330</v>
      </c>
      <c r="N135" s="93">
        <v>13.865546218487401</v>
      </c>
      <c r="O135" s="14">
        <v>12.5056642393444</v>
      </c>
      <c r="P135" s="14">
        <v>15.2813010252701</v>
      </c>
      <c r="Q135" s="94"/>
      <c r="R135" s="92">
        <v>565</v>
      </c>
      <c r="S135" s="93">
        <v>23.7394957983193</v>
      </c>
      <c r="T135" s="14">
        <v>22.051075354335801</v>
      </c>
      <c r="U135" s="14">
        <v>25.468521494948</v>
      </c>
      <c r="V135" s="94"/>
      <c r="W135" s="92">
        <v>145</v>
      </c>
      <c r="X135" s="93">
        <v>6.0924369747899201</v>
      </c>
      <c r="Y135" s="14">
        <v>5.2826197476783596</v>
      </c>
      <c r="Z135" s="14">
        <v>7.2220521194476097</v>
      </c>
      <c r="AA135" s="95"/>
      <c r="AB135" s="92">
        <v>895</v>
      </c>
      <c r="AC135" s="93">
        <v>37.605042016806699</v>
      </c>
      <c r="AD135" s="14">
        <v>35.627764568012502</v>
      </c>
      <c r="AE135" s="14">
        <v>39.517516499808302</v>
      </c>
      <c r="AF135" s="95"/>
      <c r="AG135" s="92">
        <v>2380</v>
      </c>
      <c r="AH135" s="15" t="s">
        <v>596</v>
      </c>
    </row>
    <row r="136" spans="1:34" x14ac:dyDescent="0.2">
      <c r="A136" s="159" t="s">
        <v>240</v>
      </c>
      <c r="B136" s="91" t="s">
        <v>241</v>
      </c>
      <c r="C136" s="92">
        <v>60</v>
      </c>
      <c r="D136" s="93">
        <v>1.9672131147541001</v>
      </c>
      <c r="E136" s="14">
        <v>1.5601835967352899</v>
      </c>
      <c r="F136" s="14">
        <v>2.5605757981971098</v>
      </c>
      <c r="G136" s="94"/>
      <c r="H136" s="92">
        <v>1850</v>
      </c>
      <c r="I136" s="93">
        <v>60.655737704918003</v>
      </c>
      <c r="J136" s="14">
        <v>58.909669186169197</v>
      </c>
      <c r="K136" s="14">
        <v>62.374998297879202</v>
      </c>
      <c r="L136" s="94"/>
      <c r="M136" s="92">
        <v>415</v>
      </c>
      <c r="N136" s="93">
        <v>13.606557377049199</v>
      </c>
      <c r="O136" s="14">
        <v>12.403946863454699</v>
      </c>
      <c r="P136" s="14">
        <v>14.835235983382599</v>
      </c>
      <c r="Q136" s="94"/>
      <c r="R136" s="92">
        <v>725</v>
      </c>
      <c r="S136" s="93">
        <v>23.770491803278698</v>
      </c>
      <c r="T136" s="14">
        <v>22.2933741132153</v>
      </c>
      <c r="U136" s="14">
        <v>25.313598233742301</v>
      </c>
      <c r="V136" s="94"/>
      <c r="W136" s="92">
        <v>200</v>
      </c>
      <c r="X136" s="93">
        <v>6.5573770491803298</v>
      </c>
      <c r="Y136" s="14">
        <v>5.7016815218563304</v>
      </c>
      <c r="Z136" s="14">
        <v>7.4568751432258802</v>
      </c>
      <c r="AA136" s="95"/>
      <c r="AB136" s="92">
        <v>1140</v>
      </c>
      <c r="AC136" s="93">
        <v>37.377049180327901</v>
      </c>
      <c r="AD136" s="14">
        <v>35.644503570539797</v>
      </c>
      <c r="AE136" s="14">
        <v>39.075860586867201</v>
      </c>
      <c r="AF136" s="95"/>
      <c r="AG136" s="92">
        <v>3050</v>
      </c>
      <c r="AH136" s="15" t="s">
        <v>596</v>
      </c>
    </row>
    <row r="137" spans="1:34" x14ac:dyDescent="0.2">
      <c r="A137" s="159" t="s">
        <v>242</v>
      </c>
      <c r="B137" s="91" t="s">
        <v>243</v>
      </c>
      <c r="C137" s="92">
        <v>35</v>
      </c>
      <c r="D137" s="93">
        <v>1.7114914425427901</v>
      </c>
      <c r="E137" s="14">
        <v>1.15076201468354</v>
      </c>
      <c r="F137" s="14">
        <v>2.2564019159784499</v>
      </c>
      <c r="G137" s="94"/>
      <c r="H137" s="92">
        <v>1285</v>
      </c>
      <c r="I137" s="93">
        <v>62.836185819070899</v>
      </c>
      <c r="J137" s="14">
        <v>60.590344826449403</v>
      </c>
      <c r="K137" s="14">
        <v>64.777470706912098</v>
      </c>
      <c r="L137" s="94"/>
      <c r="M137" s="92">
        <v>305</v>
      </c>
      <c r="N137" s="93">
        <v>14.914425427872899</v>
      </c>
      <c r="O137" s="14">
        <v>13.3829837350393</v>
      </c>
      <c r="P137" s="14">
        <v>16.4652494630879</v>
      </c>
      <c r="Q137" s="94"/>
      <c r="R137" s="92">
        <v>425</v>
      </c>
      <c r="S137" s="93">
        <v>20.782396088019599</v>
      </c>
      <c r="T137" s="14">
        <v>19.117246512150899</v>
      </c>
      <c r="U137" s="14">
        <v>22.6343462823998</v>
      </c>
      <c r="V137" s="94"/>
      <c r="W137" s="92">
        <v>95</v>
      </c>
      <c r="X137" s="93">
        <v>4.6454767726161403</v>
      </c>
      <c r="Y137" s="14">
        <v>3.7691065995263902</v>
      </c>
      <c r="Z137" s="14">
        <v>5.5897371293473297</v>
      </c>
      <c r="AA137" s="95"/>
      <c r="AB137" s="92">
        <v>730</v>
      </c>
      <c r="AC137" s="93">
        <v>35.696821515892402</v>
      </c>
      <c r="AD137" s="14">
        <v>33.632214926440199</v>
      </c>
      <c r="AE137" s="14">
        <v>37.780208337886997</v>
      </c>
      <c r="AF137" s="95"/>
      <c r="AG137" s="92">
        <v>2045</v>
      </c>
      <c r="AH137" s="15" t="s">
        <v>596</v>
      </c>
    </row>
    <row r="138" spans="1:34" x14ac:dyDescent="0.2">
      <c r="A138" s="159" t="s">
        <v>244</v>
      </c>
      <c r="B138" s="91" t="s">
        <v>245</v>
      </c>
      <c r="C138" s="92">
        <v>95</v>
      </c>
      <c r="D138" s="93">
        <v>2.2300469483568102</v>
      </c>
      <c r="E138" s="14">
        <v>1.82779236641779</v>
      </c>
      <c r="F138" s="14">
        <v>2.7183771075829402</v>
      </c>
      <c r="G138" s="94"/>
      <c r="H138" s="92">
        <v>2340</v>
      </c>
      <c r="I138" s="93">
        <v>54.9295774647887</v>
      </c>
      <c r="J138" s="14">
        <v>53.384614712352203</v>
      </c>
      <c r="K138" s="14">
        <v>56.371845606767103</v>
      </c>
      <c r="L138" s="94"/>
      <c r="M138" s="92">
        <v>630</v>
      </c>
      <c r="N138" s="93">
        <v>14.7887323943662</v>
      </c>
      <c r="O138" s="14">
        <v>13.799975579537101</v>
      </c>
      <c r="P138" s="14">
        <v>15.9347476991131</v>
      </c>
      <c r="Q138" s="94"/>
      <c r="R138" s="92">
        <v>1195</v>
      </c>
      <c r="S138" s="93">
        <v>28.051643192488299</v>
      </c>
      <c r="T138" s="14">
        <v>26.722815153402799</v>
      </c>
      <c r="U138" s="14">
        <v>29.420019469786698</v>
      </c>
      <c r="V138" s="94"/>
      <c r="W138" s="92">
        <v>280</v>
      </c>
      <c r="X138" s="93">
        <v>6.5727699530516404</v>
      </c>
      <c r="Y138" s="14">
        <v>5.8892853000058496</v>
      </c>
      <c r="Z138" s="14">
        <v>7.3814111901304402</v>
      </c>
      <c r="AA138" s="95"/>
      <c r="AB138" s="92">
        <v>1825</v>
      </c>
      <c r="AC138" s="93">
        <v>42.840375586854499</v>
      </c>
      <c r="AD138" s="14">
        <v>41.408198914682401</v>
      </c>
      <c r="AE138" s="14">
        <v>44.3792651396774</v>
      </c>
      <c r="AF138" s="95"/>
      <c r="AG138" s="92">
        <v>4260</v>
      </c>
      <c r="AH138" s="15" t="s">
        <v>596</v>
      </c>
    </row>
    <row r="139" spans="1:34" x14ac:dyDescent="0.2">
      <c r="A139" s="159" t="s">
        <v>246</v>
      </c>
      <c r="B139" s="91" t="s">
        <v>247</v>
      </c>
      <c r="C139" s="92">
        <v>105</v>
      </c>
      <c r="D139" s="93">
        <v>2.6582278481012702</v>
      </c>
      <c r="E139" s="14">
        <v>2.1777433808412199</v>
      </c>
      <c r="F139" s="14">
        <v>3.1801208893128901</v>
      </c>
      <c r="G139" s="94"/>
      <c r="H139" s="92">
        <v>2270</v>
      </c>
      <c r="I139" s="93">
        <v>57.468354430379698</v>
      </c>
      <c r="J139" s="14">
        <v>55.9708816343678</v>
      </c>
      <c r="K139" s="14">
        <v>59.052482508745101</v>
      </c>
      <c r="L139" s="94"/>
      <c r="M139" s="92">
        <v>580</v>
      </c>
      <c r="N139" s="93">
        <v>14.6835443037975</v>
      </c>
      <c r="O139" s="14">
        <v>13.589577611200401</v>
      </c>
      <c r="P139" s="14">
        <v>15.7955525444036</v>
      </c>
      <c r="Q139" s="94"/>
      <c r="R139" s="92">
        <v>995</v>
      </c>
      <c r="S139" s="93">
        <v>25.1898734177215</v>
      </c>
      <c r="T139" s="14">
        <v>23.860658177909201</v>
      </c>
      <c r="U139" s="14">
        <v>26.567298521583599</v>
      </c>
      <c r="V139" s="94"/>
      <c r="W139" s="92">
        <v>225</v>
      </c>
      <c r="X139" s="93">
        <v>5.6962025316455698</v>
      </c>
      <c r="Y139" s="14">
        <v>4.9679687179805399</v>
      </c>
      <c r="Z139" s="14">
        <v>6.40935795294945</v>
      </c>
      <c r="AA139" s="95"/>
      <c r="AB139" s="92">
        <v>1575</v>
      </c>
      <c r="AC139" s="93">
        <v>39.873417721518997</v>
      </c>
      <c r="AD139" s="14">
        <v>38.331889099808002</v>
      </c>
      <c r="AE139" s="14">
        <v>41.384040121106899</v>
      </c>
      <c r="AF139" s="95"/>
      <c r="AG139" s="92">
        <v>3950</v>
      </c>
      <c r="AH139" s="15" t="s">
        <v>596</v>
      </c>
    </row>
    <row r="140" spans="1:34" x14ac:dyDescent="0.2">
      <c r="A140" s="159" t="s">
        <v>248</v>
      </c>
      <c r="B140" s="91" t="s">
        <v>249</v>
      </c>
      <c r="C140" s="92">
        <v>30</v>
      </c>
      <c r="D140" s="93">
        <v>1.7543859649122799</v>
      </c>
      <c r="E140" s="14">
        <v>1.1346232420237601</v>
      </c>
      <c r="F140" s="14">
        <v>2.3549972423006298</v>
      </c>
      <c r="G140" s="94"/>
      <c r="H140" s="92">
        <v>1290</v>
      </c>
      <c r="I140" s="93">
        <v>75.438596491228097</v>
      </c>
      <c r="J140" s="14">
        <v>73.178400634607897</v>
      </c>
      <c r="K140" s="14">
        <v>77.263580199869097</v>
      </c>
      <c r="L140" s="94"/>
      <c r="M140" s="92">
        <v>190</v>
      </c>
      <c r="N140" s="93">
        <v>11.1111111111111</v>
      </c>
      <c r="O140" s="14">
        <v>9.7021406692690206</v>
      </c>
      <c r="P140" s="14">
        <v>12.6813547172178</v>
      </c>
      <c r="Q140" s="94"/>
      <c r="R140" s="92">
        <v>205</v>
      </c>
      <c r="S140" s="93">
        <v>11.988304093567301</v>
      </c>
      <c r="T140" s="14">
        <v>10.527100543836299</v>
      </c>
      <c r="U140" s="14">
        <v>13.6058277039619</v>
      </c>
      <c r="V140" s="94"/>
      <c r="W140" s="92">
        <v>35</v>
      </c>
      <c r="X140" s="93">
        <v>2.0467836257309902</v>
      </c>
      <c r="Y140" s="14">
        <v>1.57291185529877</v>
      </c>
      <c r="Z140" s="14">
        <v>2.9663683458124201</v>
      </c>
      <c r="AA140" s="95"/>
      <c r="AB140" s="92">
        <v>395</v>
      </c>
      <c r="AC140" s="93">
        <v>23.099415204678401</v>
      </c>
      <c r="AD140" s="14">
        <v>21.150893013008002</v>
      </c>
      <c r="AE140" s="14">
        <v>25.141518144733901</v>
      </c>
      <c r="AF140" s="95"/>
      <c r="AG140" s="92">
        <v>1710</v>
      </c>
      <c r="AH140" s="15" t="s">
        <v>596</v>
      </c>
    </row>
    <row r="141" spans="1:34" x14ac:dyDescent="0.2">
      <c r="A141" s="159" t="s">
        <v>250</v>
      </c>
      <c r="B141" s="91" t="s">
        <v>251</v>
      </c>
      <c r="C141" s="92">
        <v>25</v>
      </c>
      <c r="D141" s="93">
        <v>1.0183299389002001</v>
      </c>
      <c r="E141" s="14">
        <v>0.72434797536392903</v>
      </c>
      <c r="F141" s="14">
        <v>1.5485483330327301</v>
      </c>
      <c r="G141" s="94"/>
      <c r="H141" s="92">
        <v>1400</v>
      </c>
      <c r="I141" s="93">
        <v>57.026476578411398</v>
      </c>
      <c r="J141" s="14">
        <v>55.145592411678599</v>
      </c>
      <c r="K141" s="14">
        <v>59.059638403968798</v>
      </c>
      <c r="L141" s="94"/>
      <c r="M141" s="92">
        <v>355</v>
      </c>
      <c r="N141" s="93">
        <v>14.4602851323829</v>
      </c>
      <c r="O141" s="14">
        <v>13.135351165915999</v>
      </c>
      <c r="P141" s="14">
        <v>15.9199000900337</v>
      </c>
      <c r="Q141" s="94"/>
      <c r="R141" s="92">
        <v>670</v>
      </c>
      <c r="S141" s="93">
        <v>27.291242362525502</v>
      </c>
      <c r="T141" s="14">
        <v>25.6266181795549</v>
      </c>
      <c r="U141" s="14">
        <v>29.152718679515701</v>
      </c>
      <c r="V141" s="94"/>
      <c r="W141" s="92">
        <v>160</v>
      </c>
      <c r="X141" s="93">
        <v>6.5173116089613004</v>
      </c>
      <c r="Y141" s="14">
        <v>5.6118503705029399</v>
      </c>
      <c r="Z141" s="14">
        <v>7.5693607189639804</v>
      </c>
      <c r="AA141" s="95"/>
      <c r="AB141" s="92">
        <v>1025</v>
      </c>
      <c r="AC141" s="93">
        <v>41.751527494908402</v>
      </c>
      <c r="AD141" s="14">
        <v>39.888565793243501</v>
      </c>
      <c r="AE141" s="14">
        <v>43.7896647022447</v>
      </c>
      <c r="AF141" s="95"/>
      <c r="AG141" s="92">
        <v>2455</v>
      </c>
      <c r="AH141" s="15" t="s">
        <v>596</v>
      </c>
    </row>
    <row r="142" spans="1:34" x14ac:dyDescent="0.2">
      <c r="A142" s="159" t="s">
        <v>252</v>
      </c>
      <c r="B142" s="91" t="s">
        <v>253</v>
      </c>
      <c r="C142" s="92">
        <v>45</v>
      </c>
      <c r="D142" s="93">
        <v>1.96506550218341</v>
      </c>
      <c r="E142" s="14">
        <v>1.4718445687021799</v>
      </c>
      <c r="F142" s="14">
        <v>2.6191730759496799</v>
      </c>
      <c r="G142" s="94"/>
      <c r="H142" s="92">
        <v>1470</v>
      </c>
      <c r="I142" s="93">
        <v>64.192139737991297</v>
      </c>
      <c r="J142" s="14">
        <v>62.117997148351201</v>
      </c>
      <c r="K142" s="14">
        <v>66.044367670537397</v>
      </c>
      <c r="L142" s="94"/>
      <c r="M142" s="92">
        <v>370</v>
      </c>
      <c r="N142" s="93">
        <v>16.157205240174701</v>
      </c>
      <c r="O142" s="14">
        <v>14.748573855357201</v>
      </c>
      <c r="P142" s="14">
        <v>17.766378560061501</v>
      </c>
      <c r="Q142" s="94"/>
      <c r="R142" s="92">
        <v>405</v>
      </c>
      <c r="S142" s="93">
        <v>17.685589519650701</v>
      </c>
      <c r="T142" s="14">
        <v>16.219455375257098</v>
      </c>
      <c r="U142" s="14">
        <v>19.3471464787408</v>
      </c>
      <c r="V142" s="94"/>
      <c r="W142" s="92">
        <v>80</v>
      </c>
      <c r="X142" s="93">
        <v>3.4934497816593901</v>
      </c>
      <c r="Y142" s="14">
        <v>2.8159064780063501</v>
      </c>
      <c r="Z142" s="14">
        <v>4.3267606052247602</v>
      </c>
      <c r="AA142" s="95"/>
      <c r="AB142" s="92">
        <v>775</v>
      </c>
      <c r="AC142" s="93">
        <v>33.842794759825303</v>
      </c>
      <c r="AD142" s="14">
        <v>32.019270531779398</v>
      </c>
      <c r="AE142" s="14">
        <v>35.8948153711586</v>
      </c>
      <c r="AF142" s="95"/>
      <c r="AG142" s="92">
        <v>2290</v>
      </c>
      <c r="AH142" s="15" t="s">
        <v>596</v>
      </c>
    </row>
    <row r="143" spans="1:34" x14ac:dyDescent="0.2">
      <c r="A143" s="159" t="s">
        <v>254</v>
      </c>
      <c r="B143" s="91" t="s">
        <v>255</v>
      </c>
      <c r="C143" s="92">
        <v>60</v>
      </c>
      <c r="D143" s="93">
        <v>1.94174757281553</v>
      </c>
      <c r="E143" s="14">
        <v>1.56838354275742</v>
      </c>
      <c r="F143" s="14">
        <v>2.5637434754584598</v>
      </c>
      <c r="G143" s="94"/>
      <c r="H143" s="92">
        <v>1740</v>
      </c>
      <c r="I143" s="93">
        <v>56.3106796116505</v>
      </c>
      <c r="J143" s="14">
        <v>54.522598410015597</v>
      </c>
      <c r="K143" s="14">
        <v>58.018444987466602</v>
      </c>
      <c r="L143" s="94"/>
      <c r="M143" s="92">
        <v>495</v>
      </c>
      <c r="N143" s="93">
        <v>16.019417475728201</v>
      </c>
      <c r="O143" s="14">
        <v>14.7997450896786</v>
      </c>
      <c r="P143" s="14">
        <v>17.3881181888841</v>
      </c>
      <c r="Q143" s="94"/>
      <c r="R143" s="92">
        <v>795</v>
      </c>
      <c r="S143" s="93">
        <v>25.728155339805799</v>
      </c>
      <c r="T143" s="14">
        <v>24.154283710101399</v>
      </c>
      <c r="U143" s="14">
        <v>27.233011986256201</v>
      </c>
      <c r="V143" s="94"/>
      <c r="W143" s="92">
        <v>205</v>
      </c>
      <c r="X143" s="93">
        <v>6.6343042071197402</v>
      </c>
      <c r="Y143" s="14">
        <v>5.8398606297575499</v>
      </c>
      <c r="Z143" s="14">
        <v>7.6010821061770804</v>
      </c>
      <c r="AA143" s="95"/>
      <c r="AB143" s="92">
        <v>1290</v>
      </c>
      <c r="AC143" s="93">
        <v>41.747572815533999</v>
      </c>
      <c r="AD143" s="14">
        <v>39.987970345594498</v>
      </c>
      <c r="AE143" s="14">
        <v>43.463023934016597</v>
      </c>
      <c r="AF143" s="95"/>
      <c r="AG143" s="92">
        <v>3090</v>
      </c>
      <c r="AH143" s="15" t="s">
        <v>596</v>
      </c>
    </row>
    <row r="144" spans="1:34" x14ac:dyDescent="0.2">
      <c r="A144" s="159" t="s">
        <v>256</v>
      </c>
      <c r="B144" s="91" t="s">
        <v>257</v>
      </c>
      <c r="C144" s="92">
        <v>65</v>
      </c>
      <c r="D144" s="93">
        <v>2.0967741935483901</v>
      </c>
      <c r="E144" s="14">
        <v>1.67754968084568</v>
      </c>
      <c r="F144" s="14">
        <v>2.7004200163983301</v>
      </c>
      <c r="G144" s="94"/>
      <c r="H144" s="92">
        <v>1845</v>
      </c>
      <c r="I144" s="93">
        <v>59.5161290322581</v>
      </c>
      <c r="J144" s="14">
        <v>57.828932341994097</v>
      </c>
      <c r="K144" s="14">
        <v>61.282582309011701</v>
      </c>
      <c r="L144" s="94"/>
      <c r="M144" s="92">
        <v>440</v>
      </c>
      <c r="N144" s="93">
        <v>14.193548387096801</v>
      </c>
      <c r="O144" s="14">
        <v>13.0135574070848</v>
      </c>
      <c r="P144" s="14">
        <v>15.4713481399945</v>
      </c>
      <c r="Q144" s="94"/>
      <c r="R144" s="92">
        <v>745</v>
      </c>
      <c r="S144" s="93">
        <v>24.0322580645161</v>
      </c>
      <c r="T144" s="14">
        <v>22.6313056484085</v>
      </c>
      <c r="U144" s="14">
        <v>25.6419135508084</v>
      </c>
      <c r="V144" s="94"/>
      <c r="W144" s="92">
        <v>185</v>
      </c>
      <c r="X144" s="93">
        <v>5.9677419354838701</v>
      </c>
      <c r="Y144" s="14">
        <v>5.1285236633054696</v>
      </c>
      <c r="Z144" s="14">
        <v>6.7909206179779504</v>
      </c>
      <c r="AA144" s="95"/>
      <c r="AB144" s="92">
        <v>1185</v>
      </c>
      <c r="AC144" s="93">
        <v>38.225806451612897</v>
      </c>
      <c r="AD144" s="14">
        <v>36.606626574040902</v>
      </c>
      <c r="AE144" s="14">
        <v>40.027693624982298</v>
      </c>
      <c r="AF144" s="95"/>
      <c r="AG144" s="92">
        <v>3100</v>
      </c>
      <c r="AH144" s="15" t="s">
        <v>596</v>
      </c>
    </row>
    <row r="145" spans="1:34" x14ac:dyDescent="0.2">
      <c r="A145" s="159" t="s">
        <v>258</v>
      </c>
      <c r="B145" s="91" t="s">
        <v>259</v>
      </c>
      <c r="C145" s="92" t="s">
        <v>579</v>
      </c>
      <c r="D145" s="93" t="s">
        <v>579</v>
      </c>
      <c r="E145" s="14" t="s">
        <v>579</v>
      </c>
      <c r="F145" s="14" t="s">
        <v>579</v>
      </c>
      <c r="G145" s="94"/>
      <c r="H145" s="92" t="s">
        <v>579</v>
      </c>
      <c r="I145" s="93" t="s">
        <v>579</v>
      </c>
      <c r="J145" s="14" t="s">
        <v>579</v>
      </c>
      <c r="K145" s="14" t="s">
        <v>579</v>
      </c>
      <c r="L145" s="94"/>
      <c r="M145" s="92" t="s">
        <v>579</v>
      </c>
      <c r="N145" s="93" t="s">
        <v>579</v>
      </c>
      <c r="O145" s="14" t="s">
        <v>579</v>
      </c>
      <c r="P145" s="14" t="s">
        <v>579</v>
      </c>
      <c r="Q145" s="94"/>
      <c r="R145" s="92" t="s">
        <v>579</v>
      </c>
      <c r="S145" s="93" t="s">
        <v>579</v>
      </c>
      <c r="T145" s="14" t="s">
        <v>579</v>
      </c>
      <c r="U145" s="14" t="s">
        <v>579</v>
      </c>
      <c r="V145" s="94"/>
      <c r="W145" s="92" t="s">
        <v>579</v>
      </c>
      <c r="X145" s="93" t="s">
        <v>579</v>
      </c>
      <c r="Y145" s="14" t="s">
        <v>579</v>
      </c>
      <c r="Z145" s="14" t="s">
        <v>579</v>
      </c>
      <c r="AA145" s="95"/>
      <c r="AB145" s="92" t="s">
        <v>579</v>
      </c>
      <c r="AC145" s="93" t="s">
        <v>579</v>
      </c>
      <c r="AD145" s="14" t="s">
        <v>579</v>
      </c>
      <c r="AE145" s="14" t="s">
        <v>579</v>
      </c>
      <c r="AF145" s="95"/>
      <c r="AG145" s="92">
        <v>510</v>
      </c>
      <c r="AH145" s="15" t="s">
        <v>598</v>
      </c>
    </row>
    <row r="146" spans="1:34" x14ac:dyDescent="0.2">
      <c r="A146" s="159" t="s">
        <v>260</v>
      </c>
      <c r="B146" s="91" t="s">
        <v>261</v>
      </c>
      <c r="C146" s="92">
        <v>25</v>
      </c>
      <c r="D146" s="93">
        <v>1.89393939393939</v>
      </c>
      <c r="E146" s="14">
        <v>1.28707884845357</v>
      </c>
      <c r="F146" s="14">
        <v>2.7830580875851201</v>
      </c>
      <c r="G146" s="94"/>
      <c r="H146" s="92">
        <v>750</v>
      </c>
      <c r="I146" s="93">
        <v>56.818181818181799</v>
      </c>
      <c r="J146" s="14">
        <v>54.324666799499802</v>
      </c>
      <c r="K146" s="14">
        <v>59.660380219281002</v>
      </c>
      <c r="L146" s="94"/>
      <c r="M146" s="92">
        <v>215</v>
      </c>
      <c r="N146" s="93">
        <v>16.2878787878788</v>
      </c>
      <c r="O146" s="14">
        <v>14.2614921114311</v>
      </c>
      <c r="P146" s="14">
        <v>18.232307954670201</v>
      </c>
      <c r="Q146" s="94"/>
      <c r="R146" s="92">
        <v>330</v>
      </c>
      <c r="S146" s="93">
        <v>25</v>
      </c>
      <c r="T146" s="14">
        <v>22.683108900353201</v>
      </c>
      <c r="U146" s="14">
        <v>27.348696075786702</v>
      </c>
      <c r="V146" s="94"/>
      <c r="W146" s="92">
        <v>85</v>
      </c>
      <c r="X146" s="93">
        <v>6.4393939393939403</v>
      </c>
      <c r="Y146" s="14">
        <v>5.1731797971173004</v>
      </c>
      <c r="Z146" s="14">
        <v>7.8171492914410399</v>
      </c>
      <c r="AA146" s="95"/>
      <c r="AB146" s="92">
        <v>540</v>
      </c>
      <c r="AC146" s="93">
        <v>40.909090909090899</v>
      </c>
      <c r="AD146" s="14">
        <v>38.466174934491399</v>
      </c>
      <c r="AE146" s="14">
        <v>43.769035609219401</v>
      </c>
      <c r="AF146" s="95"/>
      <c r="AG146" s="92">
        <v>1320</v>
      </c>
      <c r="AH146" s="15" t="s">
        <v>596</v>
      </c>
    </row>
    <row r="147" spans="1:34" s="155" customFormat="1" x14ac:dyDescent="0.2">
      <c r="A147" s="159"/>
      <c r="B147" s="91"/>
      <c r="C147" s="202"/>
      <c r="D147" s="93"/>
      <c r="E147" s="165"/>
      <c r="F147" s="165"/>
      <c r="G147" s="94"/>
      <c r="H147" s="202"/>
      <c r="I147" s="93"/>
      <c r="J147" s="165"/>
      <c r="K147" s="165"/>
      <c r="L147" s="94"/>
      <c r="M147" s="202"/>
      <c r="N147" s="93"/>
      <c r="O147" s="165"/>
      <c r="P147" s="165"/>
      <c r="Q147" s="94"/>
      <c r="R147" s="202"/>
      <c r="S147" s="93"/>
      <c r="T147" s="165"/>
      <c r="U147" s="165"/>
      <c r="V147" s="94"/>
      <c r="W147" s="202"/>
      <c r="X147" s="93"/>
      <c r="Y147" s="165"/>
      <c r="Z147" s="165"/>
      <c r="AA147" s="95"/>
      <c r="AB147" s="202"/>
      <c r="AC147" s="93"/>
      <c r="AD147" s="165"/>
      <c r="AE147" s="165"/>
      <c r="AF147" s="95"/>
      <c r="AG147" s="202"/>
      <c r="AH147" s="148" t="s">
        <v>594</v>
      </c>
    </row>
    <row r="148" spans="1:34" x14ac:dyDescent="0.2">
      <c r="A148" s="156" t="s">
        <v>262</v>
      </c>
      <c r="B148" s="151" t="s">
        <v>263</v>
      </c>
      <c r="C148" s="194">
        <v>1055</v>
      </c>
      <c r="D148" s="93">
        <v>1.2250348351137901</v>
      </c>
      <c r="E148" s="94">
        <v>1.1548527507595501</v>
      </c>
      <c r="F148" s="94">
        <v>1.30191878972937</v>
      </c>
      <c r="G148" s="94"/>
      <c r="H148" s="194">
        <v>57730</v>
      </c>
      <c r="I148" s="93">
        <v>67.034370645610807</v>
      </c>
      <c r="J148" s="94">
        <v>66.722762346387199</v>
      </c>
      <c r="K148" s="94">
        <v>67.350660572468996</v>
      </c>
      <c r="L148" s="94"/>
      <c r="M148" s="194">
        <v>12035</v>
      </c>
      <c r="N148" s="93">
        <v>13.9746864839758</v>
      </c>
      <c r="O148" s="94">
        <v>13.742577697649301</v>
      </c>
      <c r="P148" s="94">
        <v>14.205689046811999</v>
      </c>
      <c r="Q148" s="94"/>
      <c r="R148" s="194">
        <v>15300</v>
      </c>
      <c r="S148" s="93">
        <v>17.765908035299599</v>
      </c>
      <c r="T148" s="94">
        <v>17.5099625402963</v>
      </c>
      <c r="U148" s="94">
        <v>18.020497138570601</v>
      </c>
      <c r="V148" s="94"/>
      <c r="W148" s="194">
        <v>2940</v>
      </c>
      <c r="X148" s="93">
        <v>3.4138411518810998</v>
      </c>
      <c r="Y148" s="94">
        <v>3.2935249331758198</v>
      </c>
      <c r="Z148" s="94">
        <v>3.53607028127501</v>
      </c>
      <c r="AA148" s="95"/>
      <c r="AB148" s="194">
        <v>27330</v>
      </c>
      <c r="AC148" s="93">
        <v>31.7347886669763</v>
      </c>
      <c r="AD148" s="94">
        <v>31.426273928529898</v>
      </c>
      <c r="AE148" s="94">
        <v>32.047992053461599</v>
      </c>
      <c r="AF148" s="95"/>
      <c r="AG148" s="194">
        <v>86120</v>
      </c>
      <c r="AH148" s="15" t="s">
        <v>594</v>
      </c>
    </row>
    <row r="149" spans="1:34" x14ac:dyDescent="0.2">
      <c r="A149" s="159" t="s">
        <v>264</v>
      </c>
      <c r="B149" s="91" t="s">
        <v>265</v>
      </c>
      <c r="C149" s="92">
        <v>25</v>
      </c>
      <c r="D149" s="93">
        <v>1.8656716417910399</v>
      </c>
      <c r="E149" s="14">
        <v>1.1447175147405499</v>
      </c>
      <c r="F149" s="14">
        <v>2.5586502552171502</v>
      </c>
      <c r="G149" s="94"/>
      <c r="H149" s="92">
        <v>875</v>
      </c>
      <c r="I149" s="93">
        <v>65.298507462686601</v>
      </c>
      <c r="J149" s="14">
        <v>62.763742734486001</v>
      </c>
      <c r="K149" s="14">
        <v>67.849075536175604</v>
      </c>
      <c r="L149" s="94"/>
      <c r="M149" s="92">
        <v>190</v>
      </c>
      <c r="N149" s="93">
        <v>14.179104477611901</v>
      </c>
      <c r="O149" s="14">
        <v>12.3949470440008</v>
      </c>
      <c r="P149" s="14">
        <v>16.125608353143701</v>
      </c>
      <c r="Q149" s="94"/>
      <c r="R149" s="92">
        <v>250</v>
      </c>
      <c r="S149" s="93">
        <v>18.656716417910399</v>
      </c>
      <c r="T149" s="14">
        <v>16.7786887003091</v>
      </c>
      <c r="U149" s="14">
        <v>20.955433360820901</v>
      </c>
      <c r="V149" s="94"/>
      <c r="W149" s="92">
        <v>45</v>
      </c>
      <c r="X149" s="93">
        <v>3.3582089552238799</v>
      </c>
      <c r="Y149" s="14">
        <v>2.64386779102602</v>
      </c>
      <c r="Z149" s="14">
        <v>4.6260419133776898</v>
      </c>
      <c r="AA149" s="95"/>
      <c r="AB149" s="92">
        <v>440</v>
      </c>
      <c r="AC149" s="93">
        <v>32.835820895522403</v>
      </c>
      <c r="AD149" s="14">
        <v>30.473241268683498</v>
      </c>
      <c r="AE149" s="14">
        <v>35.496004440144198</v>
      </c>
      <c r="AF149" s="95"/>
      <c r="AG149" s="92">
        <v>1340</v>
      </c>
      <c r="AH149" s="15" t="s">
        <v>596</v>
      </c>
    </row>
    <row r="150" spans="1:34" x14ac:dyDescent="0.2">
      <c r="A150" s="159" t="s">
        <v>266</v>
      </c>
      <c r="B150" s="91" t="s">
        <v>267</v>
      </c>
      <c r="C150" s="92">
        <v>20</v>
      </c>
      <c r="D150" s="93">
        <v>0.82135523613963002</v>
      </c>
      <c r="E150" s="14">
        <v>0.53233299368789699</v>
      </c>
      <c r="F150" s="14">
        <v>1.2653016439442599</v>
      </c>
      <c r="G150" s="94"/>
      <c r="H150" s="92">
        <v>1715</v>
      </c>
      <c r="I150" s="93">
        <v>70.431211498973298</v>
      </c>
      <c r="J150" s="14">
        <v>68.671055510311504</v>
      </c>
      <c r="K150" s="14">
        <v>72.291016722258703</v>
      </c>
      <c r="L150" s="94"/>
      <c r="M150" s="92">
        <v>335</v>
      </c>
      <c r="N150" s="93">
        <v>13.7577002053388</v>
      </c>
      <c r="O150" s="14">
        <v>12.4072386300064</v>
      </c>
      <c r="P150" s="14">
        <v>15.140327300973199</v>
      </c>
      <c r="Q150" s="94"/>
      <c r="R150" s="92">
        <v>365</v>
      </c>
      <c r="S150" s="93">
        <v>14.9897330595483</v>
      </c>
      <c r="T150" s="14">
        <v>13.587662973921001</v>
      </c>
      <c r="U150" s="14">
        <v>16.4200874755313</v>
      </c>
      <c r="V150" s="94"/>
      <c r="W150" s="92">
        <v>70</v>
      </c>
      <c r="X150" s="93">
        <v>2.8747433264887099</v>
      </c>
      <c r="Y150" s="14">
        <v>2.2816643646064398</v>
      </c>
      <c r="Z150" s="14">
        <v>3.6162778038135199</v>
      </c>
      <c r="AA150" s="95"/>
      <c r="AB150" s="92">
        <v>700</v>
      </c>
      <c r="AC150" s="93">
        <v>28.7474332648871</v>
      </c>
      <c r="AD150" s="14">
        <v>26.903916306617599</v>
      </c>
      <c r="AE150" s="14">
        <v>30.493888448497199</v>
      </c>
      <c r="AF150" s="95"/>
      <c r="AG150" s="92">
        <v>2435</v>
      </c>
      <c r="AH150" s="15" t="s">
        <v>596</v>
      </c>
    </row>
    <row r="151" spans="1:34" x14ac:dyDescent="0.2">
      <c r="A151" s="159" t="s">
        <v>268</v>
      </c>
      <c r="B151" s="91" t="s">
        <v>558</v>
      </c>
      <c r="C151" s="92">
        <v>70</v>
      </c>
      <c r="D151" s="93">
        <v>1.40562248995984</v>
      </c>
      <c r="E151" s="14">
        <v>1.09633370519304</v>
      </c>
      <c r="F151" s="14">
        <v>1.7496929991607799</v>
      </c>
      <c r="G151" s="94"/>
      <c r="H151" s="92">
        <v>3365</v>
      </c>
      <c r="I151" s="93">
        <v>67.570281124497996</v>
      </c>
      <c r="J151" s="14">
        <v>66.277324593716003</v>
      </c>
      <c r="K151" s="14">
        <v>68.876281604956404</v>
      </c>
      <c r="L151" s="94"/>
      <c r="M151" s="92">
        <v>710</v>
      </c>
      <c r="N151" s="93">
        <v>14.257028112449801</v>
      </c>
      <c r="O151" s="14">
        <v>13.33299501083</v>
      </c>
      <c r="P151" s="14">
        <v>15.2762910309071</v>
      </c>
      <c r="Q151" s="94"/>
      <c r="R151" s="92">
        <v>835</v>
      </c>
      <c r="S151" s="93">
        <v>16.767068273092399</v>
      </c>
      <c r="T151" s="14">
        <v>15.735646832481001</v>
      </c>
      <c r="U151" s="14">
        <v>17.809590764549199</v>
      </c>
      <c r="V151" s="94"/>
      <c r="W151" s="92">
        <v>170</v>
      </c>
      <c r="X151" s="93">
        <v>3.4136546184738998</v>
      </c>
      <c r="Y151" s="14">
        <v>2.92552874619625</v>
      </c>
      <c r="Z151" s="14">
        <v>3.9334667022982601</v>
      </c>
      <c r="AA151" s="95"/>
      <c r="AB151" s="92">
        <v>1545</v>
      </c>
      <c r="AC151" s="93">
        <v>31.024096385542201</v>
      </c>
      <c r="AD151" s="14">
        <v>29.754345997569299</v>
      </c>
      <c r="AE151" s="14">
        <v>32.3230993703012</v>
      </c>
      <c r="AF151" s="95"/>
      <c r="AG151" s="92">
        <v>4980</v>
      </c>
      <c r="AH151" s="15" t="s">
        <v>596</v>
      </c>
    </row>
    <row r="152" spans="1:34" x14ac:dyDescent="0.2">
      <c r="A152" s="159" t="s">
        <v>269</v>
      </c>
      <c r="B152" s="91" t="s">
        <v>270</v>
      </c>
      <c r="C152" s="92">
        <v>35</v>
      </c>
      <c r="D152" s="93">
        <v>1.14942528735632</v>
      </c>
      <c r="E152" s="14">
        <v>0.85464557221220705</v>
      </c>
      <c r="F152" s="14">
        <v>1.63127379935719</v>
      </c>
      <c r="G152" s="94"/>
      <c r="H152" s="92">
        <v>2030</v>
      </c>
      <c r="I152" s="93">
        <v>66.6666666666667</v>
      </c>
      <c r="J152" s="14">
        <v>64.862170442501807</v>
      </c>
      <c r="K152" s="14">
        <v>68.210672365594505</v>
      </c>
      <c r="L152" s="94"/>
      <c r="M152" s="92">
        <v>450</v>
      </c>
      <c r="N152" s="93">
        <v>14.778325123152699</v>
      </c>
      <c r="O152" s="14">
        <v>13.490013423275499</v>
      </c>
      <c r="P152" s="14">
        <v>16.004847944202002</v>
      </c>
      <c r="Q152" s="94"/>
      <c r="R152" s="92">
        <v>535</v>
      </c>
      <c r="S152" s="93">
        <v>17.569786535303798</v>
      </c>
      <c r="T152" s="14">
        <v>16.248426804960602</v>
      </c>
      <c r="U152" s="14">
        <v>18.949779110196602</v>
      </c>
      <c r="V152" s="94"/>
      <c r="W152" s="92">
        <v>85</v>
      </c>
      <c r="X152" s="93">
        <v>2.7914614121510701</v>
      </c>
      <c r="Y152" s="14">
        <v>2.2911861075573001</v>
      </c>
      <c r="Z152" s="14">
        <v>3.4725174868164901</v>
      </c>
      <c r="AA152" s="95"/>
      <c r="AB152" s="92">
        <v>985</v>
      </c>
      <c r="AC152" s="93">
        <v>32.348111658456503</v>
      </c>
      <c r="AD152" s="14">
        <v>30.624612938588001</v>
      </c>
      <c r="AE152" s="14">
        <v>33.942539612896603</v>
      </c>
      <c r="AF152" s="95"/>
      <c r="AG152" s="92">
        <v>3045</v>
      </c>
      <c r="AH152" s="15" t="s">
        <v>597</v>
      </c>
    </row>
    <row r="153" spans="1:34" x14ac:dyDescent="0.2">
      <c r="A153" s="159" t="s">
        <v>271</v>
      </c>
      <c r="B153" s="91" t="s">
        <v>272</v>
      </c>
      <c r="C153" s="92">
        <v>125</v>
      </c>
      <c r="D153" s="93">
        <v>0.88841506751954502</v>
      </c>
      <c r="E153" s="14">
        <v>0.74626605031286997</v>
      </c>
      <c r="F153" s="14">
        <v>1.05750229002887</v>
      </c>
      <c r="G153" s="94"/>
      <c r="H153" s="92">
        <v>9630</v>
      </c>
      <c r="I153" s="93">
        <v>68.443496801705805</v>
      </c>
      <c r="J153" s="14">
        <v>67.675506509315696</v>
      </c>
      <c r="K153" s="14">
        <v>69.211145096826996</v>
      </c>
      <c r="L153" s="94"/>
      <c r="M153" s="92">
        <v>1960</v>
      </c>
      <c r="N153" s="93">
        <v>13.9303482587065</v>
      </c>
      <c r="O153" s="14">
        <v>13.3829611497247</v>
      </c>
      <c r="P153" s="14">
        <v>14.527830500377799</v>
      </c>
      <c r="Q153" s="94"/>
      <c r="R153" s="92">
        <v>2350</v>
      </c>
      <c r="S153" s="93">
        <v>16.702203269367399</v>
      </c>
      <c r="T153" s="14">
        <v>16.110141608368899</v>
      </c>
      <c r="U153" s="14">
        <v>17.343240728073699</v>
      </c>
      <c r="V153" s="94"/>
      <c r="W153" s="92">
        <v>415</v>
      </c>
      <c r="X153" s="93">
        <v>2.9495380241648901</v>
      </c>
      <c r="Y153" s="14">
        <v>2.6827535084446801</v>
      </c>
      <c r="Z153" s="14">
        <v>3.2424284191755799</v>
      </c>
      <c r="AA153" s="95"/>
      <c r="AB153" s="92">
        <v>4315</v>
      </c>
      <c r="AC153" s="93">
        <v>30.668088130774699</v>
      </c>
      <c r="AD153" s="14">
        <v>29.906608466579499</v>
      </c>
      <c r="AE153" s="14">
        <v>31.430268553450901</v>
      </c>
      <c r="AF153" s="95"/>
      <c r="AG153" s="92">
        <v>14070</v>
      </c>
      <c r="AH153" s="15" t="s">
        <v>596</v>
      </c>
    </row>
    <row r="154" spans="1:34" x14ac:dyDescent="0.2">
      <c r="A154" s="159" t="s">
        <v>273</v>
      </c>
      <c r="B154" s="91" t="s">
        <v>274</v>
      </c>
      <c r="C154" s="92">
        <v>10</v>
      </c>
      <c r="D154" s="93">
        <v>1.16959064327485</v>
      </c>
      <c r="E154" s="14">
        <v>0.72072821716955604</v>
      </c>
      <c r="F154" s="14">
        <v>2.2916534478783599</v>
      </c>
      <c r="G154" s="94"/>
      <c r="H154" s="92">
        <v>575</v>
      </c>
      <c r="I154" s="93">
        <v>67.251461988304101</v>
      </c>
      <c r="J154" s="14">
        <v>63.993699365037301</v>
      </c>
      <c r="K154" s="14">
        <v>70.278367690823202</v>
      </c>
      <c r="L154" s="94"/>
      <c r="M154" s="92">
        <v>120</v>
      </c>
      <c r="N154" s="93">
        <v>14.0350877192982</v>
      </c>
      <c r="O154" s="14">
        <v>11.6644537563303</v>
      </c>
      <c r="P154" s="14">
        <v>16.294262432371099</v>
      </c>
      <c r="Q154" s="94"/>
      <c r="R154" s="92">
        <v>150</v>
      </c>
      <c r="S154" s="93">
        <v>17.543859649122801</v>
      </c>
      <c r="T154" s="14">
        <v>15.269112123574001</v>
      </c>
      <c r="U154" s="14">
        <v>20.383333404198201</v>
      </c>
      <c r="V154" s="94"/>
      <c r="W154" s="92">
        <v>20</v>
      </c>
      <c r="X154" s="93">
        <v>2.3391812865497101</v>
      </c>
      <c r="Y154" s="14">
        <v>1.7072860902001099</v>
      </c>
      <c r="Z154" s="14">
        <v>3.86967202120471</v>
      </c>
      <c r="AA154" s="95"/>
      <c r="AB154" s="92">
        <v>270</v>
      </c>
      <c r="AC154" s="93">
        <v>31.578947368421101</v>
      </c>
      <c r="AD154" s="14">
        <v>28.472146599649001</v>
      </c>
      <c r="AE154" s="14">
        <v>34.6912098981336</v>
      </c>
      <c r="AF154" s="95"/>
      <c r="AG154" s="92">
        <v>855</v>
      </c>
      <c r="AH154" s="15" t="s">
        <v>597</v>
      </c>
    </row>
    <row r="155" spans="1:34" x14ac:dyDescent="0.2">
      <c r="A155" s="159" t="s">
        <v>275</v>
      </c>
      <c r="B155" s="91" t="s">
        <v>276</v>
      </c>
      <c r="C155" s="92">
        <v>195</v>
      </c>
      <c r="D155" s="93">
        <v>1.1634844868735099</v>
      </c>
      <c r="E155" s="14">
        <v>1.00097137997473</v>
      </c>
      <c r="F155" s="14">
        <v>1.3247961067207501</v>
      </c>
      <c r="G155" s="94"/>
      <c r="H155" s="92">
        <v>10755</v>
      </c>
      <c r="I155" s="93">
        <v>64.170644391408104</v>
      </c>
      <c r="J155" s="14">
        <v>63.461168961985003</v>
      </c>
      <c r="K155" s="14">
        <v>64.912801831642895</v>
      </c>
      <c r="L155" s="94"/>
      <c r="M155" s="92">
        <v>2460</v>
      </c>
      <c r="N155" s="93">
        <v>14.6778042959427</v>
      </c>
      <c r="O155" s="14">
        <v>14.140078092230301</v>
      </c>
      <c r="P155" s="14">
        <v>15.2113596415498</v>
      </c>
      <c r="Q155" s="94"/>
      <c r="R155" s="92">
        <v>3350</v>
      </c>
      <c r="S155" s="93">
        <v>19.9880668257757</v>
      </c>
      <c r="T155" s="14">
        <v>19.391853133554001</v>
      </c>
      <c r="U155" s="14">
        <v>20.602806613647498</v>
      </c>
      <c r="V155" s="94"/>
      <c r="W155" s="92">
        <v>705</v>
      </c>
      <c r="X155" s="93">
        <v>4.2064439140811496</v>
      </c>
      <c r="Y155" s="14">
        <v>3.90759473011255</v>
      </c>
      <c r="Z155" s="14">
        <v>4.5153548741371203</v>
      </c>
      <c r="AA155" s="95"/>
      <c r="AB155" s="92">
        <v>5810</v>
      </c>
      <c r="AC155" s="93">
        <v>34.665871121718403</v>
      </c>
      <c r="AD155" s="14">
        <v>33.941161812197599</v>
      </c>
      <c r="AE155" s="14">
        <v>35.382017788131499</v>
      </c>
      <c r="AF155" s="95"/>
      <c r="AG155" s="92">
        <v>16760</v>
      </c>
      <c r="AH155" s="15" t="s">
        <v>596</v>
      </c>
    </row>
    <row r="156" spans="1:34" x14ac:dyDescent="0.2">
      <c r="A156" s="159" t="s">
        <v>277</v>
      </c>
      <c r="B156" s="91" t="s">
        <v>278</v>
      </c>
      <c r="C156" s="92">
        <v>30</v>
      </c>
      <c r="D156" s="93">
        <v>0.90497737556561098</v>
      </c>
      <c r="E156" s="14">
        <v>0.61016493550156603</v>
      </c>
      <c r="F156" s="14">
        <v>1.2543034024780799</v>
      </c>
      <c r="G156" s="94"/>
      <c r="H156" s="92">
        <v>2065</v>
      </c>
      <c r="I156" s="93">
        <v>62.292609351432901</v>
      </c>
      <c r="J156" s="14">
        <v>60.697240972492303</v>
      </c>
      <c r="K156" s="14">
        <v>63.994925058596699</v>
      </c>
      <c r="L156" s="94"/>
      <c r="M156" s="92">
        <v>485</v>
      </c>
      <c r="N156" s="93">
        <v>14.630467571643999</v>
      </c>
      <c r="O156" s="14">
        <v>13.4182875481872</v>
      </c>
      <c r="P156" s="14">
        <v>15.8216224945895</v>
      </c>
      <c r="Q156" s="94"/>
      <c r="R156" s="92">
        <v>735</v>
      </c>
      <c r="S156" s="93">
        <v>22.171945701357501</v>
      </c>
      <c r="T156" s="14">
        <v>20.8031776140873</v>
      </c>
      <c r="U156" s="14">
        <v>23.631911524744201</v>
      </c>
      <c r="V156" s="94"/>
      <c r="W156" s="92">
        <v>155</v>
      </c>
      <c r="X156" s="93">
        <v>4.6757164404223204</v>
      </c>
      <c r="Y156" s="14">
        <v>4.0383906750782002</v>
      </c>
      <c r="Z156" s="14">
        <v>5.4839655406750802</v>
      </c>
      <c r="AA156" s="95"/>
      <c r="AB156" s="92">
        <v>1220</v>
      </c>
      <c r="AC156" s="93">
        <v>36.802413273001498</v>
      </c>
      <c r="AD156" s="14">
        <v>35.1386277582208</v>
      </c>
      <c r="AE156" s="14">
        <v>38.420554648048999</v>
      </c>
      <c r="AF156" s="95"/>
      <c r="AG156" s="92">
        <v>3315</v>
      </c>
      <c r="AH156" s="15" t="s">
        <v>596</v>
      </c>
    </row>
    <row r="157" spans="1:34" x14ac:dyDescent="0.2">
      <c r="A157" s="159" t="s">
        <v>279</v>
      </c>
      <c r="B157" s="91" t="s">
        <v>280</v>
      </c>
      <c r="C157" s="92">
        <v>55</v>
      </c>
      <c r="D157" s="93">
        <v>1.74603174603175</v>
      </c>
      <c r="E157" s="14">
        <v>1.3430700263417099</v>
      </c>
      <c r="F157" s="14">
        <v>2.2642550026930399</v>
      </c>
      <c r="G157" s="94"/>
      <c r="H157" s="92">
        <v>2050</v>
      </c>
      <c r="I157" s="93">
        <v>65.079365079365104</v>
      </c>
      <c r="J157" s="14">
        <v>63.291906521203899</v>
      </c>
      <c r="K157" s="14">
        <v>66.620876244276403</v>
      </c>
      <c r="L157" s="94"/>
      <c r="M157" s="92">
        <v>420</v>
      </c>
      <c r="N157" s="93">
        <v>13.3333333333333</v>
      </c>
      <c r="O157" s="14">
        <v>12.1220053775005</v>
      </c>
      <c r="P157" s="14">
        <v>14.4902775834608</v>
      </c>
      <c r="Q157" s="94"/>
      <c r="R157" s="92">
        <v>630</v>
      </c>
      <c r="S157" s="93">
        <v>20</v>
      </c>
      <c r="T157" s="14">
        <v>18.658988828620501</v>
      </c>
      <c r="U157" s="14">
        <v>21.452071100661499</v>
      </c>
      <c r="V157" s="94"/>
      <c r="W157" s="92">
        <v>135</v>
      </c>
      <c r="X157" s="93">
        <v>4.28571428571429</v>
      </c>
      <c r="Y157" s="14">
        <v>3.6008488136655399</v>
      </c>
      <c r="Z157" s="14">
        <v>5.0130648562017202</v>
      </c>
      <c r="AA157" s="95"/>
      <c r="AB157" s="92">
        <v>1050</v>
      </c>
      <c r="AC157" s="93">
        <v>33.3333333333333</v>
      </c>
      <c r="AD157" s="14">
        <v>31.656645480173701</v>
      </c>
      <c r="AE157" s="14">
        <v>34.944972067690401</v>
      </c>
      <c r="AF157" s="95"/>
      <c r="AG157" s="92">
        <v>3150</v>
      </c>
      <c r="AH157" s="15" t="s">
        <v>596</v>
      </c>
    </row>
    <row r="158" spans="1:34" x14ac:dyDescent="0.2">
      <c r="A158" s="159" t="s">
        <v>281</v>
      </c>
      <c r="B158" s="91" t="s">
        <v>282</v>
      </c>
      <c r="C158" s="92">
        <v>65</v>
      </c>
      <c r="D158" s="93">
        <v>1.54394299287411</v>
      </c>
      <c r="E158" s="14">
        <v>1.19203837175334</v>
      </c>
      <c r="F158" s="14">
        <v>1.9359905258646299</v>
      </c>
      <c r="G158" s="94"/>
      <c r="H158" s="92">
        <v>2905</v>
      </c>
      <c r="I158" s="93">
        <v>69.002375296912106</v>
      </c>
      <c r="J158" s="14">
        <v>67.548135700377699</v>
      </c>
      <c r="K158" s="14">
        <v>70.341782950247904</v>
      </c>
      <c r="L158" s="94"/>
      <c r="M158" s="92">
        <v>560</v>
      </c>
      <c r="N158" s="93">
        <v>13.301662707838499</v>
      </c>
      <c r="O158" s="14">
        <v>12.3522005135914</v>
      </c>
      <c r="P158" s="14">
        <v>14.406610460434299</v>
      </c>
      <c r="Q158" s="94"/>
      <c r="R158" s="92">
        <v>680</v>
      </c>
      <c r="S158" s="93">
        <v>16.152019002375301</v>
      </c>
      <c r="T158" s="14">
        <v>15.090773898822601</v>
      </c>
      <c r="U158" s="14">
        <v>17.3147500613326</v>
      </c>
      <c r="V158" s="94"/>
      <c r="W158" s="92">
        <v>120</v>
      </c>
      <c r="X158" s="93">
        <v>2.8503562945368199</v>
      </c>
      <c r="Y158" s="14">
        <v>2.4102091625668498</v>
      </c>
      <c r="Z158" s="14">
        <v>3.4225478040375399</v>
      </c>
      <c r="AA158" s="95"/>
      <c r="AB158" s="92">
        <v>1245</v>
      </c>
      <c r="AC158" s="93">
        <v>29.5724465558195</v>
      </c>
      <c r="AD158" s="14">
        <v>28.159451927142801</v>
      </c>
      <c r="AE158" s="14">
        <v>30.9137417658259</v>
      </c>
      <c r="AF158" s="95"/>
      <c r="AG158" s="92">
        <v>4210</v>
      </c>
      <c r="AH158" s="15" t="s">
        <v>597</v>
      </c>
    </row>
    <row r="159" spans="1:34" x14ac:dyDescent="0.2">
      <c r="A159" s="159" t="s">
        <v>283</v>
      </c>
      <c r="B159" s="91" t="s">
        <v>284</v>
      </c>
      <c r="C159" s="92">
        <v>20</v>
      </c>
      <c r="D159" s="93">
        <v>0.95011876484560598</v>
      </c>
      <c r="E159" s="14">
        <v>0.61589711015331705</v>
      </c>
      <c r="F159" s="14">
        <v>1.46303863142733</v>
      </c>
      <c r="G159" s="94"/>
      <c r="H159" s="92">
        <v>1280</v>
      </c>
      <c r="I159" s="93">
        <v>60.807600950118797</v>
      </c>
      <c r="J159" s="14">
        <v>58.704260980442001</v>
      </c>
      <c r="K159" s="14">
        <v>62.871566737514797</v>
      </c>
      <c r="L159" s="94"/>
      <c r="M159" s="92">
        <v>345</v>
      </c>
      <c r="N159" s="93">
        <v>16.389548693586701</v>
      </c>
      <c r="O159" s="14">
        <v>14.8240692130959</v>
      </c>
      <c r="P159" s="14">
        <v>17.982638750981501</v>
      </c>
      <c r="Q159" s="94"/>
      <c r="R159" s="92">
        <v>460</v>
      </c>
      <c r="S159" s="93">
        <v>21.852731591448901</v>
      </c>
      <c r="T159" s="14">
        <v>20.185557241078602</v>
      </c>
      <c r="U159" s="14">
        <v>23.7172906922337</v>
      </c>
      <c r="V159" s="94"/>
      <c r="W159" s="92">
        <v>125</v>
      </c>
      <c r="X159" s="93">
        <v>5.9382422802850403</v>
      </c>
      <c r="Y159" s="14">
        <v>5.00661771341532</v>
      </c>
      <c r="Z159" s="14">
        <v>7.0303923595300004</v>
      </c>
      <c r="AA159" s="95"/>
      <c r="AB159" s="92">
        <v>805</v>
      </c>
      <c r="AC159" s="93">
        <v>38.242280285035598</v>
      </c>
      <c r="AD159" s="14">
        <v>36.189420908057599</v>
      </c>
      <c r="AE159" s="14">
        <v>40.337975310868501</v>
      </c>
      <c r="AF159" s="95"/>
      <c r="AG159" s="92">
        <v>2105</v>
      </c>
      <c r="AH159" s="15" t="s">
        <v>596</v>
      </c>
    </row>
    <row r="160" spans="1:34" x14ac:dyDescent="0.2">
      <c r="A160" s="159" t="s">
        <v>285</v>
      </c>
      <c r="B160" s="91" t="s">
        <v>286</v>
      </c>
      <c r="C160" s="92">
        <v>25</v>
      </c>
      <c r="D160" s="93">
        <v>1.45772594752187</v>
      </c>
      <c r="E160" s="14">
        <v>0.989895644959909</v>
      </c>
      <c r="F160" s="14">
        <v>2.1443551058431698</v>
      </c>
      <c r="G160" s="94"/>
      <c r="H160" s="92">
        <v>1060</v>
      </c>
      <c r="I160" s="93">
        <v>61.807580174927097</v>
      </c>
      <c r="J160" s="14">
        <v>59.637637055055201</v>
      </c>
      <c r="K160" s="14">
        <v>64.229524719085902</v>
      </c>
      <c r="L160" s="94"/>
      <c r="M160" s="92">
        <v>255</v>
      </c>
      <c r="N160" s="93">
        <v>14.868804664722999</v>
      </c>
      <c r="O160" s="14">
        <v>13.1603671834112</v>
      </c>
      <c r="P160" s="14">
        <v>16.518824467412198</v>
      </c>
      <c r="Q160" s="94"/>
      <c r="R160" s="92">
        <v>375</v>
      </c>
      <c r="S160" s="93">
        <v>21.865889212828002</v>
      </c>
      <c r="T160" s="14">
        <v>19.9291603626274</v>
      </c>
      <c r="U160" s="14">
        <v>23.8374779939086</v>
      </c>
      <c r="V160" s="94"/>
      <c r="W160" s="92">
        <v>85</v>
      </c>
      <c r="X160" s="93">
        <v>4.9562682215743399</v>
      </c>
      <c r="Y160" s="14">
        <v>4.0808656061536501</v>
      </c>
      <c r="Z160" s="14">
        <v>6.1553210871987201</v>
      </c>
      <c r="AA160" s="95"/>
      <c r="AB160" s="92">
        <v>625</v>
      </c>
      <c r="AC160" s="93">
        <v>36.443148688046598</v>
      </c>
      <c r="AD160" s="14">
        <v>34.3332184899457</v>
      </c>
      <c r="AE160" s="14">
        <v>38.888990251261902</v>
      </c>
      <c r="AF160" s="95"/>
      <c r="AG160" s="92">
        <v>1715</v>
      </c>
      <c r="AH160" s="15" t="s">
        <v>596</v>
      </c>
    </row>
    <row r="161" spans="1:34" x14ac:dyDescent="0.2">
      <c r="A161" s="159" t="s">
        <v>287</v>
      </c>
      <c r="B161" s="91" t="s">
        <v>288</v>
      </c>
      <c r="C161" s="92">
        <v>55</v>
      </c>
      <c r="D161" s="93">
        <v>2.33545647558386</v>
      </c>
      <c r="E161" s="14">
        <v>1.87206515998975</v>
      </c>
      <c r="F161" s="14">
        <v>3.1215524569998401</v>
      </c>
      <c r="G161" s="94"/>
      <c r="H161" s="92">
        <v>1335</v>
      </c>
      <c r="I161" s="93">
        <v>56.687898089172002</v>
      </c>
      <c r="J161" s="14">
        <v>54.568419681172898</v>
      </c>
      <c r="K161" s="14">
        <v>58.568056027450297</v>
      </c>
      <c r="L161" s="94"/>
      <c r="M161" s="92">
        <v>380</v>
      </c>
      <c r="N161" s="93">
        <v>16.135881104033999</v>
      </c>
      <c r="O161" s="14">
        <v>14.617606585276899</v>
      </c>
      <c r="P161" s="14">
        <v>17.5812284669904</v>
      </c>
      <c r="Q161" s="94"/>
      <c r="R161" s="92">
        <v>590</v>
      </c>
      <c r="S161" s="93">
        <v>25.053078556263301</v>
      </c>
      <c r="T161" s="14">
        <v>23.251776491939601</v>
      </c>
      <c r="U161" s="14">
        <v>26.744864359107499</v>
      </c>
      <c r="V161" s="94"/>
      <c r="W161" s="92">
        <v>135</v>
      </c>
      <c r="X161" s="93">
        <v>5.7324840764331197</v>
      </c>
      <c r="Y161" s="14">
        <v>4.8616319005695701</v>
      </c>
      <c r="Z161" s="14">
        <v>6.7425992988239498</v>
      </c>
      <c r="AA161" s="95"/>
      <c r="AB161" s="92">
        <v>965</v>
      </c>
      <c r="AC161" s="93">
        <v>40.976645435244201</v>
      </c>
      <c r="AD161" s="14">
        <v>39.031900098143403</v>
      </c>
      <c r="AE161" s="14">
        <v>43.000791190707403</v>
      </c>
      <c r="AF161" s="95"/>
      <c r="AG161" s="92">
        <v>2355</v>
      </c>
      <c r="AH161" s="15" t="s">
        <v>596</v>
      </c>
    </row>
    <row r="162" spans="1:34" x14ac:dyDescent="0.2">
      <c r="A162" s="159" t="s">
        <v>289</v>
      </c>
      <c r="B162" s="91" t="s">
        <v>290</v>
      </c>
      <c r="C162" s="92">
        <v>20</v>
      </c>
      <c r="D162" s="93">
        <v>1.39372822299652</v>
      </c>
      <c r="E162" s="14">
        <v>0.90338765125681897</v>
      </c>
      <c r="F162" s="14">
        <v>2.1414933356125698</v>
      </c>
      <c r="G162" s="94"/>
      <c r="H162" s="92">
        <v>870</v>
      </c>
      <c r="I162" s="93">
        <v>60.627177700348398</v>
      </c>
      <c r="J162" s="14">
        <v>58.172942711083103</v>
      </c>
      <c r="K162" s="14">
        <v>63.218301311871201</v>
      </c>
      <c r="L162" s="94"/>
      <c r="M162" s="92">
        <v>200</v>
      </c>
      <c r="N162" s="93">
        <v>13.9372822299652</v>
      </c>
      <c r="O162" s="14">
        <v>12.298573604319399</v>
      </c>
      <c r="P162" s="14">
        <v>15.8879643186196</v>
      </c>
      <c r="Q162" s="94"/>
      <c r="R162" s="92">
        <v>345</v>
      </c>
      <c r="S162" s="93">
        <v>24.0418118466899</v>
      </c>
      <c r="T162" s="14">
        <v>21.751978040157301</v>
      </c>
      <c r="U162" s="14">
        <v>26.158953722129301</v>
      </c>
      <c r="V162" s="94"/>
      <c r="W162" s="92">
        <v>75</v>
      </c>
      <c r="X162" s="93">
        <v>5.2264808362369299</v>
      </c>
      <c r="Y162" s="14">
        <v>4.12466886618689</v>
      </c>
      <c r="Z162" s="14">
        <v>6.4210379469132404</v>
      </c>
      <c r="AA162" s="95"/>
      <c r="AB162" s="92">
        <v>545</v>
      </c>
      <c r="AC162" s="93">
        <v>37.979094076655102</v>
      </c>
      <c r="AD162" s="14">
        <v>35.409490414615</v>
      </c>
      <c r="AE162" s="14">
        <v>40.421181923086003</v>
      </c>
      <c r="AF162" s="95"/>
      <c r="AG162" s="92">
        <v>1435</v>
      </c>
      <c r="AH162" s="15" t="s">
        <v>597</v>
      </c>
    </row>
    <row r="163" spans="1:34" x14ac:dyDescent="0.2">
      <c r="A163" s="159" t="s">
        <v>291</v>
      </c>
      <c r="B163" s="91" t="s">
        <v>292</v>
      </c>
      <c r="C163" s="92">
        <v>130</v>
      </c>
      <c r="D163" s="93">
        <v>1.21722846441948</v>
      </c>
      <c r="E163" s="14">
        <v>1.00886856229133</v>
      </c>
      <c r="F163" s="14">
        <v>1.42300148296972</v>
      </c>
      <c r="G163" s="94"/>
      <c r="H163" s="92">
        <v>7695</v>
      </c>
      <c r="I163" s="93">
        <v>72.050561797752806</v>
      </c>
      <c r="J163" s="14">
        <v>71.1943554488752</v>
      </c>
      <c r="K163" s="14">
        <v>72.896144332110396</v>
      </c>
      <c r="L163" s="94"/>
      <c r="M163" s="92">
        <v>1335</v>
      </c>
      <c r="N163" s="93">
        <v>12.5</v>
      </c>
      <c r="O163" s="14">
        <v>11.8851123144452</v>
      </c>
      <c r="P163" s="14">
        <v>13.139512235443201</v>
      </c>
      <c r="Q163" s="94"/>
      <c r="R163" s="92">
        <v>1520</v>
      </c>
      <c r="S163" s="93">
        <v>14.2322097378277</v>
      </c>
      <c r="T163" s="14">
        <v>13.599529104511699</v>
      </c>
      <c r="U163" s="14">
        <v>14.925381354544299</v>
      </c>
      <c r="V163" s="94"/>
      <c r="W163" s="92">
        <v>255</v>
      </c>
      <c r="X163" s="93">
        <v>2.3876404494382002</v>
      </c>
      <c r="Y163" s="14">
        <v>2.1057680862404</v>
      </c>
      <c r="Z163" s="14">
        <v>2.68458337375391</v>
      </c>
      <c r="AA163" s="95"/>
      <c r="AB163" s="92">
        <v>2855</v>
      </c>
      <c r="AC163" s="93">
        <v>26.732209737827699</v>
      </c>
      <c r="AD163" s="14">
        <v>25.917441061364201</v>
      </c>
      <c r="AE163" s="14">
        <v>27.5961415299846</v>
      </c>
      <c r="AF163" s="95"/>
      <c r="AG163" s="92">
        <v>10680</v>
      </c>
      <c r="AH163" s="15" t="s">
        <v>596</v>
      </c>
    </row>
    <row r="164" spans="1:34" x14ac:dyDescent="0.2">
      <c r="A164" s="159" t="s">
        <v>293</v>
      </c>
      <c r="B164" s="91" t="s">
        <v>294</v>
      </c>
      <c r="C164" s="92">
        <v>25</v>
      </c>
      <c r="D164" s="93">
        <v>1.4492753623188399</v>
      </c>
      <c r="E164" s="14">
        <v>1.0294462701854901</v>
      </c>
      <c r="F164" s="14">
        <v>2.1968144907938401</v>
      </c>
      <c r="G164" s="94"/>
      <c r="H164" s="92">
        <v>1195</v>
      </c>
      <c r="I164" s="93">
        <v>69.275362318840607</v>
      </c>
      <c r="J164" s="14">
        <v>67.0949003206767</v>
      </c>
      <c r="K164" s="14">
        <v>71.441269274801996</v>
      </c>
      <c r="L164" s="94"/>
      <c r="M164" s="92">
        <v>230</v>
      </c>
      <c r="N164" s="93">
        <v>13.3333333333333</v>
      </c>
      <c r="O164" s="14">
        <v>11.8514112760858</v>
      </c>
      <c r="P164" s="14">
        <v>15.062749835937399</v>
      </c>
      <c r="Q164" s="94"/>
      <c r="R164" s="92">
        <v>275</v>
      </c>
      <c r="S164" s="93">
        <v>15.9420289855072</v>
      </c>
      <c r="T164" s="14">
        <v>14.1633087610786</v>
      </c>
      <c r="U164" s="14">
        <v>17.6039831545731</v>
      </c>
      <c r="V164" s="94"/>
      <c r="W164" s="92">
        <v>45</v>
      </c>
      <c r="X164" s="93">
        <v>2.60869565217391</v>
      </c>
      <c r="Y164" s="14">
        <v>1.90332600388578</v>
      </c>
      <c r="Z164" s="14">
        <v>3.40284795864862</v>
      </c>
      <c r="AA164" s="95"/>
      <c r="AB164" s="92">
        <v>505</v>
      </c>
      <c r="AC164" s="93">
        <v>29.2753623188406</v>
      </c>
      <c r="AD164" s="14">
        <v>27.087572357056299</v>
      </c>
      <c r="AE164" s="14">
        <v>31.371938978552201</v>
      </c>
      <c r="AF164" s="95"/>
      <c r="AG164" s="92">
        <v>1725</v>
      </c>
      <c r="AH164" s="15" t="s">
        <v>596</v>
      </c>
    </row>
    <row r="165" spans="1:34" x14ac:dyDescent="0.2">
      <c r="A165" s="159" t="s">
        <v>295</v>
      </c>
      <c r="B165" s="91" t="s">
        <v>296</v>
      </c>
      <c r="C165" s="92">
        <v>115</v>
      </c>
      <c r="D165" s="93">
        <v>1.35533294048321</v>
      </c>
      <c r="E165" s="14">
        <v>1.1196644564501901</v>
      </c>
      <c r="F165" s="14">
        <v>1.6114674647354701</v>
      </c>
      <c r="G165" s="94"/>
      <c r="H165" s="92">
        <v>5925</v>
      </c>
      <c r="I165" s="93">
        <v>69.829110194460796</v>
      </c>
      <c r="J165" s="14">
        <v>68.867453756228898</v>
      </c>
      <c r="K165" s="14">
        <v>70.819940764483903</v>
      </c>
      <c r="L165" s="94"/>
      <c r="M165" s="92">
        <v>1115</v>
      </c>
      <c r="N165" s="93">
        <v>13.140836770771999</v>
      </c>
      <c r="O165" s="14">
        <v>12.427123721182101</v>
      </c>
      <c r="P165" s="14">
        <v>13.864349263056599</v>
      </c>
      <c r="Q165" s="94"/>
      <c r="R165" s="92">
        <v>1330</v>
      </c>
      <c r="S165" s="93">
        <v>15.674720094284</v>
      </c>
      <c r="T165" s="14">
        <v>14.9167000172757</v>
      </c>
      <c r="U165" s="14">
        <v>16.463806636582401</v>
      </c>
      <c r="V165" s="94"/>
      <c r="W165" s="92">
        <v>215</v>
      </c>
      <c r="X165" s="93">
        <v>2.5338833235120801</v>
      </c>
      <c r="Y165" s="14">
        <v>2.2093440701386702</v>
      </c>
      <c r="Z165" s="14">
        <v>2.8778219573522899</v>
      </c>
      <c r="AA165" s="95"/>
      <c r="AB165" s="92">
        <v>2445</v>
      </c>
      <c r="AC165" s="93">
        <v>28.815556865055999</v>
      </c>
      <c r="AD165" s="14">
        <v>27.8499811848252</v>
      </c>
      <c r="AE165" s="14">
        <v>29.776745413274</v>
      </c>
      <c r="AF165" s="95"/>
      <c r="AG165" s="92">
        <v>8485</v>
      </c>
      <c r="AH165" s="15" t="s">
        <v>596</v>
      </c>
    </row>
    <row r="166" spans="1:34" x14ac:dyDescent="0.2">
      <c r="A166" s="159" t="s">
        <v>297</v>
      </c>
      <c r="B166" s="91" t="s">
        <v>298</v>
      </c>
      <c r="C166" s="92">
        <v>10</v>
      </c>
      <c r="D166" s="93">
        <v>0.67114093959731502</v>
      </c>
      <c r="E166" s="14">
        <v>0.31853252527182901</v>
      </c>
      <c r="F166" s="14">
        <v>1.1455277937087101</v>
      </c>
      <c r="G166" s="94"/>
      <c r="H166" s="92">
        <v>1055</v>
      </c>
      <c r="I166" s="93">
        <v>70.805369127516798</v>
      </c>
      <c r="J166" s="14">
        <v>68.541180824293093</v>
      </c>
      <c r="K166" s="14">
        <v>73.152257598560098</v>
      </c>
      <c r="L166" s="94"/>
      <c r="M166" s="92">
        <v>210</v>
      </c>
      <c r="N166" s="93">
        <v>14.093959731543601</v>
      </c>
      <c r="O166" s="14">
        <v>12.4997491212965</v>
      </c>
      <c r="P166" s="14">
        <v>16.044936797093499</v>
      </c>
      <c r="Q166" s="94"/>
      <c r="R166" s="92">
        <v>215</v>
      </c>
      <c r="S166" s="93">
        <v>14.429530201342301</v>
      </c>
      <c r="T166" s="14">
        <v>12.626862503684199</v>
      </c>
      <c r="U166" s="14">
        <v>16.185948420640599</v>
      </c>
      <c r="V166" s="94"/>
      <c r="W166" s="92">
        <v>40</v>
      </c>
      <c r="X166" s="93">
        <v>2.6845637583892601</v>
      </c>
      <c r="Y166" s="14">
        <v>1.92315756779872</v>
      </c>
      <c r="Z166" s="14">
        <v>3.5627778402030201</v>
      </c>
      <c r="AA166" s="95"/>
      <c r="AB166" s="92">
        <v>425</v>
      </c>
      <c r="AC166" s="93">
        <v>28.523489932885902</v>
      </c>
      <c r="AD166" s="14">
        <v>26.258791899546999</v>
      </c>
      <c r="AE166" s="14">
        <v>30.841207150893499</v>
      </c>
      <c r="AF166" s="95"/>
      <c r="AG166" s="92">
        <v>1490</v>
      </c>
      <c r="AH166" s="15" t="s">
        <v>596</v>
      </c>
    </row>
    <row r="167" spans="1:34" x14ac:dyDescent="0.2">
      <c r="A167" s="159" t="s">
        <v>299</v>
      </c>
      <c r="B167" s="91" t="s">
        <v>300</v>
      </c>
      <c r="C167" s="92">
        <v>30</v>
      </c>
      <c r="D167" s="93">
        <v>1.5267175572519101</v>
      </c>
      <c r="E167" s="14">
        <v>1.15530204313114</v>
      </c>
      <c r="F167" s="14">
        <v>2.2887039968934899</v>
      </c>
      <c r="G167" s="94"/>
      <c r="H167" s="92">
        <v>1345</v>
      </c>
      <c r="I167" s="93">
        <v>68.447837150127199</v>
      </c>
      <c r="J167" s="14">
        <v>66.220654717759899</v>
      </c>
      <c r="K167" s="14">
        <v>70.330510188224494</v>
      </c>
      <c r="L167" s="94"/>
      <c r="M167" s="92">
        <v>280</v>
      </c>
      <c r="N167" s="93">
        <v>14.249363867684499</v>
      </c>
      <c r="O167" s="14">
        <v>12.8639128759168</v>
      </c>
      <c r="P167" s="14">
        <v>15.9628465710414</v>
      </c>
      <c r="Q167" s="94"/>
      <c r="R167" s="92">
        <v>310</v>
      </c>
      <c r="S167" s="93">
        <v>15.7760814249364</v>
      </c>
      <c r="T167" s="14">
        <v>14.1753863277814</v>
      </c>
      <c r="U167" s="14">
        <v>17.392710487125701</v>
      </c>
      <c r="V167" s="94"/>
      <c r="W167" s="92">
        <v>45</v>
      </c>
      <c r="X167" s="93">
        <v>2.2900763358778602</v>
      </c>
      <c r="Y167" s="14">
        <v>1.6713731312662601</v>
      </c>
      <c r="Z167" s="14">
        <v>2.9910050722911898</v>
      </c>
      <c r="AA167" s="95"/>
      <c r="AB167" s="92">
        <v>590</v>
      </c>
      <c r="AC167" s="93">
        <v>30.025445292620901</v>
      </c>
      <c r="AD167" s="14">
        <v>28.074692545198101</v>
      </c>
      <c r="AE167" s="14">
        <v>32.125150112729997</v>
      </c>
      <c r="AF167" s="95"/>
      <c r="AG167" s="92">
        <v>1965</v>
      </c>
      <c r="AH167" s="15" t="s">
        <v>596</v>
      </c>
    </row>
    <row r="168" spans="1:34" x14ac:dyDescent="0.2">
      <c r="A168" s="166"/>
      <c r="B168" s="166"/>
      <c r="C168" s="202"/>
      <c r="D168" s="93"/>
      <c r="E168" s="165"/>
      <c r="F168" s="165"/>
      <c r="G168" s="94"/>
      <c r="H168" s="202"/>
      <c r="I168" s="93"/>
      <c r="J168" s="165"/>
      <c r="K168" s="165"/>
      <c r="L168" s="94"/>
      <c r="M168" s="202"/>
      <c r="N168" s="93"/>
      <c r="O168" s="165"/>
      <c r="P168" s="165"/>
      <c r="Q168" s="94"/>
      <c r="R168" s="202"/>
      <c r="S168" s="93"/>
      <c r="T168" s="165"/>
      <c r="U168" s="165"/>
      <c r="V168" s="94"/>
      <c r="W168" s="202"/>
      <c r="X168" s="93"/>
      <c r="Y168" s="165"/>
      <c r="Z168" s="165"/>
      <c r="AA168" s="95"/>
      <c r="AB168" s="202"/>
      <c r="AC168" s="93"/>
      <c r="AD168" s="165"/>
      <c r="AE168" s="165"/>
      <c r="AF168" s="95"/>
      <c r="AG168" s="202"/>
      <c r="AH168" s="15" t="s">
        <v>594</v>
      </c>
    </row>
    <row r="169" spans="1:34" x14ac:dyDescent="0.2">
      <c r="A169" s="156" t="s">
        <v>301</v>
      </c>
      <c r="B169" s="151" t="s">
        <v>302</v>
      </c>
      <c r="C169" s="194">
        <v>500</v>
      </c>
      <c r="D169" s="93">
        <v>1.09217999126256</v>
      </c>
      <c r="E169" s="94">
        <v>1.0009913424964301</v>
      </c>
      <c r="F169" s="94">
        <v>1.1915757878165201</v>
      </c>
      <c r="G169" s="94"/>
      <c r="H169" s="194">
        <v>30730</v>
      </c>
      <c r="I169" s="93">
        <v>67.125382262996993</v>
      </c>
      <c r="J169" s="94">
        <v>66.698031490348797</v>
      </c>
      <c r="K169" s="94">
        <v>67.558595957801501</v>
      </c>
      <c r="L169" s="94"/>
      <c r="M169" s="194">
        <v>6325</v>
      </c>
      <c r="N169" s="93">
        <v>13.8160768894714</v>
      </c>
      <c r="O169" s="94">
        <v>13.503017959220999</v>
      </c>
      <c r="P169" s="94">
        <v>14.135207789489799</v>
      </c>
      <c r="Q169" s="94"/>
      <c r="R169" s="194">
        <v>8225</v>
      </c>
      <c r="S169" s="93">
        <v>17.966360856269102</v>
      </c>
      <c r="T169" s="94">
        <v>17.613047386619002</v>
      </c>
      <c r="U169" s="94">
        <v>18.316313135949098</v>
      </c>
      <c r="V169" s="94"/>
      <c r="W169" s="194">
        <v>1615</v>
      </c>
      <c r="X169" s="93">
        <v>3.5277413717780699</v>
      </c>
      <c r="Y169" s="94">
        <v>3.3604793919094802</v>
      </c>
      <c r="Z169" s="94">
        <v>3.6984334381279602</v>
      </c>
      <c r="AA169" s="95"/>
      <c r="AB169" s="194">
        <v>14550</v>
      </c>
      <c r="AC169" s="93">
        <v>31.782437745740499</v>
      </c>
      <c r="AD169" s="94">
        <v>31.353096462601101</v>
      </c>
      <c r="AE169" s="94">
        <v>32.206099383806702</v>
      </c>
      <c r="AF169" s="95"/>
      <c r="AG169" s="194">
        <v>45780</v>
      </c>
      <c r="AH169" s="15" t="s">
        <v>594</v>
      </c>
    </row>
    <row r="170" spans="1:34" x14ac:dyDescent="0.2">
      <c r="A170" s="159" t="s">
        <v>303</v>
      </c>
      <c r="B170" s="91" t="s">
        <v>304</v>
      </c>
      <c r="C170" s="92" t="s">
        <v>579</v>
      </c>
      <c r="D170" s="93" t="s">
        <v>579</v>
      </c>
      <c r="E170" s="14" t="s">
        <v>579</v>
      </c>
      <c r="F170" s="14" t="s">
        <v>579</v>
      </c>
      <c r="G170" s="94"/>
      <c r="H170" s="92" t="s">
        <v>579</v>
      </c>
      <c r="I170" s="93" t="s">
        <v>579</v>
      </c>
      <c r="J170" s="14" t="s">
        <v>579</v>
      </c>
      <c r="K170" s="14" t="s">
        <v>579</v>
      </c>
      <c r="L170" s="94"/>
      <c r="M170" s="92" t="s">
        <v>579</v>
      </c>
      <c r="N170" s="93" t="s">
        <v>579</v>
      </c>
      <c r="O170" s="14" t="s">
        <v>579</v>
      </c>
      <c r="P170" s="14" t="s">
        <v>579</v>
      </c>
      <c r="Q170" s="94"/>
      <c r="R170" s="92" t="s">
        <v>579</v>
      </c>
      <c r="S170" s="93" t="s">
        <v>579</v>
      </c>
      <c r="T170" s="14" t="s">
        <v>579</v>
      </c>
      <c r="U170" s="14" t="s">
        <v>579</v>
      </c>
      <c r="V170" s="94"/>
      <c r="W170" s="92" t="s">
        <v>579</v>
      </c>
      <c r="X170" s="93" t="s">
        <v>579</v>
      </c>
      <c r="Y170" s="14" t="s">
        <v>579</v>
      </c>
      <c r="Z170" s="14" t="s">
        <v>579</v>
      </c>
      <c r="AA170" s="95"/>
      <c r="AB170" s="92" t="s">
        <v>579</v>
      </c>
      <c r="AC170" s="93" t="s">
        <v>579</v>
      </c>
      <c r="AD170" s="14" t="s">
        <v>579</v>
      </c>
      <c r="AE170" s="14" t="s">
        <v>579</v>
      </c>
      <c r="AF170" s="95"/>
      <c r="AG170" s="92">
        <v>345</v>
      </c>
      <c r="AH170" s="15" t="s">
        <v>598</v>
      </c>
    </row>
    <row r="171" spans="1:34" x14ac:dyDescent="0.2">
      <c r="A171" s="159" t="s">
        <v>525</v>
      </c>
      <c r="B171" s="91" t="s">
        <v>524</v>
      </c>
      <c r="C171" s="92">
        <v>40</v>
      </c>
      <c r="D171" s="93">
        <v>1.09140518417462</v>
      </c>
      <c r="E171" s="14">
        <v>0.825492521091161</v>
      </c>
      <c r="F171" s="14">
        <v>1.5136128540025999</v>
      </c>
      <c r="G171" s="94"/>
      <c r="H171" s="92">
        <v>2500</v>
      </c>
      <c r="I171" s="93">
        <v>68.212824010914005</v>
      </c>
      <c r="J171" s="14">
        <v>66.695860641402305</v>
      </c>
      <c r="K171" s="14">
        <v>69.708981774578305</v>
      </c>
      <c r="L171" s="94"/>
      <c r="M171" s="92">
        <v>465</v>
      </c>
      <c r="N171" s="93">
        <v>12.68758526603</v>
      </c>
      <c r="O171" s="14">
        <v>11.645760708841101</v>
      </c>
      <c r="P171" s="14">
        <v>13.800609912324299</v>
      </c>
      <c r="Q171" s="94"/>
      <c r="R171" s="92">
        <v>660</v>
      </c>
      <c r="S171" s="93">
        <v>18.0081855388813</v>
      </c>
      <c r="T171" s="14">
        <v>16.766722385903101</v>
      </c>
      <c r="U171" s="14">
        <v>19.252312050681699</v>
      </c>
      <c r="V171" s="94"/>
      <c r="W171" s="92">
        <v>115</v>
      </c>
      <c r="X171" s="93">
        <v>3.1377899045020499</v>
      </c>
      <c r="Y171" s="14">
        <v>2.5701357247618599</v>
      </c>
      <c r="Z171" s="14">
        <v>3.6928448807968799</v>
      </c>
      <c r="AA171" s="95"/>
      <c r="AB171" s="92">
        <v>1125</v>
      </c>
      <c r="AC171" s="93">
        <v>30.695770804911302</v>
      </c>
      <c r="AD171" s="14">
        <v>29.188453391311199</v>
      </c>
      <c r="AE171" s="14">
        <v>32.1722752420267</v>
      </c>
      <c r="AF171" s="95"/>
      <c r="AG171" s="92">
        <v>3665</v>
      </c>
      <c r="AH171" s="15" t="s">
        <v>596</v>
      </c>
    </row>
    <row r="172" spans="1:34" x14ac:dyDescent="0.2">
      <c r="A172" s="159" t="s">
        <v>307</v>
      </c>
      <c r="B172" s="91" t="s">
        <v>308</v>
      </c>
      <c r="C172" s="92">
        <v>55</v>
      </c>
      <c r="D172" s="93">
        <v>1.26002290950745</v>
      </c>
      <c r="E172" s="14">
        <v>0.98977941931180002</v>
      </c>
      <c r="F172" s="14">
        <v>1.66297222997702</v>
      </c>
      <c r="G172" s="94"/>
      <c r="H172" s="92">
        <v>2835</v>
      </c>
      <c r="I172" s="93">
        <v>64.948453608247405</v>
      </c>
      <c r="J172" s="14">
        <v>63.573229022056701</v>
      </c>
      <c r="K172" s="14">
        <v>66.4026703171766</v>
      </c>
      <c r="L172" s="94"/>
      <c r="M172" s="92">
        <v>595</v>
      </c>
      <c r="N172" s="93">
        <v>13.631156930126</v>
      </c>
      <c r="O172" s="14">
        <v>12.695381885867899</v>
      </c>
      <c r="P172" s="14">
        <v>14.735003900205101</v>
      </c>
      <c r="Q172" s="94"/>
      <c r="R172" s="92">
        <v>875</v>
      </c>
      <c r="S172" s="93">
        <v>20.045819014891201</v>
      </c>
      <c r="T172" s="14">
        <v>18.871063043303199</v>
      </c>
      <c r="U172" s="14">
        <v>21.245837818350601</v>
      </c>
      <c r="V172" s="94"/>
      <c r="W172" s="92">
        <v>185</v>
      </c>
      <c r="X172" s="93">
        <v>4.2382588774341396</v>
      </c>
      <c r="Y172" s="14">
        <v>3.72418001280783</v>
      </c>
      <c r="Z172" s="14">
        <v>4.9283314736690302</v>
      </c>
      <c r="AA172" s="95"/>
      <c r="AB172" s="92">
        <v>1470</v>
      </c>
      <c r="AC172" s="93">
        <v>33.676975945017197</v>
      </c>
      <c r="AD172" s="14">
        <v>32.3274674719177</v>
      </c>
      <c r="AE172" s="14">
        <v>35.131850357684698</v>
      </c>
      <c r="AF172" s="95"/>
      <c r="AG172" s="92">
        <v>4365</v>
      </c>
      <c r="AH172" s="15" t="s">
        <v>596</v>
      </c>
    </row>
    <row r="173" spans="1:34" s="155" customFormat="1" ht="16" x14ac:dyDescent="0.2">
      <c r="A173" s="159" t="s">
        <v>601</v>
      </c>
      <c r="B173" s="91" t="s">
        <v>309</v>
      </c>
      <c r="C173" s="92">
        <v>35</v>
      </c>
      <c r="D173" s="93">
        <v>0.67829457364341095</v>
      </c>
      <c r="E173" s="14">
        <v>0.48813043287530999</v>
      </c>
      <c r="F173" s="14">
        <v>0.94184102170063799</v>
      </c>
      <c r="G173" s="94"/>
      <c r="H173" s="92">
        <v>3480</v>
      </c>
      <c r="I173" s="93">
        <v>67.441860465116307</v>
      </c>
      <c r="J173" s="14">
        <v>66.189869283896499</v>
      </c>
      <c r="K173" s="14">
        <v>68.7453628371143</v>
      </c>
      <c r="L173" s="94"/>
      <c r="M173" s="92">
        <v>710</v>
      </c>
      <c r="N173" s="93">
        <v>13.7596899224806</v>
      </c>
      <c r="O173" s="14">
        <v>12.8090915617897</v>
      </c>
      <c r="P173" s="14">
        <v>14.686745987509401</v>
      </c>
      <c r="Q173" s="94"/>
      <c r="R173" s="92">
        <v>935</v>
      </c>
      <c r="S173" s="93">
        <v>18.120155038759702</v>
      </c>
      <c r="T173" s="14">
        <v>17.093018512779299</v>
      </c>
      <c r="U173" s="14">
        <v>19.194723350787498</v>
      </c>
      <c r="V173" s="94"/>
      <c r="W173" s="92">
        <v>175</v>
      </c>
      <c r="X173" s="93">
        <v>3.3914728682170501</v>
      </c>
      <c r="Y173" s="14">
        <v>2.9312291291069199</v>
      </c>
      <c r="Z173" s="14">
        <v>3.9210621668675998</v>
      </c>
      <c r="AA173" s="95"/>
      <c r="AB173" s="92">
        <v>1645</v>
      </c>
      <c r="AC173" s="93">
        <v>31.879844961240298</v>
      </c>
      <c r="AD173" s="14">
        <v>30.583898587963802</v>
      </c>
      <c r="AE173" s="14">
        <v>33.125289330675699</v>
      </c>
      <c r="AF173" s="95"/>
      <c r="AG173" s="92">
        <v>5160</v>
      </c>
      <c r="AH173" s="148" t="s">
        <v>596</v>
      </c>
    </row>
    <row r="174" spans="1:34" x14ac:dyDescent="0.2">
      <c r="A174" s="159" t="s">
        <v>310</v>
      </c>
      <c r="B174" s="91" t="s">
        <v>311</v>
      </c>
      <c r="C174" s="92">
        <v>80</v>
      </c>
      <c r="D174" s="93">
        <v>1.4814814814814801</v>
      </c>
      <c r="E174" s="14">
        <v>1.1754923563011299</v>
      </c>
      <c r="F174" s="14">
        <v>1.81944115634885</v>
      </c>
      <c r="G174" s="94"/>
      <c r="H174" s="92">
        <v>3730</v>
      </c>
      <c r="I174" s="93">
        <v>69.074074074074105</v>
      </c>
      <c r="J174" s="14">
        <v>67.790724896871694</v>
      </c>
      <c r="K174" s="14">
        <v>70.256283248491101</v>
      </c>
      <c r="L174" s="94"/>
      <c r="M174" s="92">
        <v>750</v>
      </c>
      <c r="N174" s="93">
        <v>13.8888888888889</v>
      </c>
      <c r="O174" s="14">
        <v>12.974150010996301</v>
      </c>
      <c r="P174" s="14">
        <v>14.817958071102201</v>
      </c>
      <c r="Q174" s="94"/>
      <c r="R174" s="92">
        <v>845</v>
      </c>
      <c r="S174" s="93">
        <v>15.648148148148101</v>
      </c>
      <c r="T174" s="14">
        <v>14.685552138793501</v>
      </c>
      <c r="U174" s="14">
        <v>16.6225732330029</v>
      </c>
      <c r="V174" s="94"/>
      <c r="W174" s="92">
        <v>160</v>
      </c>
      <c r="X174" s="93">
        <v>2.9629629629629601</v>
      </c>
      <c r="Y174" s="14">
        <v>2.5602143865453302</v>
      </c>
      <c r="Z174" s="14">
        <v>3.4695972077386399</v>
      </c>
      <c r="AA174" s="95"/>
      <c r="AB174" s="92">
        <v>1595</v>
      </c>
      <c r="AC174" s="93">
        <v>29.537037037036999</v>
      </c>
      <c r="AD174" s="14">
        <v>28.298573024714401</v>
      </c>
      <c r="AE174" s="14">
        <v>30.730572873226699</v>
      </c>
      <c r="AF174" s="95"/>
      <c r="AG174" s="92">
        <v>5400</v>
      </c>
      <c r="AH174" s="15" t="s">
        <v>596</v>
      </c>
    </row>
    <row r="175" spans="1:34" x14ac:dyDescent="0.2">
      <c r="A175" s="159" t="s">
        <v>312</v>
      </c>
      <c r="B175" s="91" t="s">
        <v>527</v>
      </c>
      <c r="C175" s="92">
        <v>35</v>
      </c>
      <c r="D175" s="93">
        <v>1.0071942446043201</v>
      </c>
      <c r="E175" s="14">
        <v>0.67661018900569203</v>
      </c>
      <c r="F175" s="14">
        <v>1.32984312542812</v>
      </c>
      <c r="G175" s="94"/>
      <c r="H175" s="92">
        <v>2370</v>
      </c>
      <c r="I175" s="93">
        <v>68.201438848920901</v>
      </c>
      <c r="J175" s="14">
        <v>66.594468884713805</v>
      </c>
      <c r="K175" s="14">
        <v>69.689861066582097</v>
      </c>
      <c r="L175" s="94"/>
      <c r="M175" s="92">
        <v>500</v>
      </c>
      <c r="N175" s="93">
        <v>14.3884892086331</v>
      </c>
      <c r="O175" s="14">
        <v>13.1976723409066</v>
      </c>
      <c r="P175" s="14">
        <v>15.5264586098733</v>
      </c>
      <c r="Q175" s="94"/>
      <c r="R175" s="92">
        <v>575</v>
      </c>
      <c r="S175" s="93">
        <v>16.5467625899281</v>
      </c>
      <c r="T175" s="14">
        <v>15.367296662800101</v>
      </c>
      <c r="U175" s="14">
        <v>17.838509246334699</v>
      </c>
      <c r="V175" s="94"/>
      <c r="W175" s="92">
        <v>100</v>
      </c>
      <c r="X175" s="93">
        <v>2.8776978417266199</v>
      </c>
      <c r="Y175" s="14">
        <v>2.3443539119106398</v>
      </c>
      <c r="Z175" s="14">
        <v>3.4542859057464899</v>
      </c>
      <c r="AA175" s="95"/>
      <c r="AB175" s="92">
        <v>1075</v>
      </c>
      <c r="AC175" s="93">
        <v>30.9352517985612</v>
      </c>
      <c r="AD175" s="14">
        <v>29.374742723411</v>
      </c>
      <c r="AE175" s="14">
        <v>32.444834073681498</v>
      </c>
      <c r="AF175" s="95"/>
      <c r="AG175" s="92">
        <v>3475</v>
      </c>
      <c r="AH175" s="15" t="s">
        <v>596</v>
      </c>
    </row>
    <row r="176" spans="1:34" x14ac:dyDescent="0.2">
      <c r="A176" s="159" t="s">
        <v>314</v>
      </c>
      <c r="B176" s="91" t="s">
        <v>315</v>
      </c>
      <c r="C176" s="92">
        <v>50</v>
      </c>
      <c r="D176" s="93">
        <v>1.0266940451745401</v>
      </c>
      <c r="E176" s="14">
        <v>0.74408447196156702</v>
      </c>
      <c r="F176" s="14">
        <v>1.30401205926075</v>
      </c>
      <c r="G176" s="94"/>
      <c r="H176" s="92">
        <v>3245</v>
      </c>
      <c r="I176" s="93">
        <v>66.632443531827505</v>
      </c>
      <c r="J176" s="14">
        <v>65.323252224865996</v>
      </c>
      <c r="K176" s="14">
        <v>67.970138210699702</v>
      </c>
      <c r="L176" s="94"/>
      <c r="M176" s="92">
        <v>640</v>
      </c>
      <c r="N176" s="93">
        <v>13.1416837782341</v>
      </c>
      <c r="O176" s="14">
        <v>12.2590268886015</v>
      </c>
      <c r="P176" s="14">
        <v>14.1590929559</v>
      </c>
      <c r="Q176" s="94"/>
      <c r="R176" s="92">
        <v>935</v>
      </c>
      <c r="S176" s="93">
        <v>19.199178644763901</v>
      </c>
      <c r="T176" s="14">
        <v>18.093620491313999</v>
      </c>
      <c r="U176" s="14">
        <v>20.304376133452699</v>
      </c>
      <c r="V176" s="94"/>
      <c r="W176" s="92">
        <v>225</v>
      </c>
      <c r="X176" s="93">
        <v>4.62012320328542</v>
      </c>
      <c r="Y176" s="14">
        <v>4.0260920072267998</v>
      </c>
      <c r="Z176" s="14">
        <v>5.2017251970996403</v>
      </c>
      <c r="AA176" s="95"/>
      <c r="AB176" s="92">
        <v>1575</v>
      </c>
      <c r="AC176" s="93">
        <v>32.340862422997901</v>
      </c>
      <c r="AD176" s="14">
        <v>31.055309212813199</v>
      </c>
      <c r="AE176" s="14">
        <v>33.6820055384268</v>
      </c>
      <c r="AF176" s="95"/>
      <c r="AG176" s="92">
        <v>4870</v>
      </c>
      <c r="AH176" s="15" t="s">
        <v>596</v>
      </c>
    </row>
    <row r="177" spans="1:34" x14ac:dyDescent="0.2">
      <c r="A177" s="159" t="s">
        <v>316</v>
      </c>
      <c r="B177" s="91" t="s">
        <v>317</v>
      </c>
      <c r="C177" s="92">
        <v>10</v>
      </c>
      <c r="D177" s="93">
        <v>0.76628352490421403</v>
      </c>
      <c r="E177" s="14">
        <v>0.36352971738450102</v>
      </c>
      <c r="F177" s="14">
        <v>1.30650900736957</v>
      </c>
      <c r="G177" s="94"/>
      <c r="H177" s="92">
        <v>880</v>
      </c>
      <c r="I177" s="93">
        <v>67.432950191570896</v>
      </c>
      <c r="J177" s="14">
        <v>64.972064430009596</v>
      </c>
      <c r="K177" s="14">
        <v>70.047470767550806</v>
      </c>
      <c r="L177" s="94"/>
      <c r="M177" s="92">
        <v>180</v>
      </c>
      <c r="N177" s="93">
        <v>13.7931034482759</v>
      </c>
      <c r="O177" s="14">
        <v>12.181813475936501</v>
      </c>
      <c r="P177" s="14">
        <v>15.944031315096799</v>
      </c>
      <c r="Q177" s="94"/>
      <c r="R177" s="92">
        <v>230</v>
      </c>
      <c r="S177" s="93">
        <v>17.624521072796899</v>
      </c>
      <c r="T177" s="14">
        <v>15.8111679221954</v>
      </c>
      <c r="U177" s="14">
        <v>19.960863593196098</v>
      </c>
      <c r="V177" s="94"/>
      <c r="W177" s="92">
        <v>40</v>
      </c>
      <c r="X177" s="93">
        <v>3.0651340996168601</v>
      </c>
      <c r="Y177" s="14">
        <v>2.1303875318265701</v>
      </c>
      <c r="Z177" s="14">
        <v>3.9744394930552298</v>
      </c>
      <c r="AA177" s="95"/>
      <c r="AB177" s="92">
        <v>415</v>
      </c>
      <c r="AC177" s="93">
        <v>31.800766283524901</v>
      </c>
      <c r="AD177" s="14">
        <v>29.2786752765304</v>
      </c>
      <c r="AE177" s="14">
        <v>34.325475915524699</v>
      </c>
      <c r="AF177" s="95"/>
      <c r="AG177" s="92">
        <v>1305</v>
      </c>
      <c r="AH177" s="15" t="s">
        <v>597</v>
      </c>
    </row>
    <row r="178" spans="1:34" x14ac:dyDescent="0.2">
      <c r="A178" s="159" t="s">
        <v>318</v>
      </c>
      <c r="B178" s="91" t="s">
        <v>319</v>
      </c>
      <c r="C178" s="92">
        <v>20</v>
      </c>
      <c r="D178" s="93">
        <v>1.4234875444839901</v>
      </c>
      <c r="E178" s="14">
        <v>0.81306196442477896</v>
      </c>
      <c r="F178" s="14">
        <v>2.0189173301072301</v>
      </c>
      <c r="G178" s="94"/>
      <c r="H178" s="92">
        <v>915</v>
      </c>
      <c r="I178" s="93">
        <v>65.124555160142407</v>
      </c>
      <c r="J178" s="14">
        <v>62.6867022650842</v>
      </c>
      <c r="K178" s="14">
        <v>67.664976477589406</v>
      </c>
      <c r="L178" s="94"/>
      <c r="M178" s="92">
        <v>195</v>
      </c>
      <c r="N178" s="93">
        <v>13.8790035587189</v>
      </c>
      <c r="O178" s="14">
        <v>12.119808341255901</v>
      </c>
      <c r="P178" s="14">
        <v>15.732758581897</v>
      </c>
      <c r="Q178" s="94"/>
      <c r="R178" s="92">
        <v>275</v>
      </c>
      <c r="S178" s="93">
        <v>19.572953736654799</v>
      </c>
      <c r="T178" s="14">
        <v>17.676064200107799</v>
      </c>
      <c r="U178" s="14">
        <v>21.833821959107102</v>
      </c>
      <c r="V178" s="94"/>
      <c r="W178" s="92">
        <v>50</v>
      </c>
      <c r="X178" s="93">
        <v>3.5587188612099601</v>
      </c>
      <c r="Y178" s="14">
        <v>2.8375087960056402</v>
      </c>
      <c r="Z178" s="14">
        <v>4.8279931086008601</v>
      </c>
      <c r="AA178" s="95"/>
      <c r="AB178" s="92">
        <v>470</v>
      </c>
      <c r="AC178" s="93">
        <v>33.451957295373703</v>
      </c>
      <c r="AD178" s="14">
        <v>31.077920886055399</v>
      </c>
      <c r="AE178" s="14">
        <v>36.0114766365257</v>
      </c>
      <c r="AF178" s="95"/>
      <c r="AG178" s="92">
        <v>1405</v>
      </c>
      <c r="AH178" s="15" t="s">
        <v>597</v>
      </c>
    </row>
    <row r="179" spans="1:34" x14ac:dyDescent="0.2">
      <c r="A179" s="159" t="s">
        <v>322</v>
      </c>
      <c r="B179" s="91" t="s">
        <v>323</v>
      </c>
      <c r="C179" s="92">
        <v>50</v>
      </c>
      <c r="D179" s="93">
        <v>1.2048192771084301</v>
      </c>
      <c r="E179" s="14">
        <v>0.87393862591550597</v>
      </c>
      <c r="F179" s="14">
        <v>1.5308126106370901</v>
      </c>
      <c r="G179" s="94"/>
      <c r="H179" s="92">
        <v>2780</v>
      </c>
      <c r="I179" s="93">
        <v>66.987951807228896</v>
      </c>
      <c r="J179" s="14">
        <v>65.598706796729502</v>
      </c>
      <c r="K179" s="14">
        <v>68.458470338392601</v>
      </c>
      <c r="L179" s="94"/>
      <c r="M179" s="92">
        <v>600</v>
      </c>
      <c r="N179" s="93">
        <v>14.4578313253012</v>
      </c>
      <c r="O179" s="14">
        <v>13.403897993291199</v>
      </c>
      <c r="P179" s="14">
        <v>15.5432925663904</v>
      </c>
      <c r="Q179" s="94"/>
      <c r="R179" s="92">
        <v>720</v>
      </c>
      <c r="S179" s="93">
        <v>17.349397590361399</v>
      </c>
      <c r="T179" s="14">
        <v>16.2355075603571</v>
      </c>
      <c r="U179" s="14">
        <v>18.540421943242201</v>
      </c>
      <c r="V179" s="94"/>
      <c r="W179" s="92">
        <v>125</v>
      </c>
      <c r="X179" s="93">
        <v>3.01204819277108</v>
      </c>
      <c r="Y179" s="14">
        <v>2.5351415860748001</v>
      </c>
      <c r="Z179" s="14">
        <v>3.5788071602435698</v>
      </c>
      <c r="AA179" s="95"/>
      <c r="AB179" s="92">
        <v>1320</v>
      </c>
      <c r="AC179" s="93">
        <v>31.807228915662598</v>
      </c>
      <c r="AD179" s="14">
        <v>30.398661107397398</v>
      </c>
      <c r="AE179" s="14">
        <v>33.231934738405698</v>
      </c>
      <c r="AF179" s="95"/>
      <c r="AG179" s="92">
        <v>4150</v>
      </c>
      <c r="AH179" s="15" t="s">
        <v>596</v>
      </c>
    </row>
    <row r="180" spans="1:34" x14ac:dyDescent="0.2">
      <c r="A180" s="159" t="s">
        <v>324</v>
      </c>
      <c r="B180" s="91" t="s">
        <v>325</v>
      </c>
      <c r="C180" s="92">
        <v>40</v>
      </c>
      <c r="D180" s="93">
        <v>1.3136288998357999</v>
      </c>
      <c r="E180" s="14">
        <v>0.96619066944712995</v>
      </c>
      <c r="F180" s="14">
        <v>1.7837541851181999</v>
      </c>
      <c r="G180" s="94"/>
      <c r="H180" s="92">
        <v>2120</v>
      </c>
      <c r="I180" s="93">
        <v>69.622331691297205</v>
      </c>
      <c r="J180" s="14">
        <v>67.898409748096697</v>
      </c>
      <c r="K180" s="14">
        <v>71.165609030389902</v>
      </c>
      <c r="L180" s="94"/>
      <c r="M180" s="92">
        <v>385</v>
      </c>
      <c r="N180" s="93">
        <v>12.643678160919499</v>
      </c>
      <c r="O180" s="14">
        <v>11.573115236919</v>
      </c>
      <c r="P180" s="14">
        <v>13.939574397049901</v>
      </c>
      <c r="Q180" s="94"/>
      <c r="R180" s="92">
        <v>500</v>
      </c>
      <c r="S180" s="93">
        <v>16.420361247947501</v>
      </c>
      <c r="T180" s="14">
        <v>15.1470007734217</v>
      </c>
      <c r="U180" s="14">
        <v>17.7783406186816</v>
      </c>
      <c r="V180" s="94"/>
      <c r="W180" s="92">
        <v>85</v>
      </c>
      <c r="X180" s="93">
        <v>2.7914614121510701</v>
      </c>
      <c r="Y180" s="14">
        <v>2.2042870376979802</v>
      </c>
      <c r="Z180" s="14">
        <v>3.36640140624589</v>
      </c>
      <c r="AA180" s="95"/>
      <c r="AB180" s="92">
        <v>885</v>
      </c>
      <c r="AC180" s="93">
        <v>29.064039408867</v>
      </c>
      <c r="AD180" s="14">
        <v>27.543001047062699</v>
      </c>
      <c r="AE180" s="14">
        <v>30.769032649447499</v>
      </c>
      <c r="AF180" s="95"/>
      <c r="AG180" s="92">
        <v>3045</v>
      </c>
      <c r="AH180" s="15" t="s">
        <v>596</v>
      </c>
    </row>
    <row r="181" spans="1:34" x14ac:dyDescent="0.2">
      <c r="A181" s="159" t="s">
        <v>326</v>
      </c>
      <c r="B181" s="91" t="s">
        <v>327</v>
      </c>
      <c r="C181" s="92">
        <v>30</v>
      </c>
      <c r="D181" s="93">
        <v>1.1881188118811901</v>
      </c>
      <c r="E181" s="14">
        <v>0.834167822365116</v>
      </c>
      <c r="F181" s="14">
        <v>1.69236420827877</v>
      </c>
      <c r="G181" s="94"/>
      <c r="H181" s="92">
        <v>1585</v>
      </c>
      <c r="I181" s="93">
        <v>62.772277227722803</v>
      </c>
      <c r="J181" s="14">
        <v>60.918109541128501</v>
      </c>
      <c r="K181" s="14">
        <v>64.686979283952098</v>
      </c>
      <c r="L181" s="94"/>
      <c r="M181" s="92">
        <v>370</v>
      </c>
      <c r="N181" s="93">
        <v>14.6534653465347</v>
      </c>
      <c r="O181" s="14">
        <v>13.338434902182399</v>
      </c>
      <c r="P181" s="14">
        <v>16.099164208917099</v>
      </c>
      <c r="Q181" s="94"/>
      <c r="R181" s="92">
        <v>540</v>
      </c>
      <c r="S181" s="93">
        <v>21.386138613861402</v>
      </c>
      <c r="T181" s="14">
        <v>19.7697906157454</v>
      </c>
      <c r="U181" s="14">
        <v>22.965041640991</v>
      </c>
      <c r="V181" s="94"/>
      <c r="W181" s="92">
        <v>115</v>
      </c>
      <c r="X181" s="93">
        <v>4.5544554455445496</v>
      </c>
      <c r="Y181" s="14">
        <v>3.8834635884204598</v>
      </c>
      <c r="Z181" s="14">
        <v>5.5291356069282402</v>
      </c>
      <c r="AA181" s="95"/>
      <c r="AB181" s="92">
        <v>910</v>
      </c>
      <c r="AC181" s="93">
        <v>36.039603960396001</v>
      </c>
      <c r="AD181" s="14">
        <v>34.138662424637999</v>
      </c>
      <c r="AE181" s="14">
        <v>37.881742831417696</v>
      </c>
      <c r="AF181" s="95"/>
      <c r="AG181" s="92">
        <v>2525</v>
      </c>
      <c r="AH181" s="15" t="s">
        <v>596</v>
      </c>
    </row>
    <row r="182" spans="1:34" x14ac:dyDescent="0.2">
      <c r="A182" s="159" t="s">
        <v>328</v>
      </c>
      <c r="B182" s="91" t="s">
        <v>329</v>
      </c>
      <c r="C182" s="92">
        <v>10</v>
      </c>
      <c r="D182" s="93">
        <v>0.80645161290322598</v>
      </c>
      <c r="E182" s="14">
        <v>0.38169851116435299</v>
      </c>
      <c r="F182" s="14">
        <v>1.3714506288048001</v>
      </c>
      <c r="G182" s="94"/>
      <c r="H182" s="92">
        <v>805</v>
      </c>
      <c r="I182" s="93">
        <v>64.919354838709694</v>
      </c>
      <c r="J182" s="14">
        <v>62.116983770577598</v>
      </c>
      <c r="K182" s="14">
        <v>67.421285115444704</v>
      </c>
      <c r="L182" s="94"/>
      <c r="M182" s="92">
        <v>180</v>
      </c>
      <c r="N182" s="93">
        <v>14.5161290322581</v>
      </c>
      <c r="O182" s="14">
        <v>12.6444131443471</v>
      </c>
      <c r="P182" s="14">
        <v>16.5600619712189</v>
      </c>
      <c r="Q182" s="94"/>
      <c r="R182" s="92">
        <v>250</v>
      </c>
      <c r="S182" s="93">
        <v>20.161290322580601</v>
      </c>
      <c r="T182" s="14">
        <v>17.8386637794422</v>
      </c>
      <c r="U182" s="14">
        <v>22.282128098349499</v>
      </c>
      <c r="V182" s="94"/>
      <c r="W182" s="92">
        <v>50</v>
      </c>
      <c r="X182" s="93">
        <v>4.0322580645161299</v>
      </c>
      <c r="Y182" s="14">
        <v>3.2069541744658201</v>
      </c>
      <c r="Z182" s="14">
        <v>5.44915997691073</v>
      </c>
      <c r="AA182" s="95"/>
      <c r="AB182" s="92">
        <v>430</v>
      </c>
      <c r="AC182" s="93">
        <v>34.677419354838698</v>
      </c>
      <c r="AD182" s="14">
        <v>31.869089253456</v>
      </c>
      <c r="AE182" s="14">
        <v>37.147835230227102</v>
      </c>
      <c r="AF182" s="95"/>
      <c r="AG182" s="92">
        <v>1240</v>
      </c>
      <c r="AH182" s="15" t="s">
        <v>596</v>
      </c>
    </row>
    <row r="183" spans="1:34" x14ac:dyDescent="0.2">
      <c r="A183" s="159" t="s">
        <v>330</v>
      </c>
      <c r="B183" s="91" t="s">
        <v>331</v>
      </c>
      <c r="C183" s="92">
        <v>50</v>
      </c>
      <c r="D183" s="93">
        <v>1.0351966873706</v>
      </c>
      <c r="E183" s="14">
        <v>0.80387334584499803</v>
      </c>
      <c r="F183" s="14">
        <v>1.38526687151615</v>
      </c>
      <c r="G183" s="94"/>
      <c r="H183" s="92">
        <v>3255</v>
      </c>
      <c r="I183" s="93">
        <v>67.391304347826093</v>
      </c>
      <c r="J183" s="14">
        <v>66.021056994455506</v>
      </c>
      <c r="K183" s="14">
        <v>68.664671881730897</v>
      </c>
      <c r="L183" s="94"/>
      <c r="M183" s="92">
        <v>690</v>
      </c>
      <c r="N183" s="93">
        <v>14.285714285714301</v>
      </c>
      <c r="O183" s="14">
        <v>13.344543436974099</v>
      </c>
      <c r="P183" s="14">
        <v>15.319094670380199</v>
      </c>
      <c r="Q183" s="94"/>
      <c r="R183" s="92">
        <v>835</v>
      </c>
      <c r="S183" s="93">
        <v>17.287784679089</v>
      </c>
      <c r="T183" s="14">
        <v>16.244082647803701</v>
      </c>
      <c r="U183" s="14">
        <v>18.376317484799099</v>
      </c>
      <c r="V183" s="94"/>
      <c r="W183" s="92">
        <v>180</v>
      </c>
      <c r="X183" s="93">
        <v>3.7267080745341601</v>
      </c>
      <c r="Y183" s="14">
        <v>3.2468404796032901</v>
      </c>
      <c r="Z183" s="14">
        <v>4.3199321216627196</v>
      </c>
      <c r="AA183" s="95"/>
      <c r="AB183" s="92">
        <v>1525</v>
      </c>
      <c r="AC183" s="93">
        <v>31.573498964803299</v>
      </c>
      <c r="AD183" s="14">
        <v>30.291873838613501</v>
      </c>
      <c r="AE183" s="14">
        <v>32.9127107345913</v>
      </c>
      <c r="AF183" s="95"/>
      <c r="AG183" s="92">
        <v>4830</v>
      </c>
      <c r="AH183" s="15" t="s">
        <v>596</v>
      </c>
    </row>
    <row r="184" spans="1:34" ht="5.25" customHeight="1" thickBot="1" x14ac:dyDescent="0.25">
      <c r="A184" s="99"/>
      <c r="B184" s="99"/>
      <c r="C184" s="99"/>
      <c r="D184" s="100"/>
      <c r="E184" s="101"/>
      <c r="F184" s="101"/>
      <c r="G184" s="101"/>
      <c r="H184" s="101"/>
      <c r="I184" s="100"/>
      <c r="J184" s="101"/>
      <c r="K184" s="101"/>
      <c r="L184" s="101"/>
      <c r="M184" s="101"/>
      <c r="N184" s="100"/>
      <c r="O184" s="101"/>
      <c r="P184" s="101"/>
      <c r="Q184" s="101"/>
      <c r="R184" s="101"/>
      <c r="S184" s="100"/>
      <c r="T184" s="101"/>
      <c r="U184" s="101"/>
      <c r="V184" s="101"/>
      <c r="W184" s="101"/>
      <c r="X184" s="101"/>
      <c r="Y184" s="101"/>
      <c r="Z184" s="101"/>
      <c r="AA184" s="101"/>
      <c r="AB184" s="101"/>
      <c r="AC184" s="100"/>
      <c r="AD184" s="101"/>
      <c r="AE184" s="101"/>
      <c r="AF184" s="101"/>
      <c r="AG184" s="102"/>
    </row>
    <row r="185" spans="1:34" x14ac:dyDescent="0.2">
      <c r="A185" s="103"/>
      <c r="B185" s="103"/>
      <c r="C185" s="103"/>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85"/>
    </row>
    <row r="186" spans="1:34" x14ac:dyDescent="0.2">
      <c r="A186" s="103" t="s">
        <v>332</v>
      </c>
      <c r="B186" s="103"/>
      <c r="C186" s="103"/>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03"/>
    </row>
    <row r="187" spans="1:34" s="155" customFormat="1" ht="14.5" customHeight="1" x14ac:dyDescent="0.2">
      <c r="A187" s="439" t="s">
        <v>591</v>
      </c>
      <c r="B187" s="439"/>
      <c r="C187" s="439"/>
      <c r="D187" s="439"/>
      <c r="E187" s="439"/>
      <c r="F187" s="439"/>
      <c r="G187" s="439"/>
      <c r="H187" s="439"/>
      <c r="I187" s="439"/>
      <c r="J187" s="439"/>
      <c r="K187" s="439"/>
      <c r="L187" s="439"/>
      <c r="M187" s="439"/>
      <c r="N187" s="439"/>
      <c r="O187" s="439"/>
      <c r="P187" s="439"/>
      <c r="Q187" s="439"/>
      <c r="R187" s="439"/>
      <c r="S187" s="439"/>
      <c r="T187" s="439"/>
      <c r="U187" s="439"/>
      <c r="V187" s="439"/>
      <c r="W187" s="439"/>
      <c r="X187" s="167"/>
      <c r="Y187" s="167"/>
      <c r="Z187" s="167"/>
      <c r="AA187" s="167"/>
      <c r="AB187" s="167"/>
      <c r="AC187" s="167"/>
      <c r="AD187" s="167"/>
      <c r="AE187" s="167"/>
      <c r="AF187" s="167"/>
      <c r="AG187" s="167"/>
    </row>
    <row r="188" spans="1:34" s="155" customFormat="1" x14ac:dyDescent="0.2">
      <c r="A188" s="439" t="s">
        <v>656</v>
      </c>
      <c r="B188" s="439"/>
      <c r="C188" s="439"/>
      <c r="D188" s="439"/>
      <c r="E188" s="439"/>
      <c r="F188" s="439"/>
      <c r="G188" s="439"/>
      <c r="H188" s="439"/>
      <c r="I188" s="439"/>
      <c r="J188" s="439"/>
      <c r="K188" s="439"/>
      <c r="L188" s="439"/>
      <c r="M188" s="439"/>
      <c r="N188" s="439"/>
      <c r="O188" s="439"/>
      <c r="P188" s="439"/>
      <c r="Q188" s="439"/>
      <c r="R188" s="439"/>
      <c r="S188" s="439"/>
      <c r="T188" s="439"/>
      <c r="U188" s="439"/>
      <c r="V188" s="439"/>
      <c r="W188" s="439"/>
      <c r="X188" s="167"/>
      <c r="Y188" s="167"/>
      <c r="Z188" s="167"/>
      <c r="AA188" s="167"/>
      <c r="AB188" s="167"/>
      <c r="AC188" s="167"/>
      <c r="AD188" s="167"/>
      <c r="AE188" s="167"/>
      <c r="AF188" s="167"/>
      <c r="AG188" s="167"/>
    </row>
    <row r="189" spans="1:34" s="155" customFormat="1" x14ac:dyDescent="0.2">
      <c r="A189" s="439" t="s">
        <v>592</v>
      </c>
      <c r="B189" s="439"/>
      <c r="C189" s="439"/>
      <c r="D189" s="439"/>
      <c r="E189" s="439"/>
      <c r="F189" s="439"/>
      <c r="G189" s="439"/>
      <c r="H189" s="439"/>
      <c r="I189" s="439"/>
      <c r="J189" s="439"/>
      <c r="K189" s="439"/>
      <c r="L189" s="439"/>
      <c r="M189" s="439"/>
      <c r="N189" s="439"/>
      <c r="O189" s="439"/>
      <c r="P189" s="439"/>
      <c r="Q189" s="439"/>
      <c r="R189" s="439"/>
      <c r="S189" s="439"/>
      <c r="T189" s="439"/>
      <c r="U189" s="439"/>
      <c r="V189" s="439"/>
      <c r="W189" s="439"/>
      <c r="X189" s="167"/>
      <c r="Y189" s="167"/>
      <c r="Z189" s="167"/>
      <c r="AA189" s="167"/>
      <c r="AB189" s="167"/>
      <c r="AC189" s="167"/>
      <c r="AD189" s="167"/>
      <c r="AE189" s="167"/>
      <c r="AF189" s="167"/>
      <c r="AG189" s="167"/>
    </row>
    <row r="190" spans="1:34" s="155" customFormat="1" x14ac:dyDescent="0.2">
      <c r="A190" s="446" t="s">
        <v>593</v>
      </c>
      <c r="B190" s="446"/>
      <c r="C190" s="446"/>
      <c r="D190" s="446"/>
      <c r="E190" s="446"/>
      <c r="F190" s="446"/>
      <c r="G190" s="446"/>
      <c r="H190" s="446"/>
      <c r="I190" s="446"/>
      <c r="J190" s="446"/>
      <c r="K190" s="446"/>
      <c r="L190" s="446"/>
      <c r="M190" s="446"/>
      <c r="N190" s="446"/>
      <c r="O190" s="446"/>
      <c r="P190" s="446"/>
      <c r="Q190" s="446"/>
      <c r="R190" s="446"/>
      <c r="S190" s="446"/>
      <c r="T190" s="446"/>
      <c r="U190" s="446"/>
      <c r="V190" s="446"/>
      <c r="W190" s="446"/>
      <c r="X190" s="167"/>
      <c r="Y190" s="167"/>
      <c r="Z190" s="167"/>
      <c r="AA190" s="167"/>
      <c r="AB190" s="167"/>
      <c r="AC190" s="167"/>
      <c r="AD190" s="167"/>
      <c r="AE190" s="167"/>
      <c r="AF190" s="167"/>
      <c r="AG190" s="167"/>
    </row>
    <row r="191" spans="1:34" s="155" customFormat="1" x14ac:dyDescent="0.2">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row>
    <row r="192" spans="1:34" s="155" customFormat="1" x14ac:dyDescent="0.2">
      <c r="A192" s="447" t="s">
        <v>333</v>
      </c>
      <c r="B192" s="447"/>
      <c r="C192" s="447"/>
      <c r="D192" s="447"/>
      <c r="E192" s="447"/>
      <c r="F192" s="447"/>
      <c r="G192" s="447"/>
      <c r="H192" s="447"/>
      <c r="I192" s="447"/>
      <c r="J192" s="447"/>
      <c r="K192" s="447"/>
      <c r="L192" s="447"/>
      <c r="M192" s="447"/>
      <c r="N192" s="447"/>
      <c r="O192" s="181"/>
      <c r="P192" s="91"/>
      <c r="Q192" s="91"/>
      <c r="R192" s="91"/>
      <c r="S192" s="91"/>
      <c r="T192" s="91"/>
      <c r="U192" s="91"/>
      <c r="V192" s="91"/>
      <c r="W192" s="91"/>
      <c r="X192" s="91"/>
      <c r="Y192" s="91"/>
      <c r="Z192" s="91"/>
      <c r="AA192" s="91"/>
      <c r="AB192" s="91"/>
      <c r="AC192" s="91"/>
      <c r="AD192" s="91"/>
      <c r="AE192" s="91"/>
      <c r="AF192" s="91"/>
      <c r="AG192" s="91"/>
    </row>
    <row r="193" spans="1:33" s="155" customFormat="1" x14ac:dyDescent="0.2">
      <c r="A193" s="438" t="s">
        <v>653</v>
      </c>
      <c r="B193" s="438"/>
      <c r="C193" s="438"/>
      <c r="D193" s="438"/>
      <c r="E193" s="438"/>
      <c r="F193" s="438"/>
      <c r="G193" s="438"/>
      <c r="H193" s="438"/>
      <c r="I193" s="438"/>
      <c r="J193" s="438"/>
      <c r="K193" s="438"/>
      <c r="L193" s="438"/>
      <c r="M193" s="223"/>
      <c r="N193" s="223"/>
      <c r="O193" s="182"/>
      <c r="P193" s="91"/>
      <c r="Q193" s="91"/>
      <c r="R193" s="91"/>
      <c r="S193" s="91"/>
      <c r="T193" s="91"/>
      <c r="U193" s="91"/>
      <c r="V193" s="91"/>
      <c r="W193" s="91"/>
      <c r="X193" s="91"/>
      <c r="Y193" s="91"/>
      <c r="Z193" s="91"/>
      <c r="AA193" s="91"/>
      <c r="AB193" s="91"/>
      <c r="AC193" s="91"/>
      <c r="AD193" s="91"/>
      <c r="AE193" s="91"/>
      <c r="AF193" s="91"/>
      <c r="AG193" s="91"/>
    </row>
    <row r="194" spans="1:33" s="155" customFormat="1" x14ac:dyDescent="0.2">
      <c r="A194" s="169"/>
      <c r="B194" s="169"/>
      <c r="C194" s="170"/>
      <c r="D194" s="170"/>
      <c r="E194" s="170"/>
      <c r="F194" s="170"/>
      <c r="G194" s="170"/>
      <c r="H194" s="170"/>
      <c r="I194" s="170"/>
      <c r="J194" s="170"/>
      <c r="K194" s="170"/>
      <c r="L194" s="170"/>
      <c r="M194" s="170"/>
      <c r="N194" s="170"/>
      <c r="O194" s="170"/>
      <c r="P194" s="170"/>
      <c r="Q194" s="170"/>
      <c r="R194" s="170"/>
      <c r="S194" s="170"/>
      <c r="T194" s="170"/>
      <c r="U194" s="170"/>
      <c r="AC194" s="170"/>
      <c r="AD194" s="170"/>
      <c r="AE194" s="170"/>
      <c r="AG194" s="171"/>
    </row>
  </sheetData>
  <mergeCells count="16">
    <mergeCell ref="AH12:AH14"/>
    <mergeCell ref="A190:W190"/>
    <mergeCell ref="A187:W187"/>
    <mergeCell ref="A192:N192"/>
    <mergeCell ref="AG12:AG14"/>
    <mergeCell ref="A193:L193"/>
    <mergeCell ref="A188:W188"/>
    <mergeCell ref="A189:W189"/>
    <mergeCell ref="A10:W10"/>
    <mergeCell ref="C12:AE12"/>
    <mergeCell ref="C13:F13"/>
    <mergeCell ref="H13:K13"/>
    <mergeCell ref="M13:P13"/>
    <mergeCell ref="R13:U13"/>
    <mergeCell ref="W13:Z13"/>
    <mergeCell ref="AB13:AE13"/>
  </mergeCells>
  <hyperlinks>
    <hyperlink ref="A6" location="Contents!A1" display="Return to Contents" xr:uid="{131CA4B4-7973-4A5D-9337-F3102CCA75C1}"/>
  </hyperlinks>
  <pageMargins left="0.70866141732283472" right="0.70866141732283472" top="0.74803149606299213" bottom="0.74803149606299213" header="0.31496062992125984" footer="0.31496062992125984"/>
  <pageSetup paperSize="9" scale="34" fitToHeight="0" orientation="landscape" r:id="rId1"/>
  <rowBreaks count="1" manualBreakCount="1">
    <brk id="113" max="3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A6B1-7503-4A76-8C43-4C0014D7FD7B}">
  <sheetPr>
    <pageSetUpPr fitToPage="1"/>
  </sheetPr>
  <dimension ref="A1:AT43"/>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baseColWidth="10" defaultColWidth="9.1640625" defaultRowHeight="15" x14ac:dyDescent="0.2"/>
  <cols>
    <col min="1" max="1" width="28.6640625" style="169" bestFit="1" customWidth="1"/>
    <col min="2" max="2" width="8.1640625" style="170" customWidth="1"/>
    <col min="3" max="3" width="12.1640625" style="170" customWidth="1"/>
    <col min="4" max="5" width="8.33203125" style="170" customWidth="1"/>
    <col min="6" max="6" width="1.83203125" style="170" customWidth="1"/>
    <col min="7" max="7" width="10.33203125" style="170" bestFit="1" customWidth="1"/>
    <col min="8" max="8" width="12.1640625" style="170" customWidth="1"/>
    <col min="9" max="10" width="8.33203125" style="170" customWidth="1"/>
    <col min="11" max="11" width="1.83203125" style="170" customWidth="1"/>
    <col min="12" max="12" width="9.33203125" style="170" bestFit="1" customWidth="1"/>
    <col min="13" max="13" width="12.1640625" style="170" customWidth="1"/>
    <col min="14" max="15" width="8.33203125" style="170" customWidth="1"/>
    <col min="16" max="16" width="1.83203125" style="170" customWidth="1"/>
    <col min="17" max="17" width="9.33203125" style="170" bestFit="1" customWidth="1"/>
    <col min="18" max="18" width="12.1640625" style="170" customWidth="1"/>
    <col min="19" max="20" width="8.33203125" style="170" customWidth="1"/>
    <col min="21" max="21" width="1.83203125" style="155" customWidth="1"/>
    <col min="22" max="22" width="8.1640625" style="155" bestFit="1" customWidth="1"/>
    <col min="23" max="23" width="12.1640625" style="155" customWidth="1"/>
    <col min="24" max="25" width="8.33203125" style="155" customWidth="1"/>
    <col min="26" max="26" width="1.6640625" style="155" customWidth="1"/>
    <col min="27" max="27" width="9.33203125" style="155" bestFit="1" customWidth="1"/>
    <col min="28" max="28" width="12.16406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15.75" customHeight="1" x14ac:dyDescent="0.2">
      <c r="A7" s="451" t="s">
        <v>478</v>
      </c>
      <c r="B7" s="451"/>
      <c r="C7" s="451"/>
      <c r="D7" s="451"/>
      <c r="E7" s="451"/>
      <c r="F7" s="451"/>
      <c r="G7" s="451"/>
      <c r="H7" s="451"/>
      <c r="I7" s="451"/>
      <c r="J7" s="451"/>
      <c r="K7" s="451"/>
      <c r="L7" s="451"/>
      <c r="M7" s="451"/>
      <c r="N7" s="451"/>
      <c r="O7" s="451"/>
      <c r="P7" s="451"/>
      <c r="Q7" s="451"/>
      <c r="R7" s="451"/>
      <c r="S7" s="451"/>
      <c r="T7" s="451"/>
      <c r="U7" s="451"/>
      <c r="V7" s="451"/>
      <c r="W7" s="451"/>
      <c r="X7" s="451"/>
      <c r="Y7" s="451"/>
      <c r="Z7" s="203"/>
      <c r="AA7" s="203"/>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49" t="s">
        <v>337</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81"/>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2">
      <c r="A16" s="156" t="s">
        <v>338</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32" s="155" customFormat="1" x14ac:dyDescent="0.2">
      <c r="A17" s="156"/>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32" x14ac:dyDescent="0.2">
      <c r="A18" s="156" t="s">
        <v>339</v>
      </c>
      <c r="B18" s="194">
        <v>1361</v>
      </c>
      <c r="C18" s="93">
        <v>0.54034310397535301</v>
      </c>
      <c r="D18" s="94">
        <v>0.512458309074031</v>
      </c>
      <c r="E18" s="94">
        <v>0.56973652679892095</v>
      </c>
      <c r="F18" s="215"/>
      <c r="G18" s="194">
        <v>191315</v>
      </c>
      <c r="H18" s="93">
        <v>75.955724421046796</v>
      </c>
      <c r="I18" s="94">
        <v>75.788435672708601</v>
      </c>
      <c r="J18" s="94">
        <v>76.122221462910304</v>
      </c>
      <c r="K18" s="215"/>
      <c r="L18" s="194">
        <v>34961</v>
      </c>
      <c r="M18" s="93">
        <v>13.880187551860599</v>
      </c>
      <c r="N18" s="94">
        <v>13.7457167897937</v>
      </c>
      <c r="O18" s="94">
        <v>14.015760047361001</v>
      </c>
      <c r="P18" s="215"/>
      <c r="Q18" s="194">
        <v>24240</v>
      </c>
      <c r="R18" s="93">
        <v>9.6237449231172398</v>
      </c>
      <c r="S18" s="94">
        <v>9.5091863066755007</v>
      </c>
      <c r="T18" s="94">
        <v>9.7395351038201792</v>
      </c>
      <c r="U18" s="215"/>
      <c r="V18" s="194">
        <v>5799</v>
      </c>
      <c r="W18" s="93">
        <v>2.3023142248002002</v>
      </c>
      <c r="X18" s="94">
        <v>2.2444671851338498</v>
      </c>
      <c r="Y18" s="94">
        <v>2.3616161484083902</v>
      </c>
      <c r="Z18" s="216"/>
      <c r="AA18" s="194">
        <v>59201</v>
      </c>
      <c r="AB18" s="93">
        <v>23.503932474977901</v>
      </c>
      <c r="AC18" s="94">
        <v>23.338743697753699</v>
      </c>
      <c r="AD18" s="94">
        <v>23.6699294403256</v>
      </c>
      <c r="AE18" s="216"/>
      <c r="AF18" s="194">
        <v>251877</v>
      </c>
    </row>
    <row r="19" spans="1:32" x14ac:dyDescent="0.2">
      <c r="A19" s="159" t="s">
        <v>340</v>
      </c>
      <c r="B19" s="202">
        <v>1150</v>
      </c>
      <c r="C19" s="219">
        <v>0.51521681667689601</v>
      </c>
      <c r="D19" s="220">
        <v>0.486355740294035</v>
      </c>
      <c r="E19" s="220">
        <v>0.545781159402981</v>
      </c>
      <c r="F19" s="215"/>
      <c r="G19" s="202">
        <v>168967</v>
      </c>
      <c r="H19" s="219">
        <v>75.699686837778401</v>
      </c>
      <c r="I19" s="220">
        <v>75.521316353565894</v>
      </c>
      <c r="J19" s="220">
        <v>75.877172738714904</v>
      </c>
      <c r="K19" s="215"/>
      <c r="L19" s="202">
        <v>31491</v>
      </c>
      <c r="M19" s="219">
        <v>14.1084284991062</v>
      </c>
      <c r="N19" s="220">
        <v>13.964632286444299</v>
      </c>
      <c r="O19" s="220">
        <v>14.253460099736101</v>
      </c>
      <c r="P19" s="215"/>
      <c r="Q19" s="202">
        <v>21599</v>
      </c>
      <c r="R19" s="219">
        <v>9.6766678464385105</v>
      </c>
      <c r="S19" s="220">
        <v>9.5547138611159106</v>
      </c>
      <c r="T19" s="220">
        <v>9.8000097609402594</v>
      </c>
      <c r="U19" s="215"/>
      <c r="V19" s="202">
        <v>5054</v>
      </c>
      <c r="W19" s="219">
        <v>2.2642659056391601</v>
      </c>
      <c r="X19" s="220">
        <v>2.2033683739655601</v>
      </c>
      <c r="Y19" s="220">
        <v>2.32680650138259</v>
      </c>
      <c r="Z19" s="216"/>
      <c r="AA19" s="202">
        <v>53090</v>
      </c>
      <c r="AB19" s="219">
        <v>23.785096345544702</v>
      </c>
      <c r="AC19" s="220">
        <v>23.608917582792401</v>
      </c>
      <c r="AD19" s="220">
        <v>23.962177425337099</v>
      </c>
      <c r="AE19" s="216"/>
      <c r="AF19" s="202">
        <v>223207</v>
      </c>
    </row>
    <row r="20" spans="1:32" x14ac:dyDescent="0.2">
      <c r="A20" s="159" t="s">
        <v>341</v>
      </c>
      <c r="B20" s="202">
        <v>6</v>
      </c>
      <c r="C20" s="219">
        <v>0.447427293064877</v>
      </c>
      <c r="D20" s="220">
        <v>0.205216405661689</v>
      </c>
      <c r="E20" s="220">
        <v>0.97272607349014095</v>
      </c>
      <c r="F20" s="215"/>
      <c r="G20" s="202">
        <v>1024</v>
      </c>
      <c r="H20" s="219">
        <v>76.360924683072298</v>
      </c>
      <c r="I20" s="220">
        <v>74.013659241484405</v>
      </c>
      <c r="J20" s="220">
        <v>78.557593329802003</v>
      </c>
      <c r="K20" s="215"/>
      <c r="L20" s="202">
        <v>165</v>
      </c>
      <c r="M20" s="219">
        <v>12.3042505592841</v>
      </c>
      <c r="N20" s="220">
        <v>10.653011833253</v>
      </c>
      <c r="O20" s="220">
        <v>14.1708405718806</v>
      </c>
      <c r="P20" s="215"/>
      <c r="Q20" s="202">
        <v>146</v>
      </c>
      <c r="R20" s="219">
        <v>10.887397464578701</v>
      </c>
      <c r="S20" s="220">
        <v>9.3306442115324408</v>
      </c>
      <c r="T20" s="220">
        <v>12.667596315653601</v>
      </c>
      <c r="U20" s="215"/>
      <c r="V20" s="202">
        <v>39</v>
      </c>
      <c r="W20" s="219">
        <v>2.9082774049217002</v>
      </c>
      <c r="X20" s="220">
        <v>2.1346807584890102</v>
      </c>
      <c r="Y20" s="220">
        <v>3.95090340341374</v>
      </c>
      <c r="Z20" s="216"/>
      <c r="AA20" s="202">
        <v>311</v>
      </c>
      <c r="AB20" s="219">
        <v>23.1916480238628</v>
      </c>
      <c r="AC20" s="220">
        <v>21.0112186213616</v>
      </c>
      <c r="AD20" s="220">
        <v>25.525230319579101</v>
      </c>
      <c r="AE20" s="216"/>
      <c r="AF20" s="202">
        <v>1341</v>
      </c>
    </row>
    <row r="21" spans="1:32" x14ac:dyDescent="0.2">
      <c r="A21" s="159" t="s">
        <v>342</v>
      </c>
      <c r="B21" s="202">
        <v>205</v>
      </c>
      <c r="C21" s="219">
        <v>0.75011892129239999</v>
      </c>
      <c r="D21" s="220">
        <v>0.65451615260735496</v>
      </c>
      <c r="E21" s="220">
        <v>0.85956521154273602</v>
      </c>
      <c r="F21" s="215"/>
      <c r="G21" s="202">
        <v>21324</v>
      </c>
      <c r="H21" s="219">
        <v>78.027004281166498</v>
      </c>
      <c r="I21" s="220">
        <v>77.532172324457804</v>
      </c>
      <c r="J21" s="220">
        <v>78.513958199803298</v>
      </c>
      <c r="K21" s="215"/>
      <c r="L21" s="202">
        <v>3305</v>
      </c>
      <c r="M21" s="219">
        <v>12.093380657909201</v>
      </c>
      <c r="N21" s="220">
        <v>11.71213512398</v>
      </c>
      <c r="O21" s="220">
        <v>12.485281265329601</v>
      </c>
      <c r="P21" s="215"/>
      <c r="Q21" s="202">
        <v>2495</v>
      </c>
      <c r="R21" s="219">
        <v>9.1294961396318897</v>
      </c>
      <c r="S21" s="220">
        <v>8.7937313420374696</v>
      </c>
      <c r="T21" s="220">
        <v>9.4767491213433708</v>
      </c>
      <c r="U21" s="215"/>
      <c r="V21" s="202">
        <v>706</v>
      </c>
      <c r="W21" s="219">
        <v>2.5833363825972402</v>
      </c>
      <c r="X21" s="220">
        <v>2.4018153720856601</v>
      </c>
      <c r="Y21" s="220">
        <v>2.77818562032409</v>
      </c>
      <c r="Z21" s="216"/>
      <c r="AA21" s="202">
        <v>5800</v>
      </c>
      <c r="AB21" s="219">
        <v>21.222876797541101</v>
      </c>
      <c r="AC21" s="220">
        <v>20.7421654555631</v>
      </c>
      <c r="AD21" s="220">
        <v>21.711677026576499</v>
      </c>
      <c r="AE21" s="216"/>
      <c r="AF21" s="202">
        <v>27329</v>
      </c>
    </row>
    <row r="22" spans="1:32" x14ac:dyDescent="0.2">
      <c r="A22" s="156" t="s">
        <v>343</v>
      </c>
      <c r="B22" s="194">
        <v>190</v>
      </c>
      <c r="C22" s="93">
        <v>0.88930493798268195</v>
      </c>
      <c r="D22" s="94">
        <v>0.77194821890585497</v>
      </c>
      <c r="E22" s="94">
        <v>1.0243188345064</v>
      </c>
      <c r="F22" s="215"/>
      <c r="G22" s="194">
        <v>16373</v>
      </c>
      <c r="H22" s="93">
        <v>76.634682892581296</v>
      </c>
      <c r="I22" s="94">
        <v>76.062517976699297</v>
      </c>
      <c r="J22" s="94">
        <v>77.197271618969793</v>
      </c>
      <c r="K22" s="215"/>
      <c r="L22" s="194">
        <v>2608</v>
      </c>
      <c r="M22" s="93">
        <v>12.2068804118886</v>
      </c>
      <c r="N22" s="94">
        <v>11.7746970018698</v>
      </c>
      <c r="O22" s="94">
        <v>12.652651897131999</v>
      </c>
      <c r="P22" s="215"/>
      <c r="Q22" s="194">
        <v>2194</v>
      </c>
      <c r="R22" s="93">
        <v>10.269131757547401</v>
      </c>
      <c r="S22" s="94">
        <v>9.8692105481524095</v>
      </c>
      <c r="T22" s="94">
        <v>10.6833377370885</v>
      </c>
      <c r="U22" s="215"/>
      <c r="V22" s="194">
        <v>640</v>
      </c>
      <c r="W22" s="93">
        <v>2.9955534753100901</v>
      </c>
      <c r="X22" s="94">
        <v>2.7752916267672498</v>
      </c>
      <c r="Y22" s="94">
        <v>3.2327152242113102</v>
      </c>
      <c r="Z22" s="216"/>
      <c r="AA22" s="194">
        <v>4802</v>
      </c>
      <c r="AB22" s="93">
        <v>22.476012169436</v>
      </c>
      <c r="AC22" s="94">
        <v>21.921264066065799</v>
      </c>
      <c r="AD22" s="94">
        <v>23.040656201514899</v>
      </c>
      <c r="AE22" s="216"/>
      <c r="AF22" s="194">
        <v>21365</v>
      </c>
    </row>
    <row r="23" spans="1:32" x14ac:dyDescent="0.2">
      <c r="A23" s="159" t="s">
        <v>344</v>
      </c>
      <c r="B23" s="202">
        <v>23</v>
      </c>
      <c r="C23" s="219">
        <v>0.47334842560197599</v>
      </c>
      <c r="D23" s="220">
        <v>0.315631488551749</v>
      </c>
      <c r="E23" s="220">
        <v>0.709313684815704</v>
      </c>
      <c r="F23" s="215"/>
      <c r="G23" s="202">
        <v>3521</v>
      </c>
      <c r="H23" s="219">
        <v>72.4634698497633</v>
      </c>
      <c r="I23" s="220">
        <v>71.190097754522697</v>
      </c>
      <c r="J23" s="220">
        <v>73.701351380432399</v>
      </c>
      <c r="K23" s="215"/>
      <c r="L23" s="202">
        <v>682</v>
      </c>
      <c r="M23" s="219">
        <v>14.035809837415099</v>
      </c>
      <c r="N23" s="220">
        <v>13.0875130189347</v>
      </c>
      <c r="O23" s="220">
        <v>15.0409273261556</v>
      </c>
      <c r="P23" s="215"/>
      <c r="Q23" s="202">
        <v>633</v>
      </c>
      <c r="R23" s="219">
        <v>13.0273718872196</v>
      </c>
      <c r="S23" s="220">
        <v>12.110059281109301</v>
      </c>
      <c r="T23" s="220">
        <v>14.003098418435499</v>
      </c>
      <c r="U23" s="215"/>
      <c r="V23" s="202">
        <v>194</v>
      </c>
      <c r="W23" s="219">
        <v>3.9925910681210102</v>
      </c>
      <c r="X23" s="220">
        <v>3.4774574087839198</v>
      </c>
      <c r="Y23" s="220">
        <v>4.5804129153644002</v>
      </c>
      <c r="Z23" s="216"/>
      <c r="AA23" s="202">
        <v>1315</v>
      </c>
      <c r="AB23" s="219">
        <v>27.063181724634699</v>
      </c>
      <c r="AC23" s="220">
        <v>25.832447178258999</v>
      </c>
      <c r="AD23" s="220">
        <v>28.330154689897299</v>
      </c>
      <c r="AE23" s="216"/>
      <c r="AF23" s="202">
        <v>4859</v>
      </c>
    </row>
    <row r="24" spans="1:32" x14ac:dyDescent="0.2">
      <c r="A24" s="159" t="s">
        <v>345</v>
      </c>
      <c r="B24" s="202">
        <v>25</v>
      </c>
      <c r="C24" s="219">
        <v>0.80102531239987196</v>
      </c>
      <c r="D24" s="220">
        <v>0.54316504406658295</v>
      </c>
      <c r="E24" s="220">
        <v>1.1798490521753999</v>
      </c>
      <c r="F24" s="215"/>
      <c r="G24" s="202">
        <v>2242</v>
      </c>
      <c r="H24" s="219">
        <v>71.835950016020504</v>
      </c>
      <c r="I24" s="220">
        <v>70.231802199397706</v>
      </c>
      <c r="J24" s="220">
        <v>73.386410691133804</v>
      </c>
      <c r="K24" s="215"/>
      <c r="L24" s="202">
        <v>438</v>
      </c>
      <c r="M24" s="219">
        <v>14.0339634732458</v>
      </c>
      <c r="N24" s="220">
        <v>12.859542278332601</v>
      </c>
      <c r="O24" s="220">
        <v>15.2968128652895</v>
      </c>
      <c r="P24" s="215"/>
      <c r="Q24" s="202">
        <v>416</v>
      </c>
      <c r="R24" s="219">
        <v>13.3290611983339</v>
      </c>
      <c r="S24" s="220">
        <v>12.181579368176701</v>
      </c>
      <c r="T24" s="220">
        <v>14.5667043395074</v>
      </c>
      <c r="U24" s="215"/>
      <c r="V24" s="202">
        <v>130</v>
      </c>
      <c r="W24" s="219">
        <v>4.1653316244793297</v>
      </c>
      <c r="X24" s="220">
        <v>3.5188956271966298</v>
      </c>
      <c r="Y24" s="220">
        <v>4.9244594132945103</v>
      </c>
      <c r="Z24" s="216"/>
      <c r="AA24" s="202">
        <v>854</v>
      </c>
      <c r="AB24" s="219">
        <v>27.363024671579598</v>
      </c>
      <c r="AC24" s="220">
        <v>25.8274755412187</v>
      </c>
      <c r="AD24" s="220">
        <v>28.954230391047599</v>
      </c>
      <c r="AE24" s="216"/>
      <c r="AF24" s="202">
        <v>3121</v>
      </c>
    </row>
    <row r="25" spans="1:32" x14ac:dyDescent="0.2">
      <c r="A25" s="159" t="s">
        <v>346</v>
      </c>
      <c r="B25" s="202">
        <v>75</v>
      </c>
      <c r="C25" s="219">
        <v>1.54575432811212</v>
      </c>
      <c r="D25" s="220">
        <v>1.23499648564579</v>
      </c>
      <c r="E25" s="220">
        <v>1.9331765308195501</v>
      </c>
      <c r="F25" s="215"/>
      <c r="G25" s="202">
        <v>3950</v>
      </c>
      <c r="H25" s="219">
        <v>81.409727947238295</v>
      </c>
      <c r="I25" s="220">
        <v>80.290397198611402</v>
      </c>
      <c r="J25" s="220">
        <v>82.479362190119701</v>
      </c>
      <c r="K25" s="215"/>
      <c r="L25" s="202">
        <v>504</v>
      </c>
      <c r="M25" s="219">
        <v>10.3874690849134</v>
      </c>
      <c r="N25" s="220">
        <v>9.5601006236319606</v>
      </c>
      <c r="O25" s="220">
        <v>11.277512535724201</v>
      </c>
      <c r="P25" s="215"/>
      <c r="Q25" s="202">
        <v>323</v>
      </c>
      <c r="R25" s="219">
        <v>6.6570486397361899</v>
      </c>
      <c r="S25" s="220">
        <v>5.9893710734310801</v>
      </c>
      <c r="T25" s="220">
        <v>7.3933034708592702</v>
      </c>
      <c r="U25" s="215"/>
      <c r="V25" s="202">
        <v>93</v>
      </c>
      <c r="W25" s="219">
        <v>1.9167353668590299</v>
      </c>
      <c r="X25" s="220">
        <v>1.56725170619439</v>
      </c>
      <c r="Y25" s="220">
        <v>2.3422964211614801</v>
      </c>
      <c r="Z25" s="216"/>
      <c r="AA25" s="202">
        <v>827</v>
      </c>
      <c r="AB25" s="219">
        <v>17.044517724649602</v>
      </c>
      <c r="AC25" s="220">
        <v>16.0126448799423</v>
      </c>
      <c r="AD25" s="220">
        <v>18.128532769282799</v>
      </c>
      <c r="AE25" s="216"/>
      <c r="AF25" s="202">
        <v>4852</v>
      </c>
    </row>
    <row r="26" spans="1:32" x14ac:dyDescent="0.2">
      <c r="A26" s="159" t="s">
        <v>347</v>
      </c>
      <c r="B26" s="202">
        <v>67</v>
      </c>
      <c r="C26" s="219">
        <v>0.78518692136411605</v>
      </c>
      <c r="D26" s="220">
        <v>0.61879820782419503</v>
      </c>
      <c r="E26" s="220">
        <v>0.99586758497050898</v>
      </c>
      <c r="F26" s="215"/>
      <c r="G26" s="202">
        <v>6660</v>
      </c>
      <c r="H26" s="219">
        <v>78.049923825149406</v>
      </c>
      <c r="I26" s="220">
        <v>77.159192383173803</v>
      </c>
      <c r="J26" s="220">
        <v>78.915411123183105</v>
      </c>
      <c r="K26" s="215"/>
      <c r="L26" s="202">
        <v>984</v>
      </c>
      <c r="M26" s="219">
        <v>11.5317004570491</v>
      </c>
      <c r="N26" s="220">
        <v>10.871241671611401</v>
      </c>
      <c r="O26" s="220">
        <v>12.2267796320792</v>
      </c>
      <c r="P26" s="215"/>
      <c r="Q26" s="202">
        <v>822</v>
      </c>
      <c r="R26" s="219">
        <v>9.6331887964373593</v>
      </c>
      <c r="S26" s="220">
        <v>9.0252127530599395</v>
      </c>
      <c r="T26" s="220">
        <v>10.277493836601099</v>
      </c>
      <c r="U26" s="215"/>
      <c r="V26" s="202">
        <v>223</v>
      </c>
      <c r="W26" s="219">
        <v>2.6133833352865299</v>
      </c>
      <c r="X26" s="220">
        <v>2.2956196919788998</v>
      </c>
      <c r="Y26" s="220">
        <v>2.9737936032146699</v>
      </c>
      <c r="Z26" s="216"/>
      <c r="AA26" s="202">
        <v>1806</v>
      </c>
      <c r="AB26" s="219">
        <v>21.1648892534865</v>
      </c>
      <c r="AC26" s="220">
        <v>20.3112699834784</v>
      </c>
      <c r="AD26" s="220">
        <v>22.044459313621601</v>
      </c>
      <c r="AE26" s="216"/>
      <c r="AF26" s="202">
        <v>8533</v>
      </c>
    </row>
    <row r="27" spans="1:32" x14ac:dyDescent="0.2">
      <c r="A27" s="156" t="s">
        <v>348</v>
      </c>
      <c r="B27" s="194">
        <v>1290</v>
      </c>
      <c r="C27" s="93">
        <v>3.50753167654576</v>
      </c>
      <c r="D27" s="94">
        <v>3.32431551392414</v>
      </c>
      <c r="E27" s="94">
        <v>3.7004590931695498</v>
      </c>
      <c r="F27" s="215"/>
      <c r="G27" s="194">
        <v>28806</v>
      </c>
      <c r="H27" s="93">
        <v>78.323998042307906</v>
      </c>
      <c r="I27" s="94">
        <v>77.899945878736503</v>
      </c>
      <c r="J27" s="94">
        <v>78.742133945692103</v>
      </c>
      <c r="K27" s="215"/>
      <c r="L27" s="194">
        <v>3145</v>
      </c>
      <c r="M27" s="93">
        <v>8.5513078470824997</v>
      </c>
      <c r="N27" s="94">
        <v>8.2698209327305197</v>
      </c>
      <c r="O27" s="94">
        <v>8.8414524815355904</v>
      </c>
      <c r="P27" s="215"/>
      <c r="Q27" s="194">
        <v>3537</v>
      </c>
      <c r="R27" s="93">
        <v>9.6171624340638395</v>
      </c>
      <c r="S27" s="94">
        <v>9.3200513714624602</v>
      </c>
      <c r="T27" s="94">
        <v>9.9227085831872497</v>
      </c>
      <c r="U27" s="215"/>
      <c r="V27" s="194">
        <v>1162</v>
      </c>
      <c r="W27" s="93">
        <v>3.15949752569471</v>
      </c>
      <c r="X27" s="94">
        <v>2.9855631778687299</v>
      </c>
      <c r="Y27" s="94">
        <v>3.34321582420174</v>
      </c>
      <c r="Z27" s="216"/>
      <c r="AA27" s="194">
        <v>6682</v>
      </c>
      <c r="AB27" s="93">
        <v>18.168470281146298</v>
      </c>
      <c r="AC27" s="94">
        <v>17.777731127089201</v>
      </c>
      <c r="AD27" s="94">
        <v>18.565858341607498</v>
      </c>
      <c r="AE27" s="216"/>
      <c r="AF27" s="194">
        <v>36778</v>
      </c>
    </row>
    <row r="28" spans="1:32" x14ac:dyDescent="0.2">
      <c r="A28" s="159" t="s">
        <v>349</v>
      </c>
      <c r="B28" s="202">
        <v>595</v>
      </c>
      <c r="C28" s="219">
        <v>5.1288682010171502</v>
      </c>
      <c r="D28" s="220">
        <v>4.7421124546656799</v>
      </c>
      <c r="E28" s="220">
        <v>5.5453306186153402</v>
      </c>
      <c r="F28" s="215"/>
      <c r="G28" s="202">
        <v>9401</v>
      </c>
      <c r="H28" s="219">
        <v>81.036117576071007</v>
      </c>
      <c r="I28" s="220">
        <v>80.312536953414593</v>
      </c>
      <c r="J28" s="220">
        <v>81.739150918000604</v>
      </c>
      <c r="K28" s="215"/>
      <c r="L28" s="202">
        <v>768</v>
      </c>
      <c r="M28" s="219">
        <v>6.6201189552624804</v>
      </c>
      <c r="N28" s="220">
        <v>6.1818867919566598</v>
      </c>
      <c r="O28" s="220">
        <v>7.0870705159459</v>
      </c>
      <c r="P28" s="215"/>
      <c r="Q28" s="202">
        <v>837</v>
      </c>
      <c r="R28" s="219">
        <v>7.2148952676493403</v>
      </c>
      <c r="S28" s="220">
        <v>6.75810342074708</v>
      </c>
      <c r="T28" s="220">
        <v>7.7000127437386299</v>
      </c>
      <c r="U28" s="215"/>
      <c r="V28" s="202">
        <v>255</v>
      </c>
      <c r="W28" s="219">
        <v>2.1980863718644899</v>
      </c>
      <c r="X28" s="220">
        <v>1.9466786214870599</v>
      </c>
      <c r="Y28" s="220">
        <v>2.48114110051465</v>
      </c>
      <c r="Z28" s="216"/>
      <c r="AA28" s="202">
        <v>1605</v>
      </c>
      <c r="AB28" s="219">
        <v>13.8350142229118</v>
      </c>
      <c r="AC28" s="220">
        <v>13.2186921562544</v>
      </c>
      <c r="AD28" s="220">
        <v>14.4752791075916</v>
      </c>
      <c r="AE28" s="216"/>
      <c r="AF28" s="202">
        <v>11601</v>
      </c>
    </row>
    <row r="29" spans="1:32" x14ac:dyDescent="0.2">
      <c r="A29" s="159" t="s">
        <v>350</v>
      </c>
      <c r="B29" s="202">
        <v>378</v>
      </c>
      <c r="C29" s="219">
        <v>2.8747433264887099</v>
      </c>
      <c r="D29" s="220">
        <v>2.60261107058126</v>
      </c>
      <c r="E29" s="220">
        <v>3.1744026735562998</v>
      </c>
      <c r="F29" s="215"/>
      <c r="G29" s="202">
        <v>10092</v>
      </c>
      <c r="H29" s="219">
        <v>76.751083732603206</v>
      </c>
      <c r="I29" s="220">
        <v>76.021320354543306</v>
      </c>
      <c r="J29" s="220">
        <v>77.465221105151102</v>
      </c>
      <c r="K29" s="215"/>
      <c r="L29" s="202">
        <v>1259</v>
      </c>
      <c r="M29" s="219">
        <v>9.5748726138869902</v>
      </c>
      <c r="N29" s="220">
        <v>9.0836780807680597</v>
      </c>
      <c r="O29" s="220">
        <v>10.0896805179511</v>
      </c>
      <c r="P29" s="215"/>
      <c r="Q29" s="202">
        <v>1420</v>
      </c>
      <c r="R29" s="219">
        <v>10.799300327021101</v>
      </c>
      <c r="S29" s="220">
        <v>10.280205429208699</v>
      </c>
      <c r="T29" s="220">
        <v>11.341293375625799</v>
      </c>
      <c r="U29" s="215"/>
      <c r="V29" s="202">
        <v>459</v>
      </c>
      <c r="W29" s="219">
        <v>3.49075975359343</v>
      </c>
      <c r="X29" s="220">
        <v>3.19037236818478</v>
      </c>
      <c r="Y29" s="220">
        <v>3.81831439890522</v>
      </c>
      <c r="Z29" s="216"/>
      <c r="AA29" s="202">
        <v>2679</v>
      </c>
      <c r="AB29" s="219">
        <v>20.3741729409081</v>
      </c>
      <c r="AC29" s="220">
        <v>19.6944275825775</v>
      </c>
      <c r="AD29" s="220">
        <v>21.0712235172834</v>
      </c>
      <c r="AE29" s="216"/>
      <c r="AF29" s="202">
        <v>13149</v>
      </c>
    </row>
    <row r="30" spans="1:32" x14ac:dyDescent="0.2">
      <c r="A30" s="159" t="s">
        <v>351</v>
      </c>
      <c r="B30" s="202">
        <v>137</v>
      </c>
      <c r="C30" s="219">
        <v>2.8470490440565301</v>
      </c>
      <c r="D30" s="220">
        <v>2.41343980957613</v>
      </c>
      <c r="E30" s="220">
        <v>3.35588339585872</v>
      </c>
      <c r="F30" s="215"/>
      <c r="G30" s="202">
        <v>3642</v>
      </c>
      <c r="H30" s="219">
        <v>75.685785536159599</v>
      </c>
      <c r="I30" s="220">
        <v>74.453551336109101</v>
      </c>
      <c r="J30" s="220">
        <v>76.877042105090695</v>
      </c>
      <c r="K30" s="215"/>
      <c r="L30" s="202">
        <v>428</v>
      </c>
      <c r="M30" s="219">
        <v>8.89443059019119</v>
      </c>
      <c r="N30" s="220">
        <v>8.1225741477206004</v>
      </c>
      <c r="O30" s="220">
        <v>9.7318645038219795</v>
      </c>
      <c r="P30" s="215"/>
      <c r="Q30" s="202">
        <v>605</v>
      </c>
      <c r="R30" s="219">
        <v>12.572734829592701</v>
      </c>
      <c r="S30" s="220">
        <v>11.6657375668185</v>
      </c>
      <c r="T30" s="220">
        <v>13.539441407614399</v>
      </c>
      <c r="U30" s="215"/>
      <c r="V30" s="202">
        <v>218</v>
      </c>
      <c r="W30" s="219">
        <v>4.5303408146300903</v>
      </c>
      <c r="X30" s="220">
        <v>3.9781241113533499</v>
      </c>
      <c r="Y30" s="220">
        <v>5.1550972079465298</v>
      </c>
      <c r="Z30" s="216"/>
      <c r="AA30" s="202">
        <v>1033</v>
      </c>
      <c r="AB30" s="219">
        <v>21.4671654197839</v>
      </c>
      <c r="AC30" s="220">
        <v>20.3300571083645</v>
      </c>
      <c r="AD30" s="220">
        <v>22.649793381305798</v>
      </c>
      <c r="AE30" s="216"/>
      <c r="AF30" s="202">
        <v>4812</v>
      </c>
    </row>
    <row r="31" spans="1:32" s="155" customFormat="1" x14ac:dyDescent="0.2">
      <c r="A31" s="159" t="s">
        <v>352</v>
      </c>
      <c r="B31" s="202">
        <v>180</v>
      </c>
      <c r="C31" s="219">
        <v>2.4944567627494498</v>
      </c>
      <c r="D31" s="220">
        <v>2.1591076373019602</v>
      </c>
      <c r="E31" s="220">
        <v>2.8803584077062401</v>
      </c>
      <c r="F31" s="215"/>
      <c r="G31" s="202">
        <v>5671</v>
      </c>
      <c r="H31" s="219">
        <v>78.5892461197339</v>
      </c>
      <c r="I31" s="220">
        <v>77.627714871712897</v>
      </c>
      <c r="J31" s="220">
        <v>79.520354425004697</v>
      </c>
      <c r="K31" s="215"/>
      <c r="L31" s="202">
        <v>690</v>
      </c>
      <c r="M31" s="219">
        <v>9.5620842572062106</v>
      </c>
      <c r="N31" s="220">
        <v>8.9049370364902796</v>
      </c>
      <c r="O31" s="220">
        <v>10.262263056664301</v>
      </c>
      <c r="P31" s="215"/>
      <c r="Q31" s="202">
        <v>675</v>
      </c>
      <c r="R31" s="219">
        <v>9.3542128603104207</v>
      </c>
      <c r="S31" s="220">
        <v>8.7038122973187608</v>
      </c>
      <c r="T31" s="220">
        <v>10.0478662061845</v>
      </c>
      <c r="U31" s="215"/>
      <c r="V31" s="202">
        <v>230</v>
      </c>
      <c r="W31" s="219">
        <v>3.1873614190687398</v>
      </c>
      <c r="X31" s="220">
        <v>2.8063074460908202</v>
      </c>
      <c r="Y31" s="220">
        <v>3.6182305644219399</v>
      </c>
      <c r="Z31" s="216"/>
      <c r="AA31" s="202">
        <v>1365</v>
      </c>
      <c r="AB31" s="219">
        <v>18.916297117516599</v>
      </c>
      <c r="AC31" s="220">
        <v>18.029307264646</v>
      </c>
      <c r="AD31" s="220">
        <v>19.836364362819999</v>
      </c>
      <c r="AE31" s="216"/>
      <c r="AF31" s="202">
        <v>7216</v>
      </c>
    </row>
    <row r="32" spans="1:32" x14ac:dyDescent="0.2">
      <c r="A32" s="156" t="s">
        <v>353</v>
      </c>
      <c r="B32" s="194">
        <v>180</v>
      </c>
      <c r="C32" s="93">
        <v>1.03406675475383</v>
      </c>
      <c r="D32" s="94">
        <v>0.89421838167224699</v>
      </c>
      <c r="E32" s="94">
        <v>1.1955224254061201</v>
      </c>
      <c r="F32" s="215"/>
      <c r="G32" s="194">
        <v>12260</v>
      </c>
      <c r="H32" s="93">
        <v>70.431435629344506</v>
      </c>
      <c r="I32" s="94">
        <v>69.749058046846898</v>
      </c>
      <c r="J32" s="94">
        <v>71.104797390429496</v>
      </c>
      <c r="K32" s="215"/>
      <c r="L32" s="194">
        <v>2360</v>
      </c>
      <c r="M32" s="93">
        <v>13.5577641178836</v>
      </c>
      <c r="N32" s="94">
        <v>13.057236005685001</v>
      </c>
      <c r="O32" s="94">
        <v>14.074373170088</v>
      </c>
      <c r="P32" s="215"/>
      <c r="Q32" s="194">
        <v>2607</v>
      </c>
      <c r="R32" s="93">
        <v>14.976733498018</v>
      </c>
      <c r="S32" s="94">
        <v>14.454356013184301</v>
      </c>
      <c r="T32" s="94">
        <v>15.5145657713354</v>
      </c>
      <c r="U32" s="215"/>
      <c r="V32" s="194">
        <v>797</v>
      </c>
      <c r="W32" s="93">
        <v>4.5786177974378104</v>
      </c>
      <c r="X32" s="94">
        <v>4.2780015336243302</v>
      </c>
      <c r="Y32" s="94">
        <v>4.8992772475295503</v>
      </c>
      <c r="Z32" s="216"/>
      <c r="AA32" s="194">
        <v>4967</v>
      </c>
      <c r="AB32" s="93">
        <v>28.534497615901699</v>
      </c>
      <c r="AC32" s="94">
        <v>27.868450170695901</v>
      </c>
      <c r="AD32" s="94">
        <v>29.210017187272999</v>
      </c>
      <c r="AE32" s="216"/>
      <c r="AF32" s="194">
        <v>17407</v>
      </c>
    </row>
    <row r="33" spans="1:32" x14ac:dyDescent="0.2">
      <c r="A33" s="159" t="s">
        <v>354</v>
      </c>
      <c r="B33" s="202">
        <v>28</v>
      </c>
      <c r="C33" s="219">
        <v>0.93865236339255798</v>
      </c>
      <c r="D33" s="220">
        <v>0.65022484762091004</v>
      </c>
      <c r="E33" s="220">
        <v>1.35327817206469</v>
      </c>
      <c r="F33" s="215"/>
      <c r="G33" s="202">
        <v>2171</v>
      </c>
      <c r="H33" s="219">
        <v>72.779081461615803</v>
      </c>
      <c r="I33" s="220">
        <v>71.153281383387394</v>
      </c>
      <c r="J33" s="220">
        <v>74.346287935453503</v>
      </c>
      <c r="K33" s="215"/>
      <c r="L33" s="202">
        <v>394</v>
      </c>
      <c r="M33" s="219">
        <v>13.208179684880999</v>
      </c>
      <c r="N33" s="220">
        <v>12.0403415959911</v>
      </c>
      <c r="O33" s="220">
        <v>14.4706557146375</v>
      </c>
      <c r="P33" s="215"/>
      <c r="Q33" s="202">
        <v>390</v>
      </c>
      <c r="R33" s="219">
        <v>13.0740864901106</v>
      </c>
      <c r="S33" s="220">
        <v>11.9116566016296</v>
      </c>
      <c r="T33" s="220">
        <v>14.331499241338401</v>
      </c>
      <c r="U33" s="215"/>
      <c r="V33" s="202">
        <v>120</v>
      </c>
      <c r="W33" s="219">
        <v>4.0227958431109601</v>
      </c>
      <c r="X33" s="220">
        <v>3.3747747812172002</v>
      </c>
      <c r="Y33" s="220">
        <v>4.7890819946617196</v>
      </c>
      <c r="Z33" s="216"/>
      <c r="AA33" s="202">
        <v>784</v>
      </c>
      <c r="AB33" s="219">
        <v>26.282266174991602</v>
      </c>
      <c r="AC33" s="220">
        <v>24.7339216637825</v>
      </c>
      <c r="AD33" s="220">
        <v>27.891618743752499</v>
      </c>
      <c r="AE33" s="216"/>
      <c r="AF33" s="202">
        <v>2983</v>
      </c>
    </row>
    <row r="34" spans="1:32" x14ac:dyDescent="0.2">
      <c r="A34" s="159" t="s">
        <v>355</v>
      </c>
      <c r="B34" s="202">
        <v>108</v>
      </c>
      <c r="C34" s="219">
        <v>1.00101955695616</v>
      </c>
      <c r="D34" s="220">
        <v>0.82984240084501304</v>
      </c>
      <c r="E34" s="220">
        <v>1.2070767891522001</v>
      </c>
      <c r="F34" s="215"/>
      <c r="G34" s="202">
        <v>7468</v>
      </c>
      <c r="H34" s="219">
        <v>69.218648623598099</v>
      </c>
      <c r="I34" s="220">
        <v>68.340946900317803</v>
      </c>
      <c r="J34" s="220">
        <v>70.082669492293803</v>
      </c>
      <c r="K34" s="215"/>
      <c r="L34" s="202">
        <v>1500</v>
      </c>
      <c r="M34" s="219">
        <v>13.9030494021689</v>
      </c>
      <c r="N34" s="220">
        <v>13.263047540745299</v>
      </c>
      <c r="O34" s="220">
        <v>14.568746989746399</v>
      </c>
      <c r="P34" s="215"/>
      <c r="Q34" s="202">
        <v>1713</v>
      </c>
      <c r="R34" s="219">
        <v>15.8772824172769</v>
      </c>
      <c r="S34" s="220">
        <v>15.1998354771917</v>
      </c>
      <c r="T34" s="220">
        <v>16.579019719625599</v>
      </c>
      <c r="U34" s="215"/>
      <c r="V34" s="202">
        <v>510</v>
      </c>
      <c r="W34" s="219">
        <v>4.7270367967374201</v>
      </c>
      <c r="X34" s="220">
        <v>4.3424583567705497</v>
      </c>
      <c r="Y34" s="220">
        <v>5.1438429358694604</v>
      </c>
      <c r="Z34" s="216"/>
      <c r="AA34" s="202">
        <v>3213</v>
      </c>
      <c r="AB34" s="219">
        <v>29.780331819445699</v>
      </c>
      <c r="AC34" s="220">
        <v>28.924769622893599</v>
      </c>
      <c r="AD34" s="220">
        <v>30.650287449456499</v>
      </c>
      <c r="AE34" s="216"/>
      <c r="AF34" s="202">
        <v>10789</v>
      </c>
    </row>
    <row r="35" spans="1:32" x14ac:dyDescent="0.2">
      <c r="A35" s="159" t="s">
        <v>356</v>
      </c>
      <c r="B35" s="202">
        <v>44</v>
      </c>
      <c r="C35" s="219">
        <v>1.2104539202200799</v>
      </c>
      <c r="D35" s="220">
        <v>0.90294549198780605</v>
      </c>
      <c r="E35" s="220">
        <v>1.6209748233110901</v>
      </c>
      <c r="F35" s="215"/>
      <c r="G35" s="202">
        <v>2621</v>
      </c>
      <c r="H35" s="219">
        <v>72.104539202200797</v>
      </c>
      <c r="I35" s="220">
        <v>70.623832327301699</v>
      </c>
      <c r="J35" s="220">
        <v>73.538575356181397</v>
      </c>
      <c r="K35" s="215"/>
      <c r="L35" s="202">
        <v>466</v>
      </c>
      <c r="M35" s="219">
        <v>12.819807427785401</v>
      </c>
      <c r="N35" s="220">
        <v>11.772132977173101</v>
      </c>
      <c r="O35" s="220">
        <v>13.9459827860783</v>
      </c>
      <c r="P35" s="215"/>
      <c r="Q35" s="202">
        <v>504</v>
      </c>
      <c r="R35" s="219">
        <v>13.8651994497937</v>
      </c>
      <c r="S35" s="220">
        <v>12.779855822249401</v>
      </c>
      <c r="T35" s="220">
        <v>15.0268367822869</v>
      </c>
      <c r="U35" s="215"/>
      <c r="V35" s="202">
        <v>167</v>
      </c>
      <c r="W35" s="219">
        <v>4.5942228335625899</v>
      </c>
      <c r="X35" s="220">
        <v>3.9602336673974898</v>
      </c>
      <c r="Y35" s="220">
        <v>5.3240801078496602</v>
      </c>
      <c r="Z35" s="216"/>
      <c r="AA35" s="202">
        <v>970</v>
      </c>
      <c r="AB35" s="219">
        <v>26.685006877579099</v>
      </c>
      <c r="AC35" s="220">
        <v>25.2722775924789</v>
      </c>
      <c r="AD35" s="220">
        <v>28.146962592024</v>
      </c>
      <c r="AE35" s="216"/>
      <c r="AF35" s="202">
        <v>3635</v>
      </c>
    </row>
    <row r="36" spans="1:32" x14ac:dyDescent="0.2">
      <c r="A36" s="156" t="s">
        <v>357</v>
      </c>
      <c r="B36" s="194">
        <v>11</v>
      </c>
      <c r="C36" s="93">
        <v>0.68493150684931503</v>
      </c>
      <c r="D36" s="94">
        <v>0.38288367216232999</v>
      </c>
      <c r="E36" s="94">
        <v>1.2223339521635199</v>
      </c>
      <c r="F36" s="215"/>
      <c r="G36" s="194">
        <v>1355</v>
      </c>
      <c r="H36" s="93">
        <v>84.3711083437111</v>
      </c>
      <c r="I36" s="94">
        <v>82.5133432199748</v>
      </c>
      <c r="J36" s="94">
        <v>86.064838435798194</v>
      </c>
      <c r="K36" s="215"/>
      <c r="L36" s="194">
        <v>167</v>
      </c>
      <c r="M36" s="93">
        <v>10.3985056039851</v>
      </c>
      <c r="N36" s="94">
        <v>8.9989370981353503</v>
      </c>
      <c r="O36" s="94">
        <v>11.987070994126301</v>
      </c>
      <c r="P36" s="215"/>
      <c r="Q36" s="194">
        <v>73</v>
      </c>
      <c r="R36" s="93">
        <v>4.5454545454545503</v>
      </c>
      <c r="S36" s="94">
        <v>3.6306337237639199</v>
      </c>
      <c r="T36" s="94">
        <v>5.6772057532030802</v>
      </c>
      <c r="U36" s="215"/>
      <c r="V36" s="194">
        <v>20</v>
      </c>
      <c r="W36" s="93">
        <v>1.2453300124533</v>
      </c>
      <c r="X36" s="94">
        <v>0.80759495541599902</v>
      </c>
      <c r="Y36" s="94">
        <v>1.91574519590615</v>
      </c>
      <c r="Z36" s="216"/>
      <c r="AA36" s="194">
        <v>240</v>
      </c>
      <c r="AB36" s="93">
        <v>14.943960149439601</v>
      </c>
      <c r="AC36" s="94">
        <v>13.2840300925546</v>
      </c>
      <c r="AD36" s="94">
        <v>16.771194052010401</v>
      </c>
      <c r="AE36" s="216"/>
      <c r="AF36" s="194">
        <v>1606</v>
      </c>
    </row>
    <row r="37" spans="1:32" x14ac:dyDescent="0.2">
      <c r="A37" s="156" t="s">
        <v>384</v>
      </c>
      <c r="B37" s="194">
        <v>89</v>
      </c>
      <c r="C37" s="93">
        <v>0.95843204824466899</v>
      </c>
      <c r="D37" s="94">
        <v>0.77955385454565695</v>
      </c>
      <c r="E37" s="94">
        <v>1.17786877345878</v>
      </c>
      <c r="F37" s="215"/>
      <c r="G37" s="194">
        <v>7039</v>
      </c>
      <c r="H37" s="93">
        <v>75.802283006676703</v>
      </c>
      <c r="I37" s="94">
        <v>74.920640105857501</v>
      </c>
      <c r="J37" s="94">
        <v>76.662586811863505</v>
      </c>
      <c r="K37" s="215"/>
      <c r="L37" s="194">
        <v>1169</v>
      </c>
      <c r="M37" s="93">
        <v>12.588843420202499</v>
      </c>
      <c r="N37" s="94">
        <v>11.929576467226299</v>
      </c>
      <c r="O37" s="94">
        <v>13.279050280619</v>
      </c>
      <c r="P37" s="215"/>
      <c r="Q37" s="194">
        <v>989</v>
      </c>
      <c r="R37" s="93">
        <v>10.6504415248762</v>
      </c>
      <c r="S37" s="94">
        <v>10.0392039625112</v>
      </c>
      <c r="T37" s="94">
        <v>11.294222098694</v>
      </c>
      <c r="U37" s="215"/>
      <c r="V37" s="194">
        <v>265</v>
      </c>
      <c r="W37" s="93">
        <v>2.8537583458970501</v>
      </c>
      <c r="X37" s="94">
        <v>2.5341097588771602</v>
      </c>
      <c r="Y37" s="94">
        <v>3.2123979849532001</v>
      </c>
      <c r="Z37" s="216"/>
      <c r="AA37" s="194">
        <v>2158</v>
      </c>
      <c r="AB37" s="93">
        <v>23.239284945078602</v>
      </c>
      <c r="AC37" s="94">
        <v>22.391414686571501</v>
      </c>
      <c r="AD37" s="94">
        <v>24.109286945091</v>
      </c>
      <c r="AE37" s="216"/>
      <c r="AF37" s="194">
        <v>9286</v>
      </c>
    </row>
    <row r="38" spans="1:32" x14ac:dyDescent="0.2">
      <c r="A38" s="156" t="s">
        <v>358</v>
      </c>
      <c r="B38" s="194">
        <v>650</v>
      </c>
      <c r="C38" s="93">
        <v>1.0629425520433</v>
      </c>
      <c r="D38" s="94">
        <v>0.98468155006097602</v>
      </c>
      <c r="E38" s="94">
        <v>1.14735154448747</v>
      </c>
      <c r="F38" s="215"/>
      <c r="G38" s="194">
        <v>46828</v>
      </c>
      <c r="H38" s="93">
        <v>76.577652041667307</v>
      </c>
      <c r="I38" s="94">
        <v>76.240318935882001</v>
      </c>
      <c r="J38" s="94">
        <v>76.911646181855403</v>
      </c>
      <c r="K38" s="215"/>
      <c r="L38" s="194">
        <v>7909</v>
      </c>
      <c r="M38" s="93">
        <v>12.933557914016101</v>
      </c>
      <c r="N38" s="94">
        <v>12.669915602801799</v>
      </c>
      <c r="O38" s="94">
        <v>13.201856903508199</v>
      </c>
      <c r="P38" s="215"/>
      <c r="Q38" s="194">
        <v>5764</v>
      </c>
      <c r="R38" s="93">
        <v>9.4258474922732205</v>
      </c>
      <c r="S38" s="94">
        <v>9.1968053637103697</v>
      </c>
      <c r="T38" s="94">
        <v>9.6599869747764995</v>
      </c>
      <c r="U38" s="215"/>
      <c r="V38" s="194">
        <v>1401</v>
      </c>
      <c r="W38" s="93">
        <v>2.2910500237117999</v>
      </c>
      <c r="X38" s="94">
        <v>2.1754274607650799</v>
      </c>
      <c r="Y38" s="94">
        <v>2.41266628927765</v>
      </c>
      <c r="Z38" s="216"/>
      <c r="AA38" s="194">
        <v>13673</v>
      </c>
      <c r="AB38" s="93">
        <v>22.359405406289302</v>
      </c>
      <c r="AC38" s="94">
        <v>22.030914168467302</v>
      </c>
      <c r="AD38" s="94">
        <v>22.691369147788301</v>
      </c>
      <c r="AE38" s="216"/>
      <c r="AF38" s="194">
        <v>61151</v>
      </c>
    </row>
    <row r="39" spans="1:32" ht="5.25" customHeight="1" thickBot="1" x14ac:dyDescent="0.25">
      <c r="A39" s="7"/>
      <c r="B39" s="7"/>
      <c r="C39" s="11"/>
      <c r="D39" s="12"/>
      <c r="E39" s="12"/>
      <c r="F39" s="12"/>
      <c r="G39" s="12"/>
      <c r="H39" s="11"/>
      <c r="I39" s="12"/>
      <c r="J39" s="12"/>
      <c r="K39" s="12"/>
      <c r="L39" s="12"/>
      <c r="M39" s="11"/>
      <c r="N39" s="12"/>
      <c r="O39" s="12"/>
      <c r="P39" s="12"/>
      <c r="Q39" s="12"/>
      <c r="R39" s="11"/>
      <c r="S39" s="12"/>
      <c r="T39" s="12"/>
      <c r="U39" s="12"/>
      <c r="V39" s="12"/>
      <c r="W39" s="12"/>
      <c r="X39" s="12"/>
      <c r="Y39" s="12"/>
      <c r="Z39" s="12"/>
      <c r="AA39" s="12"/>
      <c r="AB39" s="11"/>
      <c r="AC39" s="12"/>
      <c r="AD39" s="12"/>
      <c r="AE39" s="12"/>
      <c r="AF39" s="13"/>
    </row>
    <row r="40" spans="1:32" x14ac:dyDescent="0.2">
      <c r="A40" s="221"/>
      <c r="B40" s="221"/>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14"/>
    </row>
    <row r="42" spans="1:32" x14ac:dyDescent="0.2">
      <c r="A42" s="148" t="s">
        <v>333</v>
      </c>
      <c r="B42" s="148"/>
      <c r="C42" s="148"/>
      <c r="D42" s="148"/>
      <c r="E42" s="148"/>
      <c r="F42" s="148"/>
      <c r="G42" s="148"/>
      <c r="H42" s="148"/>
      <c r="I42" s="148"/>
      <c r="J42" s="148"/>
      <c r="K42" s="148"/>
      <c r="L42" s="148"/>
      <c r="M42" s="148"/>
      <c r="N42" s="148"/>
      <c r="O42" s="148"/>
      <c r="P42" s="148"/>
      <c r="Q42" s="148"/>
      <c r="R42" s="148"/>
    </row>
    <row r="43" spans="1:32" x14ac:dyDescent="0.2">
      <c r="A43" s="389" t="s">
        <v>653</v>
      </c>
      <c r="B43" s="223"/>
      <c r="C43" s="223"/>
      <c r="D43" s="223"/>
      <c r="E43" s="223"/>
      <c r="F43" s="223"/>
      <c r="G43" s="223"/>
      <c r="H43" s="223"/>
      <c r="I43" s="223"/>
      <c r="J43" s="223"/>
      <c r="K43" s="223"/>
      <c r="L43" s="223"/>
      <c r="M43" s="223"/>
      <c r="N43" s="223"/>
      <c r="O43" s="223"/>
      <c r="P43" s="223"/>
      <c r="Q43" s="223"/>
      <c r="R43" s="223"/>
    </row>
  </sheetData>
  <mergeCells count="10">
    <mergeCell ref="A7:Y7"/>
    <mergeCell ref="A10:Y10"/>
    <mergeCell ref="B12:AD12"/>
    <mergeCell ref="AF12:AF14"/>
    <mergeCell ref="B13:E13"/>
    <mergeCell ref="G13:J13"/>
    <mergeCell ref="L13:O13"/>
    <mergeCell ref="Q13:T13"/>
    <mergeCell ref="V13:Y13"/>
    <mergeCell ref="AA13:AD13"/>
  </mergeCells>
  <hyperlinks>
    <hyperlink ref="A6" location="Contents!A1" display="Return to Contents" xr:uid="{02E0D532-5471-4D7D-848A-3608E1648782}"/>
  </hyperlinks>
  <pageMargins left="0.70866141732283472" right="0.70866141732283472" top="0.74803149606299213" bottom="0.74803149606299213" header="0.31496062992125984" footer="0.31496062992125984"/>
  <pageSetup paperSize="9" scale="34"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53C7-9F9A-4F83-9338-87C83EB34BD3}">
  <sheetPr>
    <pageSetUpPr fitToPage="1"/>
  </sheetPr>
  <dimension ref="A1:AT43"/>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baseColWidth="10" defaultColWidth="9.1640625" defaultRowHeight="15" x14ac:dyDescent="0.2"/>
  <cols>
    <col min="1" max="1" width="28.6640625" style="169" bestFit="1" customWidth="1"/>
    <col min="2" max="2" width="8.1640625" style="170" customWidth="1"/>
    <col min="3" max="3" width="12.1640625" style="170" customWidth="1"/>
    <col min="4" max="5" width="8.33203125" style="170" customWidth="1"/>
    <col min="6" max="6" width="1.83203125" style="170" customWidth="1"/>
    <col min="7" max="7" width="10.33203125" style="170" bestFit="1" customWidth="1"/>
    <col min="8" max="8" width="12.1640625" style="170" customWidth="1"/>
    <col min="9" max="10" width="8.33203125" style="170" customWidth="1"/>
    <col min="11" max="11" width="1.83203125" style="170" customWidth="1"/>
    <col min="12" max="12" width="9.33203125" style="170" bestFit="1" customWidth="1"/>
    <col min="13" max="13" width="12.33203125" style="170" customWidth="1"/>
    <col min="14" max="15" width="8.33203125" style="170" customWidth="1"/>
    <col min="16" max="16" width="1.83203125" style="170" customWidth="1"/>
    <col min="17" max="17" width="9.33203125" style="170" bestFit="1" customWidth="1"/>
    <col min="18" max="18" width="12.33203125" style="170" customWidth="1"/>
    <col min="19" max="20" width="8.33203125" style="170" customWidth="1"/>
    <col min="21" max="21" width="1.83203125" style="155" customWidth="1"/>
    <col min="22" max="22" width="9.33203125" style="155" bestFit="1" customWidth="1"/>
    <col min="23" max="23" width="12.33203125" style="155" customWidth="1"/>
    <col min="24" max="25" width="8.33203125" style="155" customWidth="1"/>
    <col min="26" max="26" width="1.6640625" style="155" customWidth="1"/>
    <col min="27" max="27" width="10.33203125" style="155" bestFit="1" customWidth="1"/>
    <col min="28" max="28" width="12.33203125" style="170" customWidth="1"/>
    <col min="29" max="30" width="8.33203125" style="170" customWidth="1"/>
    <col min="31" max="31" width="2.1640625" style="155" customWidth="1"/>
    <col min="32" max="32" width="11" style="171" customWidth="1"/>
    <col min="33" max="16384" width="9.1640625" style="145"/>
  </cols>
  <sheetData>
    <row r="1" spans="1:46" s="367" customFormat="1" ht="13" x14ac:dyDescent="0.15"/>
    <row r="2" spans="1:46" s="367" customFormat="1" ht="13" x14ac:dyDescent="0.15"/>
    <row r="3" spans="1:46" s="367" customFormat="1" ht="13" x14ac:dyDescent="0.15"/>
    <row r="4" spans="1:46" s="367" customFormat="1" ht="13" x14ac:dyDescent="0.15"/>
    <row r="5" spans="1:46" s="367" customFormat="1" ht="13" x14ac:dyDescent="0.15"/>
    <row r="6" spans="1:46" s="19" customFormat="1" ht="21" customHeight="1" x14ac:dyDescent="0.15">
      <c r="A6" s="366" t="s">
        <v>648</v>
      </c>
    </row>
    <row r="7" spans="1:46" ht="15.75" customHeight="1" x14ac:dyDescent="0.2">
      <c r="A7" s="451" t="s">
        <v>479</v>
      </c>
      <c r="B7" s="451"/>
      <c r="C7" s="451"/>
      <c r="D7" s="451"/>
      <c r="E7" s="451"/>
      <c r="F7" s="451"/>
      <c r="G7" s="451"/>
      <c r="H7" s="451"/>
      <c r="I7" s="451"/>
      <c r="J7" s="451"/>
      <c r="K7" s="451"/>
      <c r="L7" s="451"/>
      <c r="M7" s="451"/>
      <c r="N7" s="451"/>
      <c r="O7" s="451"/>
      <c r="P7" s="451"/>
      <c r="Q7" s="451"/>
      <c r="R7" s="451"/>
      <c r="S7" s="451"/>
      <c r="T7" s="451"/>
      <c r="U7" s="451"/>
      <c r="V7" s="451"/>
      <c r="W7" s="451"/>
      <c r="X7" s="451"/>
      <c r="Y7" s="451"/>
      <c r="Z7" s="203"/>
      <c r="AA7" s="203"/>
      <c r="AB7" s="203"/>
      <c r="AC7" s="203"/>
      <c r="AD7" s="203"/>
      <c r="AE7" s="203"/>
      <c r="AF7" s="203"/>
      <c r="AG7" s="56"/>
      <c r="AH7" s="56"/>
      <c r="AI7" s="56"/>
      <c r="AJ7" s="56"/>
      <c r="AK7" s="56"/>
      <c r="AL7" s="56"/>
      <c r="AM7" s="56"/>
      <c r="AN7" s="56"/>
      <c r="AO7" s="56"/>
      <c r="AP7" s="56"/>
      <c r="AQ7" s="56"/>
      <c r="AR7" s="56"/>
      <c r="AS7" s="56"/>
      <c r="AT7" s="56"/>
    </row>
    <row r="8" spans="1:46" ht="16" x14ac:dyDescent="0.2">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2">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2">
      <c r="A10" s="440" t="s">
        <v>0</v>
      </c>
      <c r="B10" s="440"/>
      <c r="C10" s="440"/>
      <c r="D10" s="440"/>
      <c r="E10" s="440"/>
      <c r="F10" s="440"/>
      <c r="G10" s="440"/>
      <c r="H10" s="440"/>
      <c r="I10" s="440"/>
      <c r="J10" s="440"/>
      <c r="K10" s="440"/>
      <c r="L10" s="440"/>
      <c r="M10" s="440"/>
      <c r="N10" s="440"/>
      <c r="O10" s="440"/>
      <c r="P10" s="440"/>
      <c r="Q10" s="440"/>
      <c r="R10" s="440"/>
      <c r="S10" s="440"/>
      <c r="T10" s="440"/>
      <c r="U10" s="440"/>
      <c r="V10" s="440"/>
      <c r="W10" s="440"/>
      <c r="X10" s="440"/>
      <c r="Y10" s="440"/>
      <c r="Z10" s="208"/>
      <c r="AA10" s="208"/>
      <c r="AB10" s="208"/>
      <c r="AC10" s="208"/>
      <c r="AD10" s="208"/>
      <c r="AE10" s="208"/>
      <c r="AF10" s="208"/>
    </row>
    <row r="11" spans="1:46" ht="16" thickBot="1" x14ac:dyDescent="0.25">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2">
      <c r="A12" s="209"/>
      <c r="B12" s="441" t="s">
        <v>1</v>
      </c>
      <c r="C12" s="441"/>
      <c r="D12" s="44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c r="AE12" s="45"/>
      <c r="AF12" s="452" t="s">
        <v>2</v>
      </c>
    </row>
    <row r="13" spans="1:46" ht="18" customHeight="1" x14ac:dyDescent="0.2">
      <c r="A13" s="210"/>
      <c r="B13" s="442" t="s">
        <v>4</v>
      </c>
      <c r="C13" s="442"/>
      <c r="D13" s="442"/>
      <c r="E13" s="442"/>
      <c r="F13" s="4"/>
      <c r="G13" s="442" t="s">
        <v>5</v>
      </c>
      <c r="H13" s="442"/>
      <c r="I13" s="442"/>
      <c r="J13" s="442"/>
      <c r="K13" s="5"/>
      <c r="L13" s="442" t="s">
        <v>6</v>
      </c>
      <c r="M13" s="442"/>
      <c r="N13" s="442"/>
      <c r="O13" s="442"/>
      <c r="P13" s="5"/>
      <c r="Q13" s="442" t="s">
        <v>7</v>
      </c>
      <c r="R13" s="442"/>
      <c r="S13" s="442"/>
      <c r="T13" s="442"/>
      <c r="U13" s="5"/>
      <c r="V13" s="442" t="s">
        <v>8</v>
      </c>
      <c r="W13" s="442"/>
      <c r="X13" s="442"/>
      <c r="Y13" s="442"/>
      <c r="Z13" s="6"/>
      <c r="AA13" s="442" t="s">
        <v>9</v>
      </c>
      <c r="AB13" s="442"/>
      <c r="AC13" s="442"/>
      <c r="AD13" s="442"/>
      <c r="AE13" s="6"/>
      <c r="AF13" s="453"/>
    </row>
    <row r="14" spans="1:46" ht="30" customHeight="1" thickBot="1" x14ac:dyDescent="0.25">
      <c r="A14" s="50" t="s">
        <v>337</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4"/>
    </row>
    <row r="15" spans="1:46" s="155" customFormat="1" x14ac:dyDescent="0.2">
      <c r="A15" s="81"/>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2">
      <c r="A16" s="156" t="s">
        <v>338</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32" s="155" customFormat="1" x14ac:dyDescent="0.2">
      <c r="A17" s="156"/>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32" x14ac:dyDescent="0.2">
      <c r="A18" s="156" t="s">
        <v>339</v>
      </c>
      <c r="B18" s="194">
        <v>3503</v>
      </c>
      <c r="C18" s="93">
        <v>1.12317400058996</v>
      </c>
      <c r="D18" s="94">
        <v>1.0867866161300299</v>
      </c>
      <c r="E18" s="94">
        <v>1.1607653968092799</v>
      </c>
      <c r="F18" s="215"/>
      <c r="G18" s="194">
        <v>204564</v>
      </c>
      <c r="H18" s="93">
        <v>65.589770555719397</v>
      </c>
      <c r="I18" s="94">
        <v>65.422849596760997</v>
      </c>
      <c r="J18" s="94">
        <v>65.756307482640395</v>
      </c>
      <c r="K18" s="215"/>
      <c r="L18" s="194">
        <v>43252</v>
      </c>
      <c r="M18" s="93">
        <v>13.867976555386001</v>
      </c>
      <c r="N18" s="94">
        <v>13.747127209683899</v>
      </c>
      <c r="O18" s="94">
        <v>13.9897159625892</v>
      </c>
      <c r="P18" s="215"/>
      <c r="Q18" s="194">
        <v>60565</v>
      </c>
      <c r="R18" s="93">
        <v>19.4190788883046</v>
      </c>
      <c r="S18" s="94">
        <v>19.2806263239959</v>
      </c>
      <c r="T18" s="94">
        <v>19.558284770527901</v>
      </c>
      <c r="U18" s="215"/>
      <c r="V18" s="194">
        <v>12874</v>
      </c>
      <c r="W18" s="93">
        <v>4.1278167523822997</v>
      </c>
      <c r="X18" s="94">
        <v>4.0585633971872497</v>
      </c>
      <c r="Y18" s="94">
        <v>4.1982001041949504</v>
      </c>
      <c r="Z18" s="216"/>
      <c r="AA18" s="194">
        <v>103817</v>
      </c>
      <c r="AB18" s="93">
        <v>33.287055443690598</v>
      </c>
      <c r="AC18" s="94">
        <v>33.1218778807945</v>
      </c>
      <c r="AD18" s="94">
        <v>33.452644706433603</v>
      </c>
      <c r="AE18" s="216"/>
      <c r="AF18" s="194">
        <v>311884</v>
      </c>
    </row>
    <row r="19" spans="1:32" x14ac:dyDescent="0.2">
      <c r="A19" s="159" t="s">
        <v>340</v>
      </c>
      <c r="B19" s="202">
        <v>3101</v>
      </c>
      <c r="C19" s="219">
        <v>1.11735265609968</v>
      </c>
      <c r="D19" s="220">
        <v>1.07891730516288</v>
      </c>
      <c r="E19" s="220">
        <v>1.1571412113824999</v>
      </c>
      <c r="F19" s="215"/>
      <c r="G19" s="202">
        <v>183200</v>
      </c>
      <c r="H19" s="219">
        <v>66.010643856001707</v>
      </c>
      <c r="I19" s="220">
        <v>65.834196998380804</v>
      </c>
      <c r="J19" s="220">
        <v>66.186647495547703</v>
      </c>
      <c r="K19" s="215"/>
      <c r="L19" s="202">
        <v>38370</v>
      </c>
      <c r="M19" s="219">
        <v>13.8254825587052</v>
      </c>
      <c r="N19" s="220">
        <v>13.6975663530706</v>
      </c>
      <c r="O19" s="220">
        <v>13.954400173160201</v>
      </c>
      <c r="P19" s="215"/>
      <c r="Q19" s="202">
        <v>52860</v>
      </c>
      <c r="R19" s="219">
        <v>19.046520929193498</v>
      </c>
      <c r="S19" s="220">
        <v>18.900860611379201</v>
      </c>
      <c r="T19" s="220">
        <v>19.193038123316299</v>
      </c>
      <c r="U19" s="215"/>
      <c r="V19" s="202">
        <v>11092</v>
      </c>
      <c r="W19" s="219">
        <v>3.9966706421985299</v>
      </c>
      <c r="X19" s="220">
        <v>3.92442908965943</v>
      </c>
      <c r="Y19" s="220">
        <v>4.07018569174733</v>
      </c>
      <c r="Z19" s="216"/>
      <c r="AA19" s="202">
        <v>91230</v>
      </c>
      <c r="AB19" s="219">
        <v>32.872003487898702</v>
      </c>
      <c r="AC19" s="220">
        <v>32.697475480792498</v>
      </c>
      <c r="AD19" s="220">
        <v>33.047005644433597</v>
      </c>
      <c r="AE19" s="216"/>
      <c r="AF19" s="202">
        <v>277531</v>
      </c>
    </row>
    <row r="20" spans="1:32" x14ac:dyDescent="0.2">
      <c r="A20" s="159" t="s">
        <v>341</v>
      </c>
      <c r="B20" s="202">
        <v>20</v>
      </c>
      <c r="C20" s="219">
        <v>1.2322858903265601</v>
      </c>
      <c r="D20" s="220">
        <v>0.79912130268611004</v>
      </c>
      <c r="E20" s="220">
        <v>1.8957607697486001</v>
      </c>
      <c r="F20" s="215"/>
      <c r="G20" s="202">
        <v>1036</v>
      </c>
      <c r="H20" s="219">
        <v>63.832409118915599</v>
      </c>
      <c r="I20" s="220">
        <v>61.464684890793897</v>
      </c>
      <c r="J20" s="220">
        <v>66.134808444314601</v>
      </c>
      <c r="K20" s="215"/>
      <c r="L20" s="202">
        <v>236</v>
      </c>
      <c r="M20" s="219">
        <v>14.540973505853399</v>
      </c>
      <c r="N20" s="220">
        <v>12.9096821185676</v>
      </c>
      <c r="O20" s="220">
        <v>16.3397236081363</v>
      </c>
      <c r="P20" s="215"/>
      <c r="Q20" s="202">
        <v>331</v>
      </c>
      <c r="R20" s="219">
        <v>20.394331484904502</v>
      </c>
      <c r="S20" s="220">
        <v>18.505038939199999</v>
      </c>
      <c r="T20" s="220">
        <v>22.423439691001999</v>
      </c>
      <c r="U20" s="215"/>
      <c r="V20" s="202">
        <v>76</v>
      </c>
      <c r="W20" s="219">
        <v>4.6826863832409096</v>
      </c>
      <c r="X20" s="220">
        <v>3.7575142083078501</v>
      </c>
      <c r="Y20" s="220">
        <v>5.8218739967151798</v>
      </c>
      <c r="Z20" s="216"/>
      <c r="AA20" s="202">
        <v>567</v>
      </c>
      <c r="AB20" s="219">
        <v>34.935304990757899</v>
      </c>
      <c r="AC20" s="220">
        <v>32.653847372453697</v>
      </c>
      <c r="AD20" s="220">
        <v>37.287907102227599</v>
      </c>
      <c r="AE20" s="216"/>
      <c r="AF20" s="202">
        <v>1623</v>
      </c>
    </row>
    <row r="21" spans="1:32" x14ac:dyDescent="0.2">
      <c r="A21" s="159" t="s">
        <v>342</v>
      </c>
      <c r="B21" s="202">
        <v>382</v>
      </c>
      <c r="C21" s="219">
        <v>1.16712496180874</v>
      </c>
      <c r="D21" s="220">
        <v>1.05636664300338</v>
      </c>
      <c r="E21" s="220">
        <v>1.28934478162927</v>
      </c>
      <c r="F21" s="215"/>
      <c r="G21" s="202">
        <v>20328</v>
      </c>
      <c r="H21" s="219">
        <v>62.108157653528899</v>
      </c>
      <c r="I21" s="220">
        <v>61.581205664762898</v>
      </c>
      <c r="J21" s="220">
        <v>62.632267752254002</v>
      </c>
      <c r="K21" s="215"/>
      <c r="L21" s="202">
        <v>4646</v>
      </c>
      <c r="M21" s="219">
        <v>14.1949282004277</v>
      </c>
      <c r="N21" s="220">
        <v>13.821036326655801</v>
      </c>
      <c r="O21" s="220">
        <v>14.5772238363467</v>
      </c>
      <c r="P21" s="215"/>
      <c r="Q21" s="202">
        <v>7374</v>
      </c>
      <c r="R21" s="219">
        <v>22.529789184234598</v>
      </c>
      <c r="S21" s="220">
        <v>22.080421265784899</v>
      </c>
      <c r="T21" s="220">
        <v>22.9856046003774</v>
      </c>
      <c r="U21" s="215"/>
      <c r="V21" s="202">
        <v>1706</v>
      </c>
      <c r="W21" s="219">
        <v>5.2123434158264601</v>
      </c>
      <c r="X21" s="220">
        <v>4.9767501103460496</v>
      </c>
      <c r="Y21" s="220">
        <v>5.4584487743245402</v>
      </c>
      <c r="Z21" s="216"/>
      <c r="AA21" s="202">
        <v>12020</v>
      </c>
      <c r="AB21" s="219">
        <v>36.724717384662398</v>
      </c>
      <c r="AC21" s="220">
        <v>36.204062134169199</v>
      </c>
      <c r="AD21" s="220">
        <v>37.248488459588501</v>
      </c>
      <c r="AE21" s="216"/>
      <c r="AF21" s="202">
        <v>32730</v>
      </c>
    </row>
    <row r="22" spans="1:32" x14ac:dyDescent="0.2">
      <c r="A22" s="156" t="s">
        <v>343</v>
      </c>
      <c r="B22" s="194">
        <v>347</v>
      </c>
      <c r="C22" s="93">
        <v>1.4970447387721599</v>
      </c>
      <c r="D22" s="94">
        <v>1.3485581270843701</v>
      </c>
      <c r="E22" s="94">
        <v>1.66160548922754</v>
      </c>
      <c r="F22" s="215"/>
      <c r="G22" s="194">
        <v>14123</v>
      </c>
      <c r="H22" s="93">
        <v>60.930152293023902</v>
      </c>
      <c r="I22" s="94">
        <v>60.300277637379402</v>
      </c>
      <c r="J22" s="94">
        <v>61.556404637743903</v>
      </c>
      <c r="K22" s="215"/>
      <c r="L22" s="194">
        <v>3296</v>
      </c>
      <c r="M22" s="93">
        <v>14.219767893351699</v>
      </c>
      <c r="N22" s="94">
        <v>13.7760801265445</v>
      </c>
      <c r="O22" s="94">
        <v>14.675313420431999</v>
      </c>
      <c r="P22" s="215"/>
      <c r="Q22" s="194">
        <v>5413</v>
      </c>
      <c r="R22" s="93">
        <v>23.353035074852201</v>
      </c>
      <c r="S22" s="94">
        <v>22.812824788489301</v>
      </c>
      <c r="T22" s="94">
        <v>23.902076307899399</v>
      </c>
      <c r="U22" s="215"/>
      <c r="V22" s="194">
        <v>1357</v>
      </c>
      <c r="W22" s="93">
        <v>5.8544372060917196</v>
      </c>
      <c r="X22" s="94">
        <v>5.5594548171227798</v>
      </c>
      <c r="Y22" s="94">
        <v>6.1640496706612202</v>
      </c>
      <c r="Z22" s="216"/>
      <c r="AA22" s="194">
        <v>8709</v>
      </c>
      <c r="AB22" s="93">
        <v>37.572802968204002</v>
      </c>
      <c r="AC22" s="94">
        <v>36.951427672197603</v>
      </c>
      <c r="AD22" s="94">
        <v>38.198296703767397</v>
      </c>
      <c r="AE22" s="216"/>
      <c r="AF22" s="194">
        <v>23179</v>
      </c>
    </row>
    <row r="23" spans="1:32" x14ac:dyDescent="0.2">
      <c r="A23" s="159" t="s">
        <v>344</v>
      </c>
      <c r="B23" s="202">
        <v>65</v>
      </c>
      <c r="C23" s="219">
        <v>1.11511408474867</v>
      </c>
      <c r="D23" s="220">
        <v>0.875909116698392</v>
      </c>
      <c r="E23" s="220">
        <v>1.41870937697407</v>
      </c>
      <c r="F23" s="215"/>
      <c r="G23" s="202">
        <v>3374</v>
      </c>
      <c r="H23" s="219">
        <v>57.882998799107902</v>
      </c>
      <c r="I23" s="220">
        <v>56.610692561293</v>
      </c>
      <c r="J23" s="220">
        <v>59.144921687577899</v>
      </c>
      <c r="K23" s="215"/>
      <c r="L23" s="202">
        <v>852</v>
      </c>
      <c r="M23" s="219">
        <v>14.6165723108595</v>
      </c>
      <c r="N23" s="220">
        <v>13.732972220219001</v>
      </c>
      <c r="O23" s="220">
        <v>15.546778838984199</v>
      </c>
      <c r="P23" s="215"/>
      <c r="Q23" s="202">
        <v>1538</v>
      </c>
      <c r="R23" s="219">
        <v>26.385314805283901</v>
      </c>
      <c r="S23" s="220">
        <v>25.269737469908002</v>
      </c>
      <c r="T23" s="220">
        <v>27.5319969945735</v>
      </c>
      <c r="U23" s="215"/>
      <c r="V23" s="202">
        <v>397</v>
      </c>
      <c r="W23" s="219">
        <v>6.8107737176188001</v>
      </c>
      <c r="X23" s="220">
        <v>6.1920617750332498</v>
      </c>
      <c r="Y23" s="220">
        <v>7.4863737602608103</v>
      </c>
      <c r="Z23" s="216"/>
      <c r="AA23" s="202">
        <v>2390</v>
      </c>
      <c r="AB23" s="219">
        <v>41.001887116143401</v>
      </c>
      <c r="AC23" s="220">
        <v>39.745596923330901</v>
      </c>
      <c r="AD23" s="220">
        <v>42.270029467239802</v>
      </c>
      <c r="AE23" s="216"/>
      <c r="AF23" s="202">
        <v>5829</v>
      </c>
    </row>
    <row r="24" spans="1:32" x14ac:dyDescent="0.2">
      <c r="A24" s="159" t="s">
        <v>345</v>
      </c>
      <c r="B24" s="202">
        <v>30</v>
      </c>
      <c r="C24" s="219">
        <v>0.80971659919028305</v>
      </c>
      <c r="D24" s="220">
        <v>0.56777722965841004</v>
      </c>
      <c r="E24" s="220">
        <v>1.15355433788166</v>
      </c>
      <c r="F24" s="215"/>
      <c r="G24" s="202">
        <v>2068</v>
      </c>
      <c r="H24" s="219">
        <v>55.816464237516897</v>
      </c>
      <c r="I24" s="220">
        <v>54.212194491642798</v>
      </c>
      <c r="J24" s="220">
        <v>57.408685095295503</v>
      </c>
      <c r="K24" s="215"/>
      <c r="L24" s="202">
        <v>564</v>
      </c>
      <c r="M24" s="219">
        <v>15.222672064777299</v>
      </c>
      <c r="N24" s="220">
        <v>14.1019817187859</v>
      </c>
      <c r="O24" s="220">
        <v>16.4154041384297</v>
      </c>
      <c r="P24" s="215"/>
      <c r="Q24" s="202">
        <v>1043</v>
      </c>
      <c r="R24" s="219">
        <v>28.151147098515501</v>
      </c>
      <c r="S24" s="220">
        <v>26.72620578207</v>
      </c>
      <c r="T24" s="220">
        <v>29.621348623375098</v>
      </c>
      <c r="U24" s="215"/>
      <c r="V24" s="202">
        <v>281</v>
      </c>
      <c r="W24" s="219">
        <v>7.5843454790823204</v>
      </c>
      <c r="X24" s="220">
        <v>6.7751043769099404</v>
      </c>
      <c r="Y24" s="220">
        <v>8.4814512106835895</v>
      </c>
      <c r="Z24" s="216"/>
      <c r="AA24" s="202">
        <v>1607</v>
      </c>
      <c r="AB24" s="219">
        <v>43.3738191632929</v>
      </c>
      <c r="AC24" s="220">
        <v>41.785701529907797</v>
      </c>
      <c r="AD24" s="220">
        <v>44.975663024183397</v>
      </c>
      <c r="AE24" s="216"/>
      <c r="AF24" s="202">
        <v>3705</v>
      </c>
    </row>
    <row r="25" spans="1:32" x14ac:dyDescent="0.2">
      <c r="A25" s="159" t="s">
        <v>346</v>
      </c>
      <c r="B25" s="202">
        <v>134</v>
      </c>
      <c r="C25" s="219">
        <v>2.5665581306263201</v>
      </c>
      <c r="D25" s="220">
        <v>2.17123021925268</v>
      </c>
      <c r="E25" s="220">
        <v>3.0316349961456801</v>
      </c>
      <c r="F25" s="215"/>
      <c r="G25" s="202">
        <v>3445</v>
      </c>
      <c r="H25" s="219">
        <v>65.983528059758697</v>
      </c>
      <c r="I25" s="220">
        <v>64.687104951111806</v>
      </c>
      <c r="J25" s="220">
        <v>67.256448038086702</v>
      </c>
      <c r="K25" s="215"/>
      <c r="L25" s="202">
        <v>707</v>
      </c>
      <c r="M25" s="219">
        <v>13.5414671518866</v>
      </c>
      <c r="N25" s="220">
        <v>12.6400983158358</v>
      </c>
      <c r="O25" s="220">
        <v>14.4964467830985</v>
      </c>
      <c r="P25" s="215"/>
      <c r="Q25" s="202">
        <v>935</v>
      </c>
      <c r="R25" s="219">
        <v>17.908446657728401</v>
      </c>
      <c r="S25" s="220">
        <v>16.892117466963999</v>
      </c>
      <c r="T25" s="220">
        <v>18.971965177251601</v>
      </c>
      <c r="U25" s="215"/>
      <c r="V25" s="202">
        <v>209</v>
      </c>
      <c r="W25" s="219">
        <v>4.0030645470216397</v>
      </c>
      <c r="X25" s="220">
        <v>3.50426744654435</v>
      </c>
      <c r="Y25" s="220">
        <v>4.5694982771702302</v>
      </c>
      <c r="Z25" s="216"/>
      <c r="AA25" s="202">
        <v>1642</v>
      </c>
      <c r="AB25" s="219">
        <v>31.449913809615001</v>
      </c>
      <c r="AC25" s="220">
        <v>30.2044798627525</v>
      </c>
      <c r="AD25" s="220">
        <v>32.722624906524103</v>
      </c>
      <c r="AE25" s="216"/>
      <c r="AF25" s="202">
        <v>5221</v>
      </c>
    </row>
    <row r="26" spans="1:32" x14ac:dyDescent="0.2">
      <c r="A26" s="159" t="s">
        <v>347</v>
      </c>
      <c r="B26" s="202">
        <v>118</v>
      </c>
      <c r="C26" s="219">
        <v>1.40075973409307</v>
      </c>
      <c r="D26" s="220">
        <v>1.1710310381457001</v>
      </c>
      <c r="E26" s="220">
        <v>1.6747920589377501</v>
      </c>
      <c r="F26" s="215"/>
      <c r="G26" s="202">
        <v>5236</v>
      </c>
      <c r="H26" s="219">
        <v>62.155745489078797</v>
      </c>
      <c r="I26" s="220">
        <v>61.1147366753368</v>
      </c>
      <c r="J26" s="220">
        <v>63.185672984796703</v>
      </c>
      <c r="K26" s="215"/>
      <c r="L26" s="202">
        <v>1173</v>
      </c>
      <c r="M26" s="219">
        <v>13.9245014245014</v>
      </c>
      <c r="N26" s="220">
        <v>13.201634200369901</v>
      </c>
      <c r="O26" s="220">
        <v>14.680255489917499</v>
      </c>
      <c r="P26" s="215"/>
      <c r="Q26" s="202">
        <v>1897</v>
      </c>
      <c r="R26" s="219">
        <v>22.518993352326699</v>
      </c>
      <c r="S26" s="220">
        <v>21.639642563358301</v>
      </c>
      <c r="T26" s="220">
        <v>23.423396144445402</v>
      </c>
      <c r="U26" s="215"/>
      <c r="V26" s="202">
        <v>470</v>
      </c>
      <c r="W26" s="219">
        <v>5.5792972459639101</v>
      </c>
      <c r="X26" s="220">
        <v>5.1091069352685503</v>
      </c>
      <c r="Y26" s="220">
        <v>6.0899819824857904</v>
      </c>
      <c r="Z26" s="216"/>
      <c r="AA26" s="202">
        <v>3070</v>
      </c>
      <c r="AB26" s="219">
        <v>36.443494776828103</v>
      </c>
      <c r="AC26" s="220">
        <v>35.422159837829398</v>
      </c>
      <c r="AD26" s="220">
        <v>37.477187982607703</v>
      </c>
      <c r="AE26" s="216"/>
      <c r="AF26" s="202">
        <v>8424</v>
      </c>
    </row>
    <row r="27" spans="1:32" x14ac:dyDescent="0.2">
      <c r="A27" s="156" t="s">
        <v>348</v>
      </c>
      <c r="B27" s="194">
        <v>1768</v>
      </c>
      <c r="C27" s="93">
        <v>3.5862068965517202</v>
      </c>
      <c r="D27" s="94">
        <v>3.4256507021736802</v>
      </c>
      <c r="E27" s="94">
        <v>3.7539956581960698</v>
      </c>
      <c r="F27" s="215"/>
      <c r="G27" s="194">
        <v>27803</v>
      </c>
      <c r="H27" s="93">
        <v>56.395537525355003</v>
      </c>
      <c r="I27" s="94">
        <v>55.957319786354702</v>
      </c>
      <c r="J27" s="94">
        <v>56.832758660710901</v>
      </c>
      <c r="K27" s="215"/>
      <c r="L27" s="194">
        <v>7266</v>
      </c>
      <c r="M27" s="93">
        <v>14.738336713995899</v>
      </c>
      <c r="N27" s="94">
        <v>14.428169661928299</v>
      </c>
      <c r="O27" s="94">
        <v>15.053998519553501</v>
      </c>
      <c r="P27" s="215"/>
      <c r="Q27" s="194">
        <v>12463</v>
      </c>
      <c r="R27" s="93">
        <v>25.2799188640974</v>
      </c>
      <c r="S27" s="94">
        <v>24.898208607028</v>
      </c>
      <c r="T27" s="94">
        <v>25.665481201285399</v>
      </c>
      <c r="U27" s="215"/>
      <c r="V27" s="194">
        <v>2736</v>
      </c>
      <c r="W27" s="93">
        <v>5.5496957403651104</v>
      </c>
      <c r="X27" s="94">
        <v>5.3510397598148698</v>
      </c>
      <c r="Y27" s="94">
        <v>5.7552783216964798</v>
      </c>
      <c r="Z27" s="216"/>
      <c r="AA27" s="194">
        <v>19729</v>
      </c>
      <c r="AB27" s="93">
        <v>40.018255578093303</v>
      </c>
      <c r="AC27" s="94">
        <v>39.586572207234099</v>
      </c>
      <c r="AD27" s="94">
        <v>40.4514943839458</v>
      </c>
      <c r="AE27" s="216"/>
      <c r="AF27" s="194">
        <v>49300</v>
      </c>
    </row>
    <row r="28" spans="1:32" x14ac:dyDescent="0.2">
      <c r="A28" s="159" t="s">
        <v>349</v>
      </c>
      <c r="B28" s="202">
        <v>643</v>
      </c>
      <c r="C28" s="219">
        <v>4.72655101440753</v>
      </c>
      <c r="D28" s="220">
        <v>4.38255986836477</v>
      </c>
      <c r="E28" s="220">
        <v>5.0961033180336104</v>
      </c>
      <c r="F28" s="215"/>
      <c r="G28" s="202">
        <v>8036</v>
      </c>
      <c r="H28" s="219">
        <v>59.070861511320203</v>
      </c>
      <c r="I28" s="220">
        <v>58.242151584239501</v>
      </c>
      <c r="J28" s="220">
        <v>59.894450076417201</v>
      </c>
      <c r="K28" s="215"/>
      <c r="L28" s="202">
        <v>1985</v>
      </c>
      <c r="M28" s="219">
        <v>14.591296677447801</v>
      </c>
      <c r="N28" s="220">
        <v>14.008076073839201</v>
      </c>
      <c r="O28" s="220">
        <v>15.1945088537271</v>
      </c>
      <c r="P28" s="215"/>
      <c r="Q28" s="202">
        <v>2940</v>
      </c>
      <c r="R28" s="219">
        <v>21.611290796824498</v>
      </c>
      <c r="S28" s="220">
        <v>20.9277132071857</v>
      </c>
      <c r="T28" s="220">
        <v>22.310896506383202</v>
      </c>
      <c r="U28" s="215"/>
      <c r="V28" s="202">
        <v>567</v>
      </c>
      <c r="W28" s="219">
        <v>4.1678917965304301</v>
      </c>
      <c r="X28" s="220">
        <v>3.8447913380868202</v>
      </c>
      <c r="Y28" s="220">
        <v>4.5168688286925196</v>
      </c>
      <c r="Z28" s="216"/>
      <c r="AA28" s="202">
        <v>4925</v>
      </c>
      <c r="AB28" s="219">
        <v>36.202587474272299</v>
      </c>
      <c r="AC28" s="220">
        <v>35.399006005068699</v>
      </c>
      <c r="AD28" s="220">
        <v>37.013958891971399</v>
      </c>
      <c r="AE28" s="216"/>
      <c r="AF28" s="202">
        <v>13604</v>
      </c>
    </row>
    <row r="29" spans="1:32" x14ac:dyDescent="0.2">
      <c r="A29" s="159" t="s">
        <v>350</v>
      </c>
      <c r="B29" s="202">
        <v>702</v>
      </c>
      <c r="C29" s="219">
        <v>3.7062457103637598</v>
      </c>
      <c r="D29" s="220">
        <v>3.4464587867441701</v>
      </c>
      <c r="E29" s="220">
        <v>3.9848066681863301</v>
      </c>
      <c r="F29" s="215"/>
      <c r="G29" s="202">
        <v>10536</v>
      </c>
      <c r="H29" s="219">
        <v>55.625362969220198</v>
      </c>
      <c r="I29" s="220">
        <v>54.916753979825501</v>
      </c>
      <c r="J29" s="220">
        <v>56.331690641007199</v>
      </c>
      <c r="K29" s="215"/>
      <c r="L29" s="202">
        <v>2735</v>
      </c>
      <c r="M29" s="219">
        <v>14.4395755239956</v>
      </c>
      <c r="N29" s="220">
        <v>13.9462201392497</v>
      </c>
      <c r="O29" s="220">
        <v>14.9473521332809</v>
      </c>
      <c r="P29" s="215"/>
      <c r="Q29" s="202">
        <v>4968</v>
      </c>
      <c r="R29" s="219">
        <v>26.228815796420498</v>
      </c>
      <c r="S29" s="220">
        <v>25.607241042856</v>
      </c>
      <c r="T29" s="220">
        <v>26.8600307494488</v>
      </c>
      <c r="U29" s="215"/>
      <c r="V29" s="202">
        <v>1197</v>
      </c>
      <c r="W29" s="219">
        <v>6.3196240958766703</v>
      </c>
      <c r="X29" s="220">
        <v>5.9818924989825497</v>
      </c>
      <c r="Y29" s="220">
        <v>6.6750698938289403</v>
      </c>
      <c r="Z29" s="216"/>
      <c r="AA29" s="202">
        <v>7703</v>
      </c>
      <c r="AB29" s="219">
        <v>40.668391320415999</v>
      </c>
      <c r="AC29" s="220">
        <v>39.970802772816</v>
      </c>
      <c r="AD29" s="220">
        <v>41.369764221720096</v>
      </c>
      <c r="AE29" s="216"/>
      <c r="AF29" s="202">
        <v>18941</v>
      </c>
    </row>
    <row r="30" spans="1:32" x14ac:dyDescent="0.2">
      <c r="A30" s="159" t="s">
        <v>351</v>
      </c>
      <c r="B30" s="202">
        <v>189</v>
      </c>
      <c r="C30" s="219">
        <v>2.4252534325676902</v>
      </c>
      <c r="D30" s="220">
        <v>2.1064326528574702</v>
      </c>
      <c r="E30" s="220">
        <v>2.7909538187977998</v>
      </c>
      <c r="F30" s="215"/>
      <c r="G30" s="202">
        <v>4092</v>
      </c>
      <c r="H30" s="219">
        <v>52.508661619401998</v>
      </c>
      <c r="I30" s="220">
        <v>51.398986896244701</v>
      </c>
      <c r="J30" s="220">
        <v>53.615864336335598</v>
      </c>
      <c r="K30" s="215"/>
      <c r="L30" s="202">
        <v>1169</v>
      </c>
      <c r="M30" s="219">
        <v>15.0006416014372</v>
      </c>
      <c r="N30" s="220">
        <v>14.225102744702401</v>
      </c>
      <c r="O30" s="220">
        <v>15.8106684222402</v>
      </c>
      <c r="P30" s="215"/>
      <c r="Q30" s="202">
        <v>2343</v>
      </c>
      <c r="R30" s="219">
        <v>30.065443346593099</v>
      </c>
      <c r="S30" s="220">
        <v>29.057403510998199</v>
      </c>
      <c r="T30" s="220">
        <v>31.0931264643805</v>
      </c>
      <c r="U30" s="215"/>
      <c r="V30" s="202">
        <v>521</v>
      </c>
      <c r="W30" s="219">
        <v>6.6854869754908197</v>
      </c>
      <c r="X30" s="220">
        <v>6.1520087288886396</v>
      </c>
      <c r="Y30" s="220">
        <v>7.2616468436190802</v>
      </c>
      <c r="Z30" s="216"/>
      <c r="AA30" s="202">
        <v>3512</v>
      </c>
      <c r="AB30" s="219">
        <v>45.066084948030301</v>
      </c>
      <c r="AC30" s="220">
        <v>43.964094028654699</v>
      </c>
      <c r="AD30" s="220">
        <v>46.172937690388203</v>
      </c>
      <c r="AE30" s="216"/>
      <c r="AF30" s="202">
        <v>7793</v>
      </c>
    </row>
    <row r="31" spans="1:32" s="155" customFormat="1" x14ac:dyDescent="0.2">
      <c r="A31" s="159" t="s">
        <v>352</v>
      </c>
      <c r="B31" s="202">
        <v>234</v>
      </c>
      <c r="C31" s="219">
        <v>2.6110243249274698</v>
      </c>
      <c r="D31" s="220">
        <v>2.3006292490518998</v>
      </c>
      <c r="E31" s="220">
        <v>2.96202747968705</v>
      </c>
      <c r="F31" s="215"/>
      <c r="G31" s="202">
        <v>5139</v>
      </c>
      <c r="H31" s="219">
        <v>57.342111135907203</v>
      </c>
      <c r="I31" s="220">
        <v>56.315221931782403</v>
      </c>
      <c r="J31" s="220">
        <v>58.362708812858401</v>
      </c>
      <c r="K31" s="215"/>
      <c r="L31" s="202">
        <v>1377</v>
      </c>
      <c r="M31" s="219">
        <v>15.3648739120732</v>
      </c>
      <c r="N31" s="220">
        <v>14.6331303336771</v>
      </c>
      <c r="O31" s="220">
        <v>16.1262966703271</v>
      </c>
      <c r="P31" s="215"/>
      <c r="Q31" s="202">
        <v>2212</v>
      </c>
      <c r="R31" s="219">
        <v>24.681990627092201</v>
      </c>
      <c r="S31" s="220">
        <v>23.800305525459699</v>
      </c>
      <c r="T31" s="220">
        <v>25.585370979722502</v>
      </c>
      <c r="U31" s="215"/>
      <c r="V31" s="202">
        <v>451</v>
      </c>
      <c r="W31" s="219">
        <v>5.0323588484713202</v>
      </c>
      <c r="X31" s="220">
        <v>4.5987075545326697</v>
      </c>
      <c r="Y31" s="220">
        <v>5.5045433559495498</v>
      </c>
      <c r="Z31" s="216"/>
      <c r="AA31" s="202">
        <v>3589</v>
      </c>
      <c r="AB31" s="219">
        <v>40.046864539165398</v>
      </c>
      <c r="AC31" s="220">
        <v>39.0368752821513</v>
      </c>
      <c r="AD31" s="220">
        <v>41.065382735751903</v>
      </c>
      <c r="AE31" s="216"/>
      <c r="AF31" s="202">
        <v>8962</v>
      </c>
    </row>
    <row r="32" spans="1:32" x14ac:dyDescent="0.2">
      <c r="A32" s="156" t="s">
        <v>353</v>
      </c>
      <c r="B32" s="194">
        <v>248</v>
      </c>
      <c r="C32" s="93">
        <v>0.98749701361790199</v>
      </c>
      <c r="D32" s="94">
        <v>0.87247927418610804</v>
      </c>
      <c r="E32" s="94">
        <v>1.11750644827399</v>
      </c>
      <c r="F32" s="215"/>
      <c r="G32" s="194">
        <v>13533</v>
      </c>
      <c r="H32" s="93">
        <v>53.886278569722101</v>
      </c>
      <c r="I32" s="94">
        <v>53.269215105917702</v>
      </c>
      <c r="J32" s="94">
        <v>54.502153318396097</v>
      </c>
      <c r="K32" s="215"/>
      <c r="L32" s="194">
        <v>3865</v>
      </c>
      <c r="M32" s="93">
        <v>15.3898224098113</v>
      </c>
      <c r="N32" s="94">
        <v>14.948827211892199</v>
      </c>
      <c r="O32" s="94">
        <v>15.841403992886701</v>
      </c>
      <c r="P32" s="215"/>
      <c r="Q32" s="194">
        <v>7468</v>
      </c>
      <c r="R32" s="93">
        <v>29.736402006848799</v>
      </c>
      <c r="S32" s="94">
        <v>29.1742090403372</v>
      </c>
      <c r="T32" s="94">
        <v>30.3047930996904</v>
      </c>
      <c r="U32" s="215"/>
      <c r="V32" s="194">
        <v>2037</v>
      </c>
      <c r="W32" s="93">
        <v>8.1110137771760797</v>
      </c>
      <c r="X32" s="94">
        <v>7.7797408984451799</v>
      </c>
      <c r="Y32" s="94">
        <v>8.4550994460409896</v>
      </c>
      <c r="Z32" s="216"/>
      <c r="AA32" s="194">
        <v>11333</v>
      </c>
      <c r="AB32" s="93">
        <v>45.126224416660001</v>
      </c>
      <c r="AC32" s="94">
        <v>44.511574502463297</v>
      </c>
      <c r="AD32" s="94">
        <v>45.742365096553002</v>
      </c>
      <c r="AE32" s="216"/>
      <c r="AF32" s="194">
        <v>25114</v>
      </c>
    </row>
    <row r="33" spans="1:32" x14ac:dyDescent="0.2">
      <c r="A33" s="159" t="s">
        <v>354</v>
      </c>
      <c r="B33" s="202">
        <v>37</v>
      </c>
      <c r="C33" s="219">
        <v>0.81677704194260503</v>
      </c>
      <c r="D33" s="220">
        <v>0.59316513679895599</v>
      </c>
      <c r="E33" s="220">
        <v>1.1237334254401701</v>
      </c>
      <c r="F33" s="215"/>
      <c r="G33" s="202">
        <v>2459</v>
      </c>
      <c r="H33" s="219">
        <v>54.282560706401803</v>
      </c>
      <c r="I33" s="220">
        <v>52.828867395796401</v>
      </c>
      <c r="J33" s="220">
        <v>55.728996912518497</v>
      </c>
      <c r="K33" s="215"/>
      <c r="L33" s="202">
        <v>661</v>
      </c>
      <c r="M33" s="219">
        <v>14.5916114790287</v>
      </c>
      <c r="N33" s="220">
        <v>13.593591858781</v>
      </c>
      <c r="O33" s="220">
        <v>15.649633138450399</v>
      </c>
      <c r="P33" s="215"/>
      <c r="Q33" s="202">
        <v>1373</v>
      </c>
      <c r="R33" s="219">
        <v>30.3090507726269</v>
      </c>
      <c r="S33" s="220">
        <v>28.987836478533499</v>
      </c>
      <c r="T33" s="220">
        <v>31.663632784266099</v>
      </c>
      <c r="U33" s="215"/>
      <c r="V33" s="202">
        <v>401</v>
      </c>
      <c r="W33" s="219">
        <v>8.8520971302428304</v>
      </c>
      <c r="X33" s="220">
        <v>8.0594057186056798</v>
      </c>
      <c r="Y33" s="220">
        <v>9.7145165973789407</v>
      </c>
      <c r="Z33" s="216"/>
      <c r="AA33" s="202">
        <v>2034</v>
      </c>
      <c r="AB33" s="219">
        <v>44.900662251655604</v>
      </c>
      <c r="AC33" s="220">
        <v>43.4571566758136</v>
      </c>
      <c r="AD33" s="220">
        <v>46.352809018924901</v>
      </c>
      <c r="AE33" s="216"/>
      <c r="AF33" s="202">
        <v>4530</v>
      </c>
    </row>
    <row r="34" spans="1:32" x14ac:dyDescent="0.2">
      <c r="A34" s="159" t="s">
        <v>355</v>
      </c>
      <c r="B34" s="202">
        <v>141</v>
      </c>
      <c r="C34" s="219">
        <v>0.951224448492208</v>
      </c>
      <c r="D34" s="220">
        <v>0.80717731048061003</v>
      </c>
      <c r="E34" s="220">
        <v>1.1206874988557201</v>
      </c>
      <c r="F34" s="215"/>
      <c r="G34" s="202">
        <v>7840</v>
      </c>
      <c r="H34" s="219">
        <v>52.8907778452405</v>
      </c>
      <c r="I34" s="220">
        <v>52.086563992709301</v>
      </c>
      <c r="J34" s="220">
        <v>53.693493765244</v>
      </c>
      <c r="K34" s="215"/>
      <c r="L34" s="202">
        <v>2325</v>
      </c>
      <c r="M34" s="219">
        <v>15.685083991094899</v>
      </c>
      <c r="N34" s="220">
        <v>15.1085519758677</v>
      </c>
      <c r="O34" s="220">
        <v>16.279397182056702</v>
      </c>
      <c r="P34" s="215"/>
      <c r="Q34" s="202">
        <v>4517</v>
      </c>
      <c r="R34" s="219">
        <v>30.4729137151724</v>
      </c>
      <c r="S34" s="220">
        <v>29.737058783036499</v>
      </c>
      <c r="T34" s="220">
        <v>31.218887120357198</v>
      </c>
      <c r="U34" s="215"/>
      <c r="V34" s="202">
        <v>1193</v>
      </c>
      <c r="W34" s="219">
        <v>8.0483033124198897</v>
      </c>
      <c r="X34" s="220">
        <v>7.6211569148400802</v>
      </c>
      <c r="Y34" s="220">
        <v>8.4971880843839003</v>
      </c>
      <c r="Z34" s="216"/>
      <c r="AA34" s="202">
        <v>6842</v>
      </c>
      <c r="AB34" s="219">
        <v>46.157997706267302</v>
      </c>
      <c r="AC34" s="220">
        <v>45.356561224132797</v>
      </c>
      <c r="AD34" s="220">
        <v>46.9614250228814</v>
      </c>
      <c r="AE34" s="216"/>
      <c r="AF34" s="202">
        <v>14823</v>
      </c>
    </row>
    <row r="35" spans="1:32" x14ac:dyDescent="0.2">
      <c r="A35" s="159" t="s">
        <v>356</v>
      </c>
      <c r="B35" s="202">
        <v>70</v>
      </c>
      <c r="C35" s="219">
        <v>1.2150668286755799</v>
      </c>
      <c r="D35" s="220">
        <v>0.96289961577577399</v>
      </c>
      <c r="E35" s="220">
        <v>1.53225068190682</v>
      </c>
      <c r="F35" s="215"/>
      <c r="G35" s="202">
        <v>3234</v>
      </c>
      <c r="H35" s="219">
        <v>56.136087484811704</v>
      </c>
      <c r="I35" s="220">
        <v>54.8510510168284</v>
      </c>
      <c r="J35" s="220">
        <v>57.412946268270098</v>
      </c>
      <c r="K35" s="215"/>
      <c r="L35" s="202">
        <v>879</v>
      </c>
      <c r="M35" s="219">
        <v>15.2577677486547</v>
      </c>
      <c r="N35" s="220">
        <v>14.352412193607901</v>
      </c>
      <c r="O35" s="220">
        <v>16.209424960212299</v>
      </c>
      <c r="P35" s="215"/>
      <c r="Q35" s="202">
        <v>1578</v>
      </c>
      <c r="R35" s="219">
        <v>27.391077937858</v>
      </c>
      <c r="S35" s="220">
        <v>26.254836602563099</v>
      </c>
      <c r="T35" s="220">
        <v>28.557450628439</v>
      </c>
      <c r="U35" s="215"/>
      <c r="V35" s="202">
        <v>443</v>
      </c>
      <c r="W35" s="219">
        <v>7.6896372157611497</v>
      </c>
      <c r="X35" s="220">
        <v>7.0295003828260603</v>
      </c>
      <c r="Y35" s="220">
        <v>8.4061619016789404</v>
      </c>
      <c r="Z35" s="216"/>
      <c r="AA35" s="202">
        <v>2457</v>
      </c>
      <c r="AB35" s="219">
        <v>42.6488456865128</v>
      </c>
      <c r="AC35" s="220">
        <v>41.377063403216297</v>
      </c>
      <c r="AD35" s="220">
        <v>43.930424997804302</v>
      </c>
      <c r="AE35" s="216"/>
      <c r="AF35" s="202">
        <v>5761</v>
      </c>
    </row>
    <row r="36" spans="1:32" x14ac:dyDescent="0.2">
      <c r="A36" s="156" t="s">
        <v>357</v>
      </c>
      <c r="B36" s="194">
        <v>26</v>
      </c>
      <c r="C36" s="93">
        <v>1.35699373695198</v>
      </c>
      <c r="D36" s="94">
        <v>0.92771955120636296</v>
      </c>
      <c r="E36" s="94">
        <v>1.9809299398300499</v>
      </c>
      <c r="F36" s="215"/>
      <c r="G36" s="194">
        <v>1259</v>
      </c>
      <c r="H36" s="93">
        <v>65.709812108559504</v>
      </c>
      <c r="I36" s="94">
        <v>63.554825272719597</v>
      </c>
      <c r="J36" s="94">
        <v>67.801930631999298</v>
      </c>
      <c r="K36" s="215"/>
      <c r="L36" s="194">
        <v>256</v>
      </c>
      <c r="M36" s="93">
        <v>13.361169102296399</v>
      </c>
      <c r="N36" s="94">
        <v>11.9107885836774</v>
      </c>
      <c r="O36" s="94">
        <v>14.9581727282406</v>
      </c>
      <c r="P36" s="215"/>
      <c r="Q36" s="194">
        <v>375</v>
      </c>
      <c r="R36" s="93">
        <v>19.5720250521921</v>
      </c>
      <c r="S36" s="94">
        <v>17.857116460096499</v>
      </c>
      <c r="T36" s="94">
        <v>21.408701837408099</v>
      </c>
      <c r="U36" s="215"/>
      <c r="V36" s="194">
        <v>63</v>
      </c>
      <c r="W36" s="93">
        <v>3.2881002087682698</v>
      </c>
      <c r="X36" s="94">
        <v>2.5784314422582799</v>
      </c>
      <c r="Y36" s="94">
        <v>4.1847029938764697</v>
      </c>
      <c r="Z36" s="216"/>
      <c r="AA36" s="194">
        <v>631</v>
      </c>
      <c r="AB36" s="93">
        <v>32.933194154488497</v>
      </c>
      <c r="AC36" s="94">
        <v>30.864807564445201</v>
      </c>
      <c r="AD36" s="94">
        <v>35.0698795423883</v>
      </c>
      <c r="AE36" s="216"/>
      <c r="AF36" s="194">
        <v>1916</v>
      </c>
    </row>
    <row r="37" spans="1:32" x14ac:dyDescent="0.2">
      <c r="A37" s="156" t="s">
        <v>384</v>
      </c>
      <c r="B37" s="194">
        <v>168</v>
      </c>
      <c r="C37" s="93">
        <v>1.5695067264574001</v>
      </c>
      <c r="D37" s="94">
        <v>1.35082088691444</v>
      </c>
      <c r="E37" s="94">
        <v>1.82294163214813</v>
      </c>
      <c r="F37" s="215"/>
      <c r="G37" s="194">
        <v>6211</v>
      </c>
      <c r="H37" s="93">
        <v>58.025037369207801</v>
      </c>
      <c r="I37" s="94">
        <v>57.087394199653197</v>
      </c>
      <c r="J37" s="94">
        <v>58.956922543426501</v>
      </c>
      <c r="K37" s="215"/>
      <c r="L37" s="194">
        <v>1602</v>
      </c>
      <c r="M37" s="93">
        <v>14.9663677130045</v>
      </c>
      <c r="N37" s="94">
        <v>14.303124230788899</v>
      </c>
      <c r="O37" s="94">
        <v>15.6547479618201</v>
      </c>
      <c r="P37" s="215"/>
      <c r="Q37" s="194">
        <v>2723</v>
      </c>
      <c r="R37" s="93">
        <v>25.439088191330299</v>
      </c>
      <c r="S37" s="94">
        <v>24.6229482353394</v>
      </c>
      <c r="T37" s="94">
        <v>26.272850696492299</v>
      </c>
      <c r="U37" s="215"/>
      <c r="V37" s="194">
        <v>646</v>
      </c>
      <c r="W37" s="93">
        <v>6.0351270553064298</v>
      </c>
      <c r="X37" s="94">
        <v>5.5995755020562301</v>
      </c>
      <c r="Y37" s="94">
        <v>6.5022235748551296</v>
      </c>
      <c r="Z37" s="216"/>
      <c r="AA37" s="194">
        <v>4325</v>
      </c>
      <c r="AB37" s="93">
        <v>40.405455904334801</v>
      </c>
      <c r="AC37" s="94">
        <v>39.479453684443598</v>
      </c>
      <c r="AD37" s="94">
        <v>41.338342246705601</v>
      </c>
      <c r="AE37" s="216"/>
      <c r="AF37" s="194">
        <v>10704</v>
      </c>
    </row>
    <row r="38" spans="1:32" x14ac:dyDescent="0.2">
      <c r="A38" s="156" t="s">
        <v>358</v>
      </c>
      <c r="B38" s="194">
        <v>909</v>
      </c>
      <c r="C38" s="93">
        <v>1.3166089714807101</v>
      </c>
      <c r="D38" s="94">
        <v>1.23425213126871</v>
      </c>
      <c r="E38" s="94">
        <v>1.4043830228249801</v>
      </c>
      <c r="F38" s="215"/>
      <c r="G38" s="194">
        <v>43845</v>
      </c>
      <c r="H38" s="93">
        <v>63.505742964325499</v>
      </c>
      <c r="I38" s="94">
        <v>63.145902472152898</v>
      </c>
      <c r="J38" s="94">
        <v>63.864080614161402</v>
      </c>
      <c r="K38" s="215"/>
      <c r="L38" s="194">
        <v>9932</v>
      </c>
      <c r="M38" s="93">
        <v>14.3856549007112</v>
      </c>
      <c r="N38" s="94">
        <v>14.1258584676631</v>
      </c>
      <c r="O38" s="94">
        <v>14.649414295719501</v>
      </c>
      <c r="P38" s="215"/>
      <c r="Q38" s="194">
        <v>14355</v>
      </c>
      <c r="R38" s="93">
        <v>20.791993163482601</v>
      </c>
      <c r="S38" s="94">
        <v>20.490912000754999</v>
      </c>
      <c r="T38" s="94">
        <v>21.096324427249598</v>
      </c>
      <c r="U38" s="215"/>
      <c r="V38" s="194">
        <v>3172</v>
      </c>
      <c r="W38" s="93">
        <v>4.59437146043655</v>
      </c>
      <c r="X38" s="94">
        <v>4.4407126936106698</v>
      </c>
      <c r="Y38" s="94">
        <v>4.7530827076093303</v>
      </c>
      <c r="Z38" s="216"/>
      <c r="AA38" s="194">
        <v>24287</v>
      </c>
      <c r="AB38" s="93">
        <v>35.177648064193697</v>
      </c>
      <c r="AC38" s="94">
        <v>34.822284619021197</v>
      </c>
      <c r="AD38" s="94">
        <v>35.534660856468399</v>
      </c>
      <c r="AE38" s="216"/>
      <c r="AF38" s="194">
        <v>69041</v>
      </c>
    </row>
    <row r="39" spans="1:32" ht="5.25" customHeight="1" thickBot="1" x14ac:dyDescent="0.25">
      <c r="A39" s="7"/>
      <c r="B39" s="7"/>
      <c r="C39" s="11"/>
      <c r="D39" s="12"/>
      <c r="E39" s="12"/>
      <c r="F39" s="12"/>
      <c r="G39" s="12"/>
      <c r="H39" s="11"/>
      <c r="I39" s="12"/>
      <c r="J39" s="12"/>
      <c r="K39" s="12"/>
      <c r="L39" s="12"/>
      <c r="M39" s="11"/>
      <c r="N39" s="12"/>
      <c r="O39" s="12"/>
      <c r="P39" s="12"/>
      <c r="Q39" s="12"/>
      <c r="R39" s="11"/>
      <c r="S39" s="12"/>
      <c r="T39" s="12"/>
      <c r="U39" s="12"/>
      <c r="V39" s="12"/>
      <c r="W39" s="12"/>
      <c r="X39" s="12"/>
      <c r="Y39" s="12"/>
      <c r="Z39" s="12"/>
      <c r="AA39" s="12"/>
      <c r="AB39" s="11"/>
      <c r="AC39" s="12"/>
      <c r="AD39" s="12"/>
      <c r="AE39" s="12"/>
      <c r="AF39" s="13"/>
    </row>
    <row r="40" spans="1:32" x14ac:dyDescent="0.2">
      <c r="A40" s="221"/>
      <c r="B40" s="221"/>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14"/>
    </row>
    <row r="41" spans="1:32" x14ac:dyDescent="0.2">
      <c r="B41" s="224"/>
      <c r="C41" s="224"/>
      <c r="D41" s="224"/>
      <c r="E41" s="224"/>
      <c r="F41" s="224"/>
      <c r="G41" s="224"/>
      <c r="H41" s="224"/>
      <c r="I41" s="224"/>
      <c r="J41" s="224"/>
      <c r="K41" s="224"/>
      <c r="L41" s="224"/>
      <c r="M41" s="224"/>
      <c r="N41" s="224"/>
      <c r="O41" s="224"/>
      <c r="P41" s="224"/>
      <c r="Q41" s="224"/>
      <c r="R41" s="224"/>
      <c r="S41" s="224"/>
      <c r="T41" s="224"/>
      <c r="U41" s="225"/>
      <c r="V41" s="225"/>
      <c r="W41" s="225"/>
      <c r="X41" s="225"/>
      <c r="Y41" s="225"/>
      <c r="Z41" s="225"/>
      <c r="AA41" s="225"/>
      <c r="AB41" s="224"/>
      <c r="AC41" s="224"/>
      <c r="AD41" s="224"/>
      <c r="AE41" s="225"/>
    </row>
    <row r="42" spans="1:32" x14ac:dyDescent="0.2">
      <c r="A42" s="148" t="s">
        <v>333</v>
      </c>
      <c r="B42" s="148"/>
      <c r="C42" s="148"/>
      <c r="D42" s="148"/>
      <c r="E42" s="148"/>
      <c r="F42" s="148"/>
      <c r="G42" s="148"/>
      <c r="H42" s="148"/>
      <c r="I42" s="148"/>
      <c r="J42" s="148"/>
      <c r="K42" s="148"/>
      <c r="L42" s="148"/>
      <c r="M42" s="148"/>
      <c r="N42" s="148"/>
      <c r="O42" s="148"/>
      <c r="P42" s="148"/>
      <c r="Q42" s="226"/>
      <c r="R42" s="148"/>
      <c r="S42" s="224"/>
      <c r="T42" s="224"/>
      <c r="U42" s="225"/>
      <c r="V42" s="225"/>
      <c r="W42" s="225"/>
      <c r="X42" s="225"/>
      <c r="Y42" s="225"/>
      <c r="Z42" s="225"/>
      <c r="AA42" s="225"/>
      <c r="AB42" s="224"/>
      <c r="AC42" s="224"/>
      <c r="AD42" s="224"/>
      <c r="AE42" s="225"/>
    </row>
    <row r="43" spans="1:32" x14ac:dyDescent="0.2">
      <c r="A43" s="389" t="s">
        <v>653</v>
      </c>
      <c r="B43" s="223"/>
      <c r="C43" s="223"/>
      <c r="D43" s="223"/>
      <c r="E43" s="223"/>
      <c r="F43" s="223"/>
      <c r="G43" s="223"/>
      <c r="H43" s="223"/>
      <c r="I43" s="223"/>
      <c r="J43" s="223"/>
      <c r="K43" s="223"/>
      <c r="L43" s="223"/>
      <c r="M43" s="223"/>
      <c r="N43" s="223"/>
      <c r="O43" s="223"/>
      <c r="P43" s="223"/>
      <c r="Q43" s="223"/>
      <c r="R43" s="223"/>
      <c r="S43" s="224"/>
      <c r="T43" s="224"/>
      <c r="U43" s="225"/>
      <c r="V43" s="225"/>
      <c r="W43" s="225"/>
      <c r="X43" s="225"/>
      <c r="Y43" s="225"/>
      <c r="Z43" s="225"/>
      <c r="AA43" s="225"/>
      <c r="AB43" s="224"/>
      <c r="AC43" s="224"/>
      <c r="AD43" s="224"/>
      <c r="AE43" s="225"/>
    </row>
  </sheetData>
  <mergeCells count="10">
    <mergeCell ref="A7:Y7"/>
    <mergeCell ref="A10:Y10"/>
    <mergeCell ref="B12:AD12"/>
    <mergeCell ref="AF12:AF14"/>
    <mergeCell ref="B13:E13"/>
    <mergeCell ref="G13:J13"/>
    <mergeCell ref="L13:O13"/>
    <mergeCell ref="Q13:T13"/>
    <mergeCell ref="V13:Y13"/>
    <mergeCell ref="AA13:AD13"/>
  </mergeCells>
  <hyperlinks>
    <hyperlink ref="A6" location="Contents!A1" display="Return to Contents" xr:uid="{8F126F48-502E-4FAC-B700-DF536D4BABFD}"/>
  </hyperlinks>
  <pageMargins left="0.70866141732283472" right="0.70866141732283472" top="0.74803149606299213" bottom="0.74803149606299213" header="0.31496062992125984" footer="0.31496062992125984"/>
  <pageSetup paperSize="9" scale="3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02" PreviousValue="false"/>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a9821fc55b8e2f17f9fe4fa34a24231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NHSD-2119-207650929-15978</_dlc_DocId>
    <_dlc_DocIdUrl xmlns="2c0b3723-ae66-45ac-94fb-aaf049c45b50">
      <Url>https://hscic365.sharepoint.com/sites/Teams 2/PopulationHealthandSocialCare/PopulationHealth/Lifestyles/_layouts/15/DocIdRedir.aspx?ID=NHSD-2119-207650929-15978</Url>
      <Description>NHSD-2119-207650929-15978</Description>
    </_dlc_DocIdUrl>
    <InformationStatus xmlns="5668c8bc-6c30-45e9-80ca-5109d4270dfd">Draft</InformationStatus>
    <AuthoredDate xmlns="5668c8bc-6c30-45e9-80ca-5109d4270dfd">2018-06-07T14:01:23+00:00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2018-10-28T17:58:41+00:00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2026-06-07T14:01:23+00:00</_dlc_ExpireDat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86A430CB-9E9E-4671-8E60-E3D353C4FE1B}">
  <ds:schemaRefs>
    <ds:schemaRef ds:uri="Microsoft.SharePoint.Taxonomy.ContentTypeSync"/>
  </ds:schemaRefs>
</ds:datastoreItem>
</file>

<file path=customXml/itemProps2.xml><?xml version="1.0" encoding="utf-8"?>
<ds:datastoreItem xmlns:ds="http://schemas.openxmlformats.org/officeDocument/2006/customXml" ds:itemID="{0DC02936-0A8B-40E4-9FBF-026DA74FF6CB}">
  <ds:schemaRefs>
    <ds:schemaRef ds:uri="http://schemas.microsoft.com/sharepoint/events"/>
  </ds:schemaRefs>
</ds:datastoreItem>
</file>

<file path=customXml/itemProps3.xml><?xml version="1.0" encoding="utf-8"?>
<ds:datastoreItem xmlns:ds="http://schemas.openxmlformats.org/officeDocument/2006/customXml" ds:itemID="{6235E719-BE64-4898-BED1-59B854ED26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DF2E9DB-FB6C-469B-BE9A-2242D5DB4E2A}">
  <ds:schemaRefs>
    <ds:schemaRef ds:uri="2c0b3723-ae66-45ac-94fb-aaf049c45b50"/>
    <ds:schemaRef ds:uri="http://schemas.openxmlformats.org/package/2006/metadata/core-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purl.org/dc/dcmitype/"/>
    <ds:schemaRef ds:uri="5668c8bc-6c30-45e9-80ca-5109d4270dfd"/>
    <ds:schemaRef ds:uri="http://schemas.microsoft.com/office/2006/metadata/properties"/>
    <ds:schemaRef ds:uri="http://purl.org/dc/terms/"/>
  </ds:schemaRefs>
</ds:datastoreItem>
</file>

<file path=customXml/itemProps5.xml><?xml version="1.0" encoding="utf-8"?>
<ds:datastoreItem xmlns:ds="http://schemas.openxmlformats.org/officeDocument/2006/customXml" ds:itemID="{C55A3E5D-AAED-431E-8AD7-8D408FAA4913}">
  <ds:schemaRefs>
    <ds:schemaRef ds:uri="http://schemas.microsoft.com/sharepoint/v3/contenttype/forms"/>
  </ds:schemaRefs>
</ds:datastoreItem>
</file>

<file path=customXml/itemProps6.xml><?xml version="1.0" encoding="utf-8"?>
<ds:datastoreItem xmlns:ds="http://schemas.openxmlformats.org/officeDocument/2006/customXml" ds:itemID="{53A0559A-91B8-412E-BD39-D181AF35081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5</vt:i4>
      </vt:variant>
    </vt:vector>
  </HeadingPairs>
  <TitlesOfParts>
    <vt:vector size="3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A</vt:lpstr>
      <vt:lpstr>Table B</vt:lpstr>
      <vt:lpstr>Table C</vt:lpstr>
      <vt:lpstr>Table D</vt:lpstr>
      <vt:lpstr>Table E</vt:lpstr>
      <vt:lpstr>Table F</vt:lpstr>
      <vt:lpstr>Table G</vt:lpstr>
      <vt:lpstr>Table H</vt:lpstr>
      <vt:lpstr>Table I</vt:lpstr>
      <vt:lpstr>Table J</vt:lpstr>
      <vt:lpstr>Notes</vt:lpstr>
      <vt:lpstr>'Table 13'!Print_Area</vt:lpstr>
      <vt:lpstr>'Table 14'!Print_Area</vt:lpstr>
      <vt:lpstr>'Table 2'!Print_Area</vt:lpstr>
      <vt:lpstr>'Table 3'!Print_Area</vt:lpstr>
      <vt:lpstr>'Table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Widdowfield, Sam</dc:creator>
  <cp:lastModifiedBy>Microsoft Office User</cp:lastModifiedBy>
  <dcterms:created xsi:type="dcterms:W3CDTF">2018-06-07T13:58:24Z</dcterms:created>
  <dcterms:modified xsi:type="dcterms:W3CDTF">2021-03-15T09:07:13Z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8e925516-b6e3-4054-b2f2-c78eca9d651b</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22;#Data|0a982d10-73ab-458f-aef5-879d541b9e4e</vt:lpwstr>
  </property>
  <property fmtid="{D5CDD505-2E9C-101B-9397-08002B2CF9AE}" pid="7" name="PortfolioCode">
    <vt:lpwstr/>
  </property>
</Properties>
</file>