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mp_NBER_LTC\statistics\"/>
    </mc:Choice>
  </mc:AlternateContent>
  <xr:revisionPtr revIDLastSave="0" documentId="13_ncr:1_{F013BA2D-236A-48CB-A1CF-545CCEB56BD0}" xr6:coauthVersionLast="47" xr6:coauthVersionMax="47" xr10:uidLastSave="{00000000-0000-0000-0000-000000000000}"/>
  <bookViews>
    <workbookView xWindow="-120" yWindow="-120" windowWidth="38640" windowHeight="15840" activeTab="2" xr2:uid="{18F40B21-7536-48BA-8893-F233A8074F3D}"/>
  </bookViews>
  <sheets>
    <sheet name="fig1" sheetId="2" r:id="rId1"/>
    <sheet name="fig2" sheetId="1" r:id="rId2"/>
    <sheet name="fig3_CB.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123Graph_A" hidden="1">'[1]Model inputs'!#REF!</definedName>
    <definedName name="__123Graph_AALLTAX" hidden="1">'[2]Forecast data'!#REF!</definedName>
    <definedName name="__123Graph_ACFSINDIV" hidden="1">[3]Data!#REF!</definedName>
    <definedName name="__123Graph_ACHGSPD1" hidden="1">'[4]CHGSPD19.FIN'!$B$10:$B$20</definedName>
    <definedName name="__123Graph_ACHGSPD2" hidden="1">'[4]CHGSPD19.FIN'!$E$11:$E$20</definedName>
    <definedName name="__123Graph_AEFF" hidden="1">'[5]T3 Page 1'!#REF!</definedName>
    <definedName name="__123Graph_AGR14PBF1" hidden="1">'[6]HIS19FIN(A)'!$AF$70:$AF$81</definedName>
    <definedName name="__123Graph_AHOMEVAT" hidden="1">'[2]Forecast data'!#REF!</definedName>
    <definedName name="__123Graph_AIMPORT" hidden="1">'[2]Forecast data'!#REF!</definedName>
    <definedName name="__123Graph_ALBFFIN" hidden="1">'[5]FC Page 1'!#REF!</definedName>
    <definedName name="__123Graph_ALBFFIN2" hidden="1">'[6]HIS19FIN(A)'!$K$59:$Q$59</definedName>
    <definedName name="__123Graph_ALBFHIC2" hidden="1">'[6]HIS19FIN(A)'!$D$59:$J$59</definedName>
    <definedName name="__123Graph_ALCB" hidden="1">'[6]HIS19FIN(A)'!$D$83:$I$83</definedName>
    <definedName name="__123Graph_ANACFIN" hidden="1">'[6]HIS19FIN(A)'!$K$97:$Q$97</definedName>
    <definedName name="__123Graph_ANACHIC" hidden="1">'[6]HIS19FIN(A)'!$D$97:$J$97</definedName>
    <definedName name="__123Graph_APIC" hidden="1">'[5]T3 Page 1'!#REF!</definedName>
    <definedName name="__123Graph_ATOBREV" hidden="1">'[2]Forecast data'!#REF!</definedName>
    <definedName name="__123Graph_ATOTAL" hidden="1">'[2]Forecast data'!#REF!</definedName>
    <definedName name="__123Graph_B" hidden="1">'[1]Model inputs'!#REF!</definedName>
    <definedName name="__123Graph_BCFSINDIV" hidden="1">[3]Data!#REF!</definedName>
    <definedName name="__123Graph_BCFSUK" hidden="1">[3]Data!#REF!</definedName>
    <definedName name="__123Graph_BCHGSPD1" hidden="1">'[4]CHGSPD19.FIN'!$H$10:$H$25</definedName>
    <definedName name="__123Graph_BCHGSPD2" hidden="1">'[4]CHGSPD19.FIN'!$I$11:$I$25</definedName>
    <definedName name="__123Graph_BEFF" hidden="1">'[5]T3 Page 1'!#REF!</definedName>
    <definedName name="__123Graph_BHOMEVAT" hidden="1">'[2]Forecast data'!#REF!</definedName>
    <definedName name="__123Graph_BIMPORT" hidden="1">'[2]Forecast data'!#REF!</definedName>
    <definedName name="__123Graph_BLBF" hidden="1">'[5]T3 Page 1'!#REF!</definedName>
    <definedName name="__123Graph_BLBFFIN" hidden="1">'[5]FC Page 1'!#REF!</definedName>
    <definedName name="__123Graph_BLCB" hidden="1">'[6]HIS19FIN(A)'!$D$79:$I$79</definedName>
    <definedName name="__123Graph_BPIC" hidden="1">'[5]T3 Page 1'!#REF!</definedName>
    <definedName name="__123Graph_BTOTAL" hidden="1">'[2]Forecast data'!#REF!</definedName>
    <definedName name="__123Graph_CACT13BUD" hidden="1">'[5]FC Page 1'!#REF!</definedName>
    <definedName name="__123Graph_CCFSINDIV" hidden="1">[3]Data!#REF!</definedName>
    <definedName name="__123Graph_CCFSUK" hidden="1">[3]Data!#REF!</definedName>
    <definedName name="__123Graph_CEFF" hidden="1">'[5]T3 Page 1'!#REF!</definedName>
    <definedName name="__123Graph_CGR14PBF1" hidden="1">'[6]HIS19FIN(A)'!$AK$70:$AK$81</definedName>
    <definedName name="__123Graph_CLBF" hidden="1">'[5]T3 Page 1'!#REF!</definedName>
    <definedName name="__123Graph_CPIC" hidden="1">'[5]T3 Page 1'!#REF!</definedName>
    <definedName name="__123Graph_DACT13BUD" hidden="1">'[5]FC Page 1'!#REF!</definedName>
    <definedName name="__123Graph_DCFSINDIV" hidden="1">[3]Data!#REF!</definedName>
    <definedName name="__123Graph_DCFSUK" hidden="1">[3]Data!#REF!</definedName>
    <definedName name="__123Graph_DEFF" hidden="1">'[5]T3 Page 1'!#REF!</definedName>
    <definedName name="__123Graph_DGR14PBF1" hidden="1">'[6]HIS19FIN(A)'!$AH$70:$AH$81</definedName>
    <definedName name="__123Graph_DLBF" hidden="1">'[5]T3 Page 1'!#REF!</definedName>
    <definedName name="__123Graph_DPIC" hidden="1">'[5]T3 Page 1'!#REF!</definedName>
    <definedName name="__123Graph_EACT13BUD" hidden="1">'[5]FC Page 1'!#REF!</definedName>
    <definedName name="__123Graph_ECFSINDIV" hidden="1">[3]Data!#REF!</definedName>
    <definedName name="__123Graph_ECFSUK" hidden="1">[3]Data!#REF!</definedName>
    <definedName name="__123Graph_EEFF" hidden="1">'[5]T3 Page 1'!#REF!</definedName>
    <definedName name="__123Graph_EEFFHIC" hidden="1">'[5]FC Page 1'!#REF!</definedName>
    <definedName name="__123Graph_EGR14PBF1" hidden="1">'[6]HIS19FIN(A)'!$AG$67:$AG$67</definedName>
    <definedName name="__123Graph_ELBF" hidden="1">'[5]T3 Page 1'!#REF!</definedName>
    <definedName name="__123Graph_EPIC" hidden="1">'[5]T3 Page 1'!#REF!</definedName>
    <definedName name="__123Graph_FACT13BUD" hidden="1">'[5]FC Page 1'!#REF!</definedName>
    <definedName name="__123Graph_FCFSUK" hidden="1">[3]Data!#REF!</definedName>
    <definedName name="__123Graph_FEFF" hidden="1">'[5]T3 Page 1'!#REF!</definedName>
    <definedName name="__123Graph_FEFFHIC" hidden="1">'[5]FC Page 1'!#REF!</definedName>
    <definedName name="__123Graph_FGR14PBF1" hidden="1">'[6]HIS19FIN(A)'!$AH$67:$AH$67</definedName>
    <definedName name="__123Graph_FLBF" hidden="1">'[5]T3 Page 1'!#REF!</definedName>
    <definedName name="__123Graph_FPIC" hidden="1">'[5]T3 Page 1'!#REF!</definedName>
    <definedName name="__123Graph_LBL_ARESID" hidden="1">'[6]HIS19FIN(A)'!$R$3:$W$3</definedName>
    <definedName name="__123Graph_LBL_BRESID" hidden="1">'[6]HIS19FIN(A)'!$R$3:$W$3</definedName>
    <definedName name="__123Graph_X" hidden="1">'[2]Forecast data'!#REF!</definedName>
    <definedName name="__123Graph_XACTHIC" hidden="1">'[5]FC Page 1'!#REF!</definedName>
    <definedName name="__123Graph_XALLTAX" hidden="1">'[2]Forecast data'!#REF!</definedName>
    <definedName name="__123Graph_XCHGSPD1" hidden="1">'[4]CHGSPD19.FIN'!$A$10:$A$25</definedName>
    <definedName name="__123Graph_XCHGSPD2" hidden="1">'[4]CHGSPD19.FIN'!$A$11:$A$25</definedName>
    <definedName name="__123Graph_XEFF" hidden="1">'[5]T3 Page 1'!#REF!</definedName>
    <definedName name="__123Graph_XGR14PBF1" hidden="1">'[6]HIS19FIN(A)'!$AL$70:$AL$81</definedName>
    <definedName name="__123Graph_XHOMEVAT" hidden="1">'[2]Forecast data'!#REF!</definedName>
    <definedName name="__123Graph_XIMPORT" hidden="1">'[2]Forecast data'!#REF!</definedName>
    <definedName name="__123Graph_XLBF" hidden="1">'[5]T3 Page 1'!#REF!</definedName>
    <definedName name="__123Graph_XLBFFIN2" hidden="1">'[6]HIS19FIN(A)'!$K$61:$Q$61</definedName>
    <definedName name="__123Graph_XLBFHIC" hidden="1">'[6]HIS19FIN(A)'!$D$61:$J$61</definedName>
    <definedName name="__123Graph_XLBFHIC2" hidden="1">'[6]HIS19FIN(A)'!$D$61:$J$61</definedName>
    <definedName name="__123Graph_XLCB" hidden="1">'[6]HIS19FIN(A)'!$D$79:$I$79</definedName>
    <definedName name="__123Graph_XNACFIN" hidden="1">'[6]HIS19FIN(A)'!$K$95:$Q$95</definedName>
    <definedName name="__123Graph_XNACHIC" hidden="1">'[6]HIS19FIN(A)'!$D$95:$J$95</definedName>
    <definedName name="__123Graph_XPIC" hidden="1">'[5]T3 Page 1'!#REF!</definedName>
    <definedName name="__123Graph_XSTAG2ALL" hidden="1">'[2]Forecast data'!#REF!</definedName>
    <definedName name="__123Graph_XSTAG2EC" hidden="1">'[2]Forecast data'!#REF!</definedName>
    <definedName name="__123Graph_XTOBREV" hidden="1">'[2]Forecast data'!#REF!</definedName>
    <definedName name="__123Graph_XTOTAL" hidden="1">'[2]Forecast data'!#REF!</definedName>
    <definedName name="_1_">#REF!</definedName>
    <definedName name="_1__123Graph_ACHART_15" hidden="1">[8]USGC!$B$34:$B$53</definedName>
    <definedName name="_10__123Graph_XCHART_15" hidden="1">[8]USGC!$A$34:$A$53</definedName>
    <definedName name="_2__123Graph_BCHART_10" hidden="1">[8]USGC!$L$34:$L$53</definedName>
    <definedName name="_2ecm">#REF!</definedName>
    <definedName name="_3__123Graph_BCHART_13" hidden="1">[8]USGC!$R$34:$R$53</definedName>
    <definedName name="_3ecw">#REF!</definedName>
    <definedName name="_4__123Graph_BCHART_15" hidden="1">[8]USGC!$C$34:$C$53</definedName>
    <definedName name="_5__123Graph_CCHART_10" hidden="1">[8]USGC!$F$34:$F$53</definedName>
    <definedName name="_6__123Graph_CCHART_13" hidden="1">[8]USGC!$O$34:$O$53</definedName>
    <definedName name="_7__123Graph_CCHART_15" hidden="1">[8]USGC!$D$34:$D$53</definedName>
    <definedName name="_8__123Graph_XCHART_10" hidden="1">[8]USGC!$A$34:$A$53</definedName>
    <definedName name="_9__123Graph_XCHART_13" hidden="1">[8]USGC!$A$34:$A$53</definedName>
    <definedName name="_Fill" hidden="1">'[2]Forecast data'!#REF!</definedName>
    <definedName name="_Key1" hidden="1">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AME">OFFSET([9]AME!$H$15,0,0,MAX([9]AME!$B$15:$B100),1)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ASFD" hidden="1">{#N/A,#N/A,FALSE,"TMCOMP96";#N/A,#N/A,FALSE,"MAT96";#N/A,#N/A,FALSE,"FANDA96";#N/A,#N/A,FALSE,"INTRAN96";#N/A,#N/A,FALSE,"NAA9697";#N/A,#N/A,FALSE,"ECWEBB";#N/A,#N/A,FALSE,"MFT96";#N/A,#N/A,FALSE,"CTrecon"}</definedName>
    <definedName name="ASDF" hidden="1">{#N/A,#N/A,FALSE,"TMCOMP96";#N/A,#N/A,FALSE,"MAT96";#N/A,#N/A,FALSE,"FANDA96";#N/A,#N/A,FALSE,"INTRAN96";#N/A,#N/A,FALSE,"NAA9697";#N/A,#N/A,FALSE,"ECWEBB";#N/A,#N/A,FALSE,"MFT96";#N/A,#N/A,FALSE,"CTrecon"}</definedName>
    <definedName name="ASDFA" hidden="1">{#N/A,#N/A,FALSE,"TMCOMP96";#N/A,#N/A,FALSE,"MAT96";#N/A,#N/A,FALSE,"FANDA96";#N/A,#N/A,FALSE,"INTRAN96";#N/A,#N/A,FALSE,"NAA9697";#N/A,#N/A,FALSE,"ECWEBB";#N/A,#N/A,FALSE,"MFT96";#N/A,#N/A,FALSE,"CTrecon"}</definedName>
    <definedName name="ASFD" hidden="1">{#N/A,#N/A,FALSE,"TMCOMP96";#N/A,#N/A,FALSE,"MAT96";#N/A,#N/A,FALSE,"FANDA96";#N/A,#N/A,FALSE,"INTRAN96";#N/A,#N/A,FALSE,"NAA9697";#N/A,#N/A,FALSE,"ECWEBB";#N/A,#N/A,FALSE,"MFT96";#N/A,#N/A,FALSE,"CTrecon"}</definedName>
    <definedName name="ASFE" hidden="1">{#N/A,#N/A,FALSE,"TMCOMP96";#N/A,#N/A,FALSE,"MAT96";#N/A,#N/A,FALSE,"FANDA96";#N/A,#N/A,FALSE,"INTRAN96";#N/A,#N/A,FALSE,"NAA9697";#N/A,#N/A,FALSE,"ECWEBB";#N/A,#N/A,FALSE,"MFT96";#N/A,#N/A,FALSE,"CTrecon"}</definedName>
    <definedName name="BLPH1" hidden="1">'[10]4.6 ten year bonds'!$A$4</definedName>
    <definedName name="BLPH2" hidden="1">'[10]4.6 ten year bonds'!$D$4</definedName>
    <definedName name="BLPH3" hidden="1">'[10]4.6 ten year bonds'!$G$4</definedName>
    <definedName name="BLPH4" hidden="1">'[10]4.6 ten year bonds'!$J$4</definedName>
    <definedName name="BLPH5" hidden="1">'[10]4.6 ten year bonds'!$M$4</definedName>
    <definedName name="CDEL">OFFSET([9]CDEL!$G$15,0,0,MAX([9]CDEL!$B$15:$B100),1)</definedName>
    <definedName name="CLASSIFICATION">[11]Menus!$C$2:$C$6</definedName>
    <definedName name="datazone">'[12]Data (monthly)'!$A$3:$AN$2314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istribution" hidden="1">#REF!</definedName>
    <definedName name="dwl_data">[13]Download!$B$2:$CE$81</definedName>
    <definedName name="dwl_data_fy">[14]Download!$B$65:$CE$79</definedName>
    <definedName name="dwl_dates">[13]Download!$A$2:$A$81</definedName>
    <definedName name="dwl_dates_fy">[14]Download!$A$65:$A$79</definedName>
    <definedName name="dwl_vars">[13]Download!$B$1:$CE$1</definedName>
    <definedName name="EFO" hidden="1">'[2]Forecast data'!#REF!</definedName>
    <definedName name="Ev">[15]Determinants!$CL$2:$CL$8</definedName>
    <definedName name="ExtraProfiles" hidden="1">#REF!</definedName>
    <definedName name="FDDD" hidden="1">{#N/A,#N/A,FALSE,"TMCOMP96";#N/A,#N/A,FALSE,"MAT96";#N/A,#N/A,FALSE,"FANDA96";#N/A,#N/A,FALSE,"INTRAN96";#N/A,#N/A,FALSE,"NAA9697";#N/A,#N/A,FALSE,"ECWEBB";#N/A,#N/A,FALSE,"MFT96";#N/A,#N/A,FALSE,"CTrecon"}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yu" hidden="1">'[2]Forecast data'!#REF!</definedName>
    <definedName name="General_CDEL">OFFSET([9]CDEL!$G$17,0,0,MAX([9]CDEL!$B$17:$B100)-1,1)</definedName>
    <definedName name="General_RDEL">OFFSET([9]RDEL!$G$17,0,0,MAX([9]RDEL!$B$17:$B100)-1,1)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HTML_CodePage" hidden="1">1</definedName>
    <definedName name="HTML_Control" hidden="1">{"'Claimants'!$B$2:$E$38"}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imf" hidden="1">#REF!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NOCONFLICT" hidden="1">{#N/A,#N/A,FALSE,"TMCOMP96";#N/A,#N/A,FALSE,"MAT96";#N/A,#N/A,FALSE,"FANDA96";#N/A,#N/A,FALSE,"INTRAN96";#N/A,#N/A,FALSE,"NAA9697";#N/A,#N/A,FALSE,"ECWEBB";#N/A,#N/A,FALSE,"MFT96";#N/A,#N/A,FALSE,"CTrecon"}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Pop" hidden="1">[16]Population!#REF!</definedName>
    <definedName name="Population" hidden="1">#REF!</definedName>
    <definedName name="Profiles" hidden="1">#REF!</definedName>
    <definedName name="Projections" hidden="1">#REF!</definedName>
    <definedName name="RDEL">OFFSET([9]RDEL!$G$15,0,0,MAX([9]RDEL!$B$15:$B100),1)</definedName>
    <definedName name="Receipts">OFFSET([9]Receipts!$D$15,0,0,MAX([9]Receipts!$B$15:$B100),1)</definedName>
    <definedName name="Results" hidden="1">[17]UK99!$A$1:$A$1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umif_count">'[9]HMT Scorecard (Inputs)'!$A$509</definedName>
    <definedName name="Supplementary_tables">'[9]INPUT - HMT Final scorecard'!$C$5:$C$256</definedName>
    <definedName name="T4.9i" hidden="1">{#N/A,#N/A,FALSE,"TMCOMP96";#N/A,#N/A,FALSE,"MAT96";#N/A,#N/A,FALSE,"FANDA96";#N/A,#N/A,FALSE,"INTRAN96";#N/A,#N/A,FALSE,"NAA9697";#N/A,#N/A,FALSE,"ECWEBB";#N/A,#N/A,FALSE,"MFT96";#N/A,#N/A,FALSE,"CTrecon"}</definedName>
    <definedName name="T4.9j" hidden="1">{#N/A,#N/A,FALSE,"TMCOMP96";#N/A,#N/A,FALSE,"MAT96";#N/A,#N/A,FALSE,"FANDA96";#N/A,#N/A,FALSE,"INTRAN96";#N/A,#N/A,FALSE,"NAA9697";#N/A,#N/A,FALSE,"ECWEBB";#N/A,#N/A,FALSE,"MFT96";#N/A,#N/A,FALSE,"CTrecon"}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wrn.table1." hidden="1">{#N/A,#N/A,FALSE,"CGBR95C"}</definedName>
    <definedName name="wrn.table2." hidden="1">{#N/A,#N/A,FALSE,"CGBR95C"}</definedName>
    <definedName name="wrn.tablea." hidden="1">{#N/A,#N/A,FALSE,"CGBR95C"}</definedName>
    <definedName name="wrn.tableb." hidden="1">{#N/A,#N/A,FALSE,"CGBR95C"}</definedName>
    <definedName name="wrn.tableq." hidden="1">{#N/A,#N/A,FALSE,"CGBR95C"}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F20" i="2"/>
  <c r="E20" i="2"/>
  <c r="I19" i="2"/>
  <c r="F19" i="2"/>
  <c r="E19" i="2"/>
  <c r="I18" i="2"/>
  <c r="F18" i="2"/>
  <c r="E18" i="2"/>
  <c r="I17" i="2"/>
  <c r="F17" i="2"/>
  <c r="E17" i="2"/>
  <c r="I16" i="2"/>
  <c r="F16" i="2"/>
  <c r="E16" i="2"/>
  <c r="I15" i="2"/>
  <c r="F15" i="2"/>
  <c r="E15" i="2"/>
  <c r="I14" i="2"/>
  <c r="F14" i="2"/>
  <c r="E14" i="2"/>
  <c r="I13" i="2"/>
  <c r="F13" i="2"/>
  <c r="E13" i="2"/>
  <c r="I12" i="2"/>
  <c r="F12" i="2"/>
  <c r="E12" i="2"/>
  <c r="I11" i="2"/>
  <c r="F11" i="2"/>
  <c r="E11" i="2"/>
  <c r="I10" i="2"/>
  <c r="F10" i="2"/>
  <c r="E10" i="2"/>
  <c r="I9" i="2"/>
  <c r="F9" i="2"/>
  <c r="E9" i="2"/>
  <c r="I8" i="2"/>
  <c r="F8" i="2"/>
  <c r="E8" i="2"/>
  <c r="I7" i="2"/>
  <c r="F7" i="2"/>
  <c r="E7" i="2"/>
  <c r="I6" i="2"/>
  <c r="F6" i="2"/>
  <c r="E6" i="2"/>
</calcChain>
</file>

<file path=xl/sharedStrings.xml><?xml version="1.0" encoding="utf-8"?>
<sst xmlns="http://schemas.openxmlformats.org/spreadsheetml/2006/main" count="114" uniqueCount="93">
  <si>
    <t>2050 (projected)</t>
  </si>
  <si>
    <t>% population aged 65+</t>
  </si>
  <si>
    <t>% population aged 85+</t>
  </si>
  <si>
    <t>65+ population (% of those 15-64)</t>
  </si>
  <si>
    <t>85+ population (% of those 15-64)</t>
  </si>
  <si>
    <t>Table 4: Gross Current Expenditure in cash and real terms, 2005-06 to 2019-20</t>
  </si>
  <si>
    <t/>
  </si>
  <si>
    <t>£ Thousands</t>
  </si>
  <si>
    <t>Year</t>
  </si>
  <si>
    <t>Cash Terms</t>
  </si>
  <si>
    <t>Real Terms</t>
  </si>
  <si>
    <t xml:space="preserve"> </t>
  </si>
  <si>
    <t>Nominal</t>
  </si>
  <si>
    <t>Real</t>
  </si>
  <si>
    <t>Total  (£bn, left axis)</t>
  </si>
  <si>
    <t>65+ pop</t>
  </si>
  <si>
    <t>disabled population size</t>
  </si>
  <si>
    <t>per 65+ and disabled population (£, right axis)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</si>
  <si>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</si>
  <si>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</si>
  <si>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</si>
  <si>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</si>
  <si>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</si>
  <si>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</si>
  <si>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</si>
  <si>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</si>
  <si>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</si>
  <si>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</si>
  <si>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</si>
  <si>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</si>
  <si>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</si>
  <si>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</si>
  <si>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</si>
  <si>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r>
      <rPr>
        <sz val="10"/>
        <color rgb="FF000000"/>
        <rFont val="Arial"/>
        <family val="2"/>
      </rPr>
      <t xml:space="preserve">Percentage change from </t>
    </r>
    <r>
      <rPr>
        <sz val="10"/>
        <color rgb="FF000000"/>
        <rFont val="Arial"/>
        <family val="2"/>
      </rPr>
      <t>2018-19</t>
    </r>
    <r>
      <rPr>
        <sz val="10"/>
        <color rgb="FF000000"/>
        <rFont val="Arial"/>
        <family val="2"/>
      </rPr>
      <t xml:space="preserve"> to </t>
    </r>
    <r>
      <rPr>
        <sz val="10"/>
        <color rgb="FF000000"/>
        <rFont val="Arial"/>
        <family val="2"/>
      </rPr>
      <t>2019-20</t>
    </r>
  </si>
  <si>
    <r>
      <rPr>
        <sz val="10"/>
        <color rgb="FF000000"/>
        <rFont val="Arial"/>
        <family val="2"/>
      </rPr>
      <t xml:space="preserve">Percentage change from 2005-06 to </t>
    </r>
    <r>
      <rPr>
        <sz val="10"/>
        <color rgb="FF000000"/>
        <rFont val="Arial"/>
        <family val="2"/>
      </rPr>
      <t>2019-20</t>
    </r>
  </si>
  <si>
    <r>
      <rPr>
        <sz val="10"/>
        <color rgb="FF000000"/>
        <rFont val="Arial"/>
        <family val="2"/>
      </rPr>
      <t xml:space="preserve">Percentage change from  </t>
    </r>
    <r>
      <rPr>
        <sz val="10"/>
        <color rgb="FF000000"/>
        <rFont val="Arial"/>
        <family val="2"/>
      </rPr>
      <t>2009-10</t>
    </r>
    <r>
      <rPr>
        <sz val="10"/>
        <color rgb="FF000000"/>
        <rFont val="Arial"/>
        <family val="2"/>
      </rPr>
      <t xml:space="preserve"> (peak real terms spend) to </t>
    </r>
    <r>
      <rPr>
        <sz val="10"/>
        <color rgb="FF000000"/>
        <rFont val="Arial"/>
        <family val="2"/>
      </rPr>
      <t>2019-20</t>
    </r>
  </si>
  <si>
    <r>
      <rPr>
        <b/>
        <sz val="10"/>
        <color rgb="FF000000"/>
        <rFont val="Arial"/>
        <family val="2"/>
      </rPr>
      <t xml:space="preserve">Source: ASC-FR Collection </t>
    </r>
    <r>
      <rPr>
        <b/>
        <sz val="10"/>
        <color rgb="FF000000"/>
        <rFont val="Arial"/>
        <family val="2"/>
      </rPr>
      <t>2019-20</t>
    </r>
    <r>
      <rPr>
        <b/>
        <sz val="10"/>
        <color rgb="FF000000"/>
        <rFont val="Arial"/>
        <family val="2"/>
      </rPr>
      <t>, NHS Digital</t>
    </r>
  </si>
  <si>
    <r>
      <rPr>
        <sz val="10"/>
        <color rgb="FF000000"/>
        <rFont val="Arial"/>
        <family val="2"/>
      </rPr>
      <t>Sourc</t>
    </r>
    <r>
      <rPr>
        <sz val="10"/>
        <color rgb="FF000000"/>
        <rFont val="Arial"/>
        <family val="2"/>
      </rPr>
      <t xml:space="preserve">e: </t>
    </r>
    <r>
      <rPr>
        <sz val="10"/>
        <color rgb="FF000000"/>
        <rFont val="Arial"/>
        <family val="2"/>
      </rPr>
      <t xml:space="preserve">GDP deflators at market prices, and money GDP </t>
    </r>
    <r>
      <rPr>
        <sz val="10"/>
        <color rgb="FF000000"/>
        <rFont val="Arial"/>
        <family val="2"/>
      </rPr>
      <t>September 2020, Pulished 1 October 2020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Arial"/>
        <family val="2"/>
      </rPr>
      <t>HM Treasury</t>
    </r>
  </si>
  <si>
    <t>https://www.gov.uk/government/collections/gdp-deflators-at-market-prices-and-money-gdp</t>
  </si>
  <si>
    <t>Notes:</t>
  </si>
  <si>
    <r>
      <rPr>
        <sz val="10"/>
        <color rgb="FF000000"/>
        <rFont val="Arial"/>
        <family val="2"/>
      </rPr>
      <t xml:space="preserve">Cash terms relates to the </t>
    </r>
    <r>
      <rPr>
        <sz val="10"/>
        <color rgb="FF000000"/>
        <rFont val="Arial"/>
        <family val="2"/>
      </rPr>
      <t>Gross Current Expenditure</t>
    </r>
    <r>
      <rPr>
        <sz val="10"/>
        <color rgb="FF000000"/>
        <rFont val="Arial"/>
        <family val="2"/>
      </rPr>
      <t xml:space="preserve"> on adult social care during the year stated</t>
    </r>
  </si>
  <si>
    <r>
      <rPr>
        <sz val="10"/>
        <color rgb="FF000000"/>
        <rFont val="Arial"/>
        <family val="2"/>
      </rPr>
      <t xml:space="preserve">Real terms relates to the </t>
    </r>
    <r>
      <rPr>
        <sz val="10"/>
        <color rgb="FF000000"/>
        <rFont val="Arial"/>
        <family val="2"/>
      </rPr>
      <t>Gross Current Expenditure</t>
    </r>
    <r>
      <rPr>
        <sz val="10"/>
        <color rgb="FF000000"/>
        <rFont val="Arial"/>
        <family val="2"/>
      </rPr>
      <t xml:space="preserve"> on adult social care during the year stated adjusted for inflation. </t>
    </r>
  </si>
  <si>
    <t>Chart B.2: Baseline adult social care spending and caseload projections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</si>
  <si>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</si>
  <si>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</si>
  <si>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</si>
  <si>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</si>
  <si>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</si>
  <si>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</si>
  <si>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</si>
  <si>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</si>
  <si>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</si>
  <si>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</si>
  <si>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</si>
  <si>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</si>
  <si>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</si>
  <si>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</si>
  <si>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</si>
  <si>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</si>
  <si>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</si>
  <si>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</si>
  <si>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2038-39</t>
  </si>
  <si>
    <t>2039-40</t>
  </si>
  <si>
    <t>2040-41</t>
  </si>
  <si>
    <t>2041-42</t>
  </si>
  <si>
    <t>2042-43</t>
  </si>
  <si>
    <t>2043-44</t>
  </si>
  <si>
    <t>2044-45</t>
  </si>
  <si>
    <t>2045-46</t>
  </si>
  <si>
    <t>2046-47</t>
  </si>
  <si>
    <t>2047-48</t>
  </si>
  <si>
    <t>2048-49</t>
  </si>
  <si>
    <t>2049-50</t>
  </si>
  <si>
    <t>2050-51</t>
  </si>
  <si>
    <t>2051-52</t>
  </si>
  <si>
    <t>2052-53</t>
  </si>
  <si>
    <t>2053-54</t>
  </si>
  <si>
    <t>2054-55</t>
  </si>
  <si>
    <t>2055-56</t>
  </si>
  <si>
    <t>2056-57</t>
  </si>
  <si>
    <t>2057-58</t>
  </si>
  <si>
    <t>2058-59</t>
  </si>
  <si>
    <t>2059-60</t>
  </si>
  <si>
    <t>2060-61</t>
  </si>
  <si>
    <t>2061-62</t>
  </si>
  <si>
    <t>2062-63</t>
  </si>
  <si>
    <t>2063-64</t>
  </si>
  <si>
    <t>2064-65</t>
  </si>
  <si>
    <t>2065-66</t>
  </si>
  <si>
    <t>2066-67</t>
  </si>
  <si>
    <t>2067-68</t>
  </si>
  <si>
    <t>Spending (left-hand axis)</t>
  </si>
  <si>
    <t>Caseload (right-hand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</si>
</sst>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09]&quot;£&quot;#,##0"/>
    <numFmt numFmtId="165" formatCode="#,##0.0"/>
    <numFmt numFmtId="166" formatCode="[$-10409]0%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24"/>
      <color rgb="FF000000"/>
      <name val="Calibri Light"/>
    </font>
    <font>
      <sz val="24"/>
      <color theme="1"/>
      <name val="Calibri Light"/>
      <family val="2"/>
    </font>
    <font>
      <sz val="24"/>
      <color rgb="FF000000"/>
      <name val="Calibri Light"/>
    </font>
    <font>
      <sz val="13"/>
      <color theme="1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8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000000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vertical="top" wrapText="1" readingOrder="1"/>
    </xf>
    <xf numFmtId="0" fontId="4" fillId="0" borderId="2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vertical="top" wrapText="1" readingOrder="1"/>
    </xf>
    <xf numFmtId="0" fontId="8" fillId="0" borderId="0" xfId="0" applyFont="1" applyAlignment="1">
      <alignment horizontal="right" vertical="top" wrapText="1" readingOrder="1"/>
    </xf>
    <xf numFmtId="0" fontId="6" fillId="0" borderId="3" xfId="0" applyFont="1" applyBorder="1" applyAlignment="1">
      <alignment horizontal="left" vertical="top" wrapText="1" readingOrder="1"/>
    </xf>
    <xf numFmtId="0" fontId="6" fillId="0" borderId="3" xfId="0" applyFont="1" applyBorder="1" applyAlignment="1">
      <alignment horizontal="right" vertical="top" wrapText="1" readingOrder="1"/>
    </xf>
    <xf numFmtId="0" fontId="8" fillId="0" borderId="0" xfId="0" applyFont="1" applyAlignment="1">
      <alignment horizontal="left" vertical="top" wrapText="1" readingOrder="1"/>
    </xf>
    <xf numFmtId="164" fontId="8" fillId="0" borderId="0" xfId="0" applyNumberFormat="1" applyFont="1" applyAlignment="1">
      <alignment horizontal="right" vertical="top" wrapText="1" readingOrder="1"/>
    </xf>
    <xf numFmtId="165" fontId="7" fillId="0" borderId="0" xfId="0" applyNumberFormat="1" applyFont="1"/>
    <xf numFmtId="3" fontId="0" fillId="0" borderId="0" xfId="0" applyNumberFormat="1"/>
    <xf numFmtId="166" fontId="8" fillId="0" borderId="0" xfId="0" applyNumberFormat="1" applyFont="1" applyAlignment="1">
      <alignment horizontal="right" vertical="top" wrapText="1" readingOrder="1"/>
    </xf>
    <xf numFmtId="0" fontId="6" fillId="0" borderId="0" xfId="0" applyFont="1" applyAlignment="1">
      <alignment horizontal="left" vertical="top" wrapText="1" readingOrder="1"/>
    </xf>
    <xf numFmtId="0" fontId="6" fillId="0" borderId="0" xfId="0" applyFont="1" applyAlignment="1">
      <alignment vertical="top" wrapText="1" readingOrder="1"/>
    </xf>
    <xf numFmtId="0" fontId="7" fillId="0" borderId="0" xfId="0" applyFont="1"/>
    <xf numFmtId="0" fontId="6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 vertical="top" wrapText="1" readingOrder="1"/>
    </xf>
    <xf numFmtId="0" fontId="9" fillId="0" borderId="0" xfId="0" applyFont="1" applyAlignment="1">
      <alignment horizontal="left" vertical="top" readingOrder="1"/>
    </xf>
    <xf numFmtId="0" fontId="8" fillId="0" borderId="0" xfId="0" applyFont="1" applyAlignment="1">
      <alignment vertical="top" wrapText="1" readingOrder="1"/>
    </xf>
    <xf numFmtId="0" fontId="11" fillId="2" borderId="0" xfId="1" applyFont="1" applyFill="1" applyAlignment="1">
      <alignment horizontal="center" vertical="center" wrapText="1"/>
    </xf>
    <xf numFmtId="0" fontId="12" fillId="2" borderId="0" xfId="0" applyFont="1" applyFill="1"/>
    <xf numFmtId="0" fontId="13" fillId="2" borderId="0" xfId="0" applyFont="1" applyFill="1"/>
    <xf numFmtId="0" fontId="14" fillId="3" borderId="4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4" fillId="3" borderId="6" xfId="0" applyFont="1" applyFill="1" applyBorder="1" applyAlignment="1">
      <alignment horizontal="right" vertical="center" wrapText="1"/>
    </xf>
    <xf numFmtId="0" fontId="14" fillId="3" borderId="7" xfId="0" applyFont="1" applyFill="1" applyBorder="1" applyAlignment="1">
      <alignment horizontal="right" vertical="center" wrapText="1"/>
    </xf>
    <xf numFmtId="0" fontId="14" fillId="2" borderId="0" xfId="0" applyFont="1" applyFill="1" applyAlignment="1">
      <alignment horizontal="right" vertical="center" wrapText="1"/>
    </xf>
    <xf numFmtId="167" fontId="14" fillId="2" borderId="0" xfId="0" applyNumberFormat="1" applyFont="1" applyFill="1" applyAlignment="1">
      <alignment horizontal="right" vertical="center" wrapText="1"/>
    </xf>
    <xf numFmtId="167" fontId="14" fillId="2" borderId="8" xfId="0" applyNumberFormat="1" applyFont="1" applyFill="1" applyBorder="1" applyAlignment="1">
      <alignment horizontal="right" vertical="center" wrapText="1"/>
    </xf>
    <xf numFmtId="0" fontId="14" fillId="3" borderId="9" xfId="0" applyFont="1" applyFill="1" applyBorder="1" applyAlignment="1">
      <alignment horizontal="right" vertical="center" wrapText="1"/>
    </xf>
    <xf numFmtId="0" fontId="14" fillId="2" borderId="10" xfId="0" applyFont="1" applyFill="1" applyBorder="1" applyAlignment="1">
      <alignment horizontal="right" vertical="center" wrapText="1"/>
    </xf>
    <xf numFmtId="167" fontId="14" fillId="2" borderId="10" xfId="0" applyNumberFormat="1" applyFont="1" applyFill="1" applyBorder="1" applyAlignment="1">
      <alignment horizontal="right" vertical="center" wrapText="1"/>
    </xf>
    <xf numFmtId="167" fontId="14" fillId="2" borderId="1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5755877186704E-2"/>
          <c:y val="0.17447224890007135"/>
          <c:w val="0.85910167686187922"/>
          <c:h val="0.67535330128132465"/>
        </c:manualLayout>
      </c:layout>
      <c:lineChart>
        <c:grouping val="standard"/>
        <c:varyColors val="0"/>
        <c:ser>
          <c:idx val="0"/>
          <c:order val="0"/>
          <c:tx>
            <c:strRef>
              <c:f>'fig1'!$F$5</c:f>
              <c:strCache>
                <c:ptCount val="1"/>
                <c:pt idx="0">
                  <c:v>Total  (£bn, left axis)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015337508707381E-2"/>
                  <c:y val="5.2057819188345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AC-425D-89D5-4B129D20B72D}"/>
                </c:ext>
              </c:extLst>
            </c:dLbl>
            <c:dLbl>
              <c:idx val="4"/>
              <c:layout>
                <c:manualLayout>
                  <c:x val="-8.6479984341437777E-2"/>
                  <c:y val="-2.7567557398645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AC-425D-89D5-4B129D20B72D}"/>
                </c:ext>
              </c:extLst>
            </c:dLbl>
            <c:dLbl>
              <c:idx val="14"/>
              <c:layout>
                <c:manualLayout>
                  <c:x val="-7.6424172208712421E-2"/>
                  <c:y val="-3.3693681265010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AC-425D-89D5-4B129D20B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'fig1'!$B$6:$B$20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'fig1'!$F$6:$F$20</c:f>
              <c:numCache>
                <c:formatCode>#,##0.0</c:formatCode>
                <c:ptCount val="15"/>
                <c:pt idx="0">
                  <c:v>19.002632999999999</c:v>
                </c:pt>
                <c:pt idx="1">
                  <c:v>19.175097000000001</c:v>
                </c:pt>
                <c:pt idx="2">
                  <c:v>19.120888999999998</c:v>
                </c:pt>
                <c:pt idx="3">
                  <c:v>19.592717</c:v>
                </c:pt>
                <c:pt idx="4">
                  <c:v>20.161217000000001</c:v>
                </c:pt>
                <c:pt idx="5">
                  <c:v>20.073225999999998</c:v>
                </c:pt>
                <c:pt idx="6">
                  <c:v>19.993037999999999</c:v>
                </c:pt>
                <c:pt idx="7">
                  <c:v>19.513235000000002</c:v>
                </c:pt>
                <c:pt idx="8">
                  <c:v>19.268107000000001</c:v>
                </c:pt>
                <c:pt idx="9">
                  <c:v>18.778960999999999</c:v>
                </c:pt>
                <c:pt idx="10">
                  <c:v>18.547115999999999</c:v>
                </c:pt>
                <c:pt idx="11">
                  <c:v>18.692330999999999</c:v>
                </c:pt>
                <c:pt idx="12">
                  <c:v>18.790020999999999</c:v>
                </c:pt>
                <c:pt idx="13">
                  <c:v>19.193041999999998</c:v>
                </c:pt>
                <c:pt idx="14">
                  <c:v>19.653137000000001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C-425D-89D5-4B129D20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674336"/>
        <c:axId val="897674664"/>
      </c:lineChart>
      <c:lineChart>
        <c:grouping val="standard"/>
        <c:varyColors val="0"/>
        <c:ser>
          <c:idx val="1"/>
          <c:order val="1"/>
          <c:tx>
            <c:strRef>
              <c:f>'fig1'!$I$5</c:f>
              <c:strCache>
                <c:ptCount val="1"/>
                <c:pt idx="0">
                  <c:v>per 65+ and disabled population (£, right axis)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953554567893203E-2"/>
                  <c:y val="-7.34354993992709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AC-425D-89D5-4B129D20B72D}"/>
                </c:ext>
              </c:extLst>
            </c:dLbl>
            <c:dLbl>
              <c:idx val="4"/>
              <c:layout>
                <c:manualLayout>
                  <c:x val="2.0111624265450635E-3"/>
                  <c:y val="-4.9008990930924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AC-425D-89D5-4B129D20B72D}"/>
                </c:ext>
              </c:extLst>
            </c:dLbl>
            <c:dLbl>
              <c:idx val="14"/>
              <c:layout>
                <c:manualLayout>
                  <c:x val="-4.2234404269237913E-2"/>
                  <c:y val="-5.5135114797290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AC-425D-89D5-4B129D20B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'fig1'!$B$6:$B$20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'fig1'!$I$6:$I$20</c:f>
              <c:numCache>
                <c:formatCode>#,##0</c:formatCode>
                <c:ptCount val="15"/>
                <c:pt idx="0">
                  <c:v>2222.3040462549425</c:v>
                </c:pt>
                <c:pt idx="1">
                  <c:v>2224.0872241420866</c:v>
                </c:pt>
                <c:pt idx="2">
                  <c:v>2186.151147716007</c:v>
                </c:pt>
                <c:pt idx="3">
                  <c:v>2202.2511326419967</c:v>
                </c:pt>
                <c:pt idx="4">
                  <c:v>2225.298661534955</c:v>
                </c:pt>
                <c:pt idx="5">
                  <c:v>2175.7101652417714</c:v>
                </c:pt>
                <c:pt idx="6">
                  <c:v>2092.8767375093926</c:v>
                </c:pt>
                <c:pt idx="7">
                  <c:v>1990.8276929948665</c:v>
                </c:pt>
                <c:pt idx="8">
                  <c:v>1920.2629872660202</c:v>
                </c:pt>
                <c:pt idx="9">
                  <c:v>1839.6386075888606</c:v>
                </c:pt>
                <c:pt idx="10">
                  <c:v>1786.9451021949508</c:v>
                </c:pt>
                <c:pt idx="11">
                  <c:v>1775.6727264747717</c:v>
                </c:pt>
                <c:pt idx="12">
                  <c:v>1760.0833036473775</c:v>
                </c:pt>
                <c:pt idx="13">
                  <c:v>1768.926681453619</c:v>
                </c:pt>
                <c:pt idx="14">
                  <c:v>1786.4230792654382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AC-425D-89D5-4B129D20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688792"/>
        <c:axId val="997687152"/>
      </c:lineChart>
      <c:catAx>
        <c:axId val="8976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7466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7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74336"/>
        <c:crosses val="autoZero"/>
        <c:crossBetween val="between"/>
      </c:valAx>
      <c:valAx>
        <c:axId val="997687152"/>
        <c:scaling>
          <c:orientation val="minMax"/>
          <c:max val="2800"/>
          <c:min val="16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88792"/>
        <c:crosses val="max"/>
        <c:crossBetween val="between"/>
        <c:majorUnit val="200"/>
        <c:minorUnit val="5"/>
      </c:valAx>
      <c:catAx>
        <c:axId val="997688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68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97651547591974"/>
          <c:y val="8.1981422032863599E-2"/>
          <c:w val="0.50984440253906871"/>
          <c:h val="0.11349870723624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6E18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'fig2'!$A$2:$A$5</c:f>
              <c:strCache>
                <c:ptCount val="4"/>
                <c:pt idx="0">
                  <c:v>% population aged 65+</c:v>
                </c:pt>
                <c:pt idx="1">
                  <c:v>% population aged 85+</c:v>
                </c:pt>
                <c:pt idx="2">
                  <c:v>65+ population (% of those 15-64)</c:v>
                </c:pt>
                <c:pt idx="3">
                  <c:v>85+ population (% of those 15-64)</c:v>
                </c:pt>
              </c:strCache>
            </c:strRef>
          </c:cat>
          <c:val>
            <c:numRef>
              <c:f>'fig2'!$B$2:$B$5</c:f>
              <c:numCache>
                <c:formatCode>General</c:formatCode>
                <c:ptCount val="4"/>
                <c:pt idx="0">
                  <c:v>18.5</c:v>
                </c:pt>
                <c:pt idx="1">
                  <c:v>2.5</c:v>
                </c:pt>
                <c:pt idx="2">
                  <c:v>29.2</c:v>
                </c:pt>
                <c:pt idx="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7-4767-900D-EAC82B2B05F6}"/>
            </c:ext>
          </c:extLst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2050 (projected)</c:v>
                </c:pt>
              </c:strCache>
            </c:strRef>
          </c:tx>
          <c:spPr>
            <a:solidFill>
              <a:srgbClr val="6D91D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'fig2'!$A$2:$A$5</c:f>
              <c:strCache>
                <c:ptCount val="4"/>
                <c:pt idx="0">
                  <c:v>% population aged 65+</c:v>
                </c:pt>
                <c:pt idx="1">
                  <c:v>% population aged 85+</c:v>
                </c:pt>
                <c:pt idx="2">
                  <c:v>65+ population (% of those 15-64)</c:v>
                </c:pt>
                <c:pt idx="3">
                  <c:v>85+ population (% of those 15-64)</c:v>
                </c:pt>
              </c:strCache>
            </c:strRef>
          </c:cat>
          <c:val>
            <c:numRef>
              <c:f>'fig2'!$C$2:$C$5</c:f>
              <c:numCache>
                <c:formatCode>General</c:formatCode>
                <c:ptCount val="4"/>
                <c:pt idx="0">
                  <c:v>24.7</c:v>
                </c:pt>
                <c:pt idx="1">
                  <c:v>5</c:v>
                </c:pt>
                <c:pt idx="2">
                  <c:v>41.9</c:v>
                </c:pt>
                <c:pt idx="3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7-4767-900D-EAC82B2B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667840"/>
        <c:axId val="805292504"/>
      </c:barChart>
      <c:catAx>
        <c:axId val="7416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92504"/>
        <c:crosses val="autoZero"/>
        <c:auto val="1"/>
        <c:lblAlgn val="ctr"/>
        <c:lblOffset val="100"/>
        <c:noMultiLvlLbl val="0"/>
      </c:catAx>
      <c:valAx>
        <c:axId val="80529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334025174365"/>
          <c:y val="0.12557815689705448"/>
          <c:w val="0.27466652816213138"/>
          <c:h val="8.0654723984744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512988</xdr:colOff>
      <xdr:row>4</xdr:row>
      <xdr:rowOff>605117</xdr:rowOff>
    </xdr:from>
    <xdr:to>
      <xdr:col>22</xdr:col>
      <xdr:colOff>171450</xdr:colOff>
      <xdr:row>21</xdr:row>
      <xdr:rowOff>896471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B0BA0-5D32-4B5F-8AA0-B7742A73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6</xdr:row>
      <xdr:rowOff>9525</xdr:rowOff>
    </xdr:from>
    <xdr:to>
      <xdr:col>8</xdr:col>
      <xdr:colOff>295275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F9597-EDAA-45FC-873B-2AFE1560A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9</xdr:col>
      <xdr:colOff>533400</xdr:colOff>
      <xdr:row>21</xdr:row>
      <xdr:rowOff>38100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BB23823-B6E1-4EDC-A9F7-D9D61E3400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22"/>
        <a:stretch/>
      </xdr:blipFill>
      <xdr:spPr bwMode="auto">
        <a:xfrm>
          <a:off x="495300" y="885826"/>
          <a:ext cx="6134100" cy="2952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MON\99I2K\Group3\forecast\Pre%20Budget%20Reports\PBR%202006\Summer%20changes\CTPBR06L_orig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sisdata7\homedirs\Program%20Files\FileNET\IDM\Cache\2003012410152300001\all%20the%20char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HMTFMuneer1\AppData\Local\Microsoft\Windows\INetCache\Content.Outlook\KP1MAI9F\25%20Nov%20-%20AS14%20tal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HISTORY\2011\Dint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rhmtngregory/Debt%20Interest%20PORTAL!%20Budget%202013%20R2%20(version%20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mt-shares.hmt.local\HMTDATA7GROUPS$\PSF\PEF\FSBR2009\Debt%20Interest\The%20Main%20Men\Debt%20Interest%20PORTAL!%20FSBR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rhmtmphillips/Temp/Debt%20interest%20payments%20model%20AS14%20Round%202%20with%202014-15%20outtur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kyv\CheckOut\Long-term%20model%202009%7bdb5-doc3966101-ma1-mi14%7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UK9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temp\PROF99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enevij\Local%20Settings\Temporary%20Internet%20Files\OLK6D\FertAssCha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ecast\hist20\CHSPD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M\Forecast\Bud05\PostBudget05_reconcile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ecast\hist20\HIS19FI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rem\Downloads\FSR_2018_charts_and_tables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roups\PSF\EFO\Autumn%202014\Spending\Measures\Scorecard%20app\OBR%20Scorecard%20&amp;%20supplementary%20table%20FINAL%2028.11.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puts"/>
      <sheetName val="Determinant analysis"/>
      <sheetName val="Model output"/>
      <sheetName val="CTA output"/>
      <sheetName val="Model growth rates"/>
      <sheetName val="HIC Total"/>
      <sheetName val="FIN Total"/>
      <sheetName val="Main calcs"/>
      <sheetName val="Summary"/>
      <sheetName val="Diagnostics"/>
      <sheetName val="CT on gains"/>
      <sheetName val="A9 summary"/>
      <sheetName val="GR regressions"/>
      <sheetName val="L-P regressions"/>
      <sheetName val="Chart 3.11"/>
      <sheetName val="Exec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.1"/>
      <sheetName val="Frameworks comparison 2.1 2.2"/>
      <sheetName val="Figures 3.1 3.2"/>
      <sheetName val="Table 3.1"/>
      <sheetName val="3.1 Inflation expectations"/>
      <sheetName val="3.2 Taylor rules"/>
      <sheetName val="3.3 UK Taylor rule"/>
      <sheetName val="Chart 3.4"/>
      <sheetName val="3.5 10 years ahead"/>
      <sheetName val="3.6 M3 growth"/>
      <sheetName val="Box D Red triangle"/>
      <sheetName val="Figure 4.1 UK fiscal fwork"/>
      <sheetName val="Table 4.1"/>
      <sheetName val="Box D table"/>
      <sheetName val="4.1 UK"/>
      <sheetName val="4.3.and 4.4"/>
      <sheetName val="4.5 deficit and interest rate"/>
      <sheetName val="4.6 ten year bonds"/>
      <sheetName val="5.1 share of gdp"/>
      <sheetName val="Sheet1"/>
      <sheetName val="Figure 6.1"/>
      <sheetName val="Table 6.1 Bank Supervis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>
            <v>35877</v>
          </cell>
          <cell r="D4">
            <v>33091</v>
          </cell>
          <cell r="G4">
            <v>33092</v>
          </cell>
          <cell r="J4">
            <v>33973</v>
          </cell>
          <cell r="M4">
            <v>34096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package"/>
      <sheetName val="Other"/>
      <sheetName val="Lead (both)"/>
      <sheetName val="Full Tally"/>
      <sheetName val="Summary Table"/>
      <sheetName val="Conference"/>
      <sheetName val="Menus"/>
      <sheetName val="Ex-Measures"/>
      <sheetName val="DWP"/>
      <sheetName val="HMRC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RAME</v>
          </cell>
        </row>
        <row r="3">
          <cell r="C3" t="str">
            <v>RDEL</v>
          </cell>
        </row>
        <row r="4">
          <cell r="C4" t="str">
            <v>CAME</v>
          </cell>
        </row>
        <row r="5">
          <cell r="C5" t="str">
            <v>CDEL</v>
          </cell>
        </row>
        <row r="6">
          <cell r="C6" t="str">
            <v>RDEL/CDEL</v>
          </cell>
        </row>
      </sheetData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ly summary"/>
      <sheetName val="Dint 11 outputs"/>
      <sheetName val="Dint 11"/>
      <sheetName val="F'cast bud 11 (2)"/>
      <sheetName val="Expresumm"/>
      <sheetName val="SotND"/>
      <sheetName val="Data (monthly)"/>
      <sheetName val="Output to BRIAN"/>
      <sheetName val="Output to eTC  (F) "/>
      <sheetName val="Output to eTC  "/>
      <sheetName val="OutturnNotes"/>
      <sheetName val="DINT 2010"/>
      <sheetName val="Dint2011"/>
    </sheetNames>
    <sheetDataSet>
      <sheetData sheetId="0"/>
      <sheetData sheetId="1"/>
      <sheetData sheetId="2">
        <row r="3">
          <cell r="B3" t="str">
            <v>OT</v>
          </cell>
        </row>
      </sheetData>
      <sheetData sheetId="3"/>
      <sheetData sheetId="4"/>
      <sheetData sheetId="5"/>
      <sheetData sheetId="6">
        <row r="6">
          <cell r="A6" t="str">
            <v xml:space="preserve">  NSBF</v>
          </cell>
          <cell r="B6" t="str">
            <v xml:space="preserve">  NILO gilts totalexcl NIF etc.</v>
          </cell>
          <cell r="C6">
            <v>6.0000000000000001E-3</v>
          </cell>
          <cell r="D6">
            <v>0</v>
          </cell>
          <cell r="E6">
            <v>2.6840000000000002</v>
          </cell>
          <cell r="F6">
            <v>5.9999999999997833E-3</v>
          </cell>
          <cell r="G6">
            <v>2.3370000000000002</v>
          </cell>
          <cell r="H6">
            <v>0.107</v>
          </cell>
          <cell r="I6">
            <v>6.0000000000000001E-3</v>
          </cell>
          <cell r="J6">
            <v>0</v>
          </cell>
          <cell r="K6">
            <v>2.6840000000000002</v>
          </cell>
          <cell r="L6">
            <v>5.9999999999997833E-3</v>
          </cell>
          <cell r="M6">
            <v>2.3370000000000006</v>
          </cell>
          <cell r="N6">
            <v>-21.177999999999997</v>
          </cell>
          <cell r="O6">
            <v>-11.004999999999995</v>
          </cell>
          <cell r="P6" t="str">
            <v>|</v>
          </cell>
          <cell r="Q6">
            <v>2.69</v>
          </cell>
          <cell r="R6">
            <v>2.4500000000000002</v>
          </cell>
          <cell r="S6">
            <v>2.69</v>
          </cell>
          <cell r="T6">
            <v>-18.834999999999997</v>
          </cell>
          <cell r="U6">
            <v>-11.004999999999997</v>
          </cell>
          <cell r="V6" t="str">
            <v>|</v>
          </cell>
        </row>
        <row r="7">
          <cell r="A7" t="str">
            <v xml:space="preserve">  ISIA</v>
          </cell>
          <cell r="B7" t="str">
            <v xml:space="preserve">  of which ISIA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|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 t="str">
            <v>|</v>
          </cell>
        </row>
        <row r="8">
          <cell r="A8" t="str">
            <v xml:space="preserve">  CFIA</v>
          </cell>
          <cell r="B8" t="str">
            <v xml:space="preserve">  of which CFIA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-10.204000000000001</v>
          </cell>
          <cell r="N8">
            <v>10.26</v>
          </cell>
          <cell r="O8">
            <v>5.5999999999999162E-2</v>
          </cell>
          <cell r="P8" t="str">
            <v>|</v>
          </cell>
          <cell r="Q8">
            <v>0</v>
          </cell>
          <cell r="R8">
            <v>0</v>
          </cell>
          <cell r="S8">
            <v>0</v>
          </cell>
          <cell r="T8">
            <v>5.5999999999999162E-2</v>
          </cell>
          <cell r="U8">
            <v>5.5999999999999162E-2</v>
          </cell>
          <cell r="V8" t="str">
            <v>|</v>
          </cell>
        </row>
        <row r="9">
          <cell r="A9" t="str">
            <v xml:space="preserve">  NSBIF</v>
          </cell>
          <cell r="B9" t="str">
            <v xml:space="preserve">    </v>
          </cell>
        </row>
        <row r="12">
          <cell r="A12" t="str">
            <v>PAYMENTS TO LOCAL AUTHORS</v>
          </cell>
          <cell r="B12" t="str">
            <v>PAYMENTS TO LOCAL AUTHORitieS</v>
          </cell>
          <cell r="P12" t="str">
            <v>|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 t="str">
            <v>|</v>
          </cell>
        </row>
        <row r="13">
          <cell r="P13" t="str">
            <v>|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|</v>
          </cell>
        </row>
        <row r="14">
          <cell r="A14" t="str">
            <v xml:space="preserve">  Gilts</v>
          </cell>
          <cell r="B14" t="str">
            <v xml:space="preserve">  Gilts</v>
          </cell>
          <cell r="C14">
            <v>2</v>
          </cell>
          <cell r="D14">
            <v>2</v>
          </cell>
          <cell r="E14">
            <v>2</v>
          </cell>
          <cell r="F14">
            <v>2</v>
          </cell>
          <cell r="G14">
            <v>2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2</v>
          </cell>
          <cell r="O14">
            <v>24</v>
          </cell>
          <cell r="P14" t="str">
            <v>|</v>
          </cell>
          <cell r="Q14">
            <v>6</v>
          </cell>
          <cell r="R14">
            <v>6</v>
          </cell>
          <cell r="S14">
            <v>6</v>
          </cell>
          <cell r="T14">
            <v>6</v>
          </cell>
          <cell r="U14">
            <v>24</v>
          </cell>
          <cell r="V14" t="str">
            <v>|</v>
          </cell>
        </row>
        <row r="15">
          <cell r="A15" t="str">
            <v xml:space="preserve">  T bills</v>
          </cell>
          <cell r="B15" t="str">
            <v xml:space="preserve">  T bills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 t="str">
            <v>|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 t="str">
            <v>|</v>
          </cell>
        </row>
        <row r="16">
          <cell r="A16" t="str">
            <v xml:space="preserve">  National savings</v>
          </cell>
          <cell r="B16" t="str">
            <v xml:space="preserve">  National savings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 t="str">
            <v>|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 t="str">
            <v>|</v>
          </cell>
        </row>
        <row r="17">
          <cell r="A17" t="str">
            <v xml:space="preserve">  NHS xferred funds</v>
          </cell>
          <cell r="B17" t="str">
            <v xml:space="preserve">  NHS xferred funds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|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 t="str">
            <v>|</v>
          </cell>
        </row>
        <row r="19">
          <cell r="A19" t="str">
            <v>PAYMENTS TO PUBLIC CORPS</v>
          </cell>
          <cell r="B19" t="str">
            <v>PAYMENTS TO PUBLIC CORPS</v>
          </cell>
          <cell r="P19" t="str">
            <v>|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|</v>
          </cell>
        </row>
        <row r="20">
          <cell r="P20" t="str">
            <v>|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|</v>
          </cell>
        </row>
        <row r="21">
          <cell r="A21" t="str">
            <v xml:space="preserve">  T bills</v>
          </cell>
          <cell r="B21" t="str">
            <v xml:space="preserve">  T bills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 t="str">
            <v>|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 t="str">
            <v>|</v>
          </cell>
        </row>
        <row r="22">
          <cell r="A22" t="str">
            <v xml:space="preserve">  Gilts</v>
          </cell>
          <cell r="B22" t="str">
            <v xml:space="preserve">  Gilts</v>
          </cell>
          <cell r="C22">
            <v>3</v>
          </cell>
          <cell r="D22">
            <v>3</v>
          </cell>
          <cell r="E22">
            <v>3</v>
          </cell>
          <cell r="F22">
            <v>3</v>
          </cell>
          <cell r="G22">
            <v>3</v>
          </cell>
          <cell r="H22">
            <v>3</v>
          </cell>
          <cell r="I22">
            <v>3</v>
          </cell>
          <cell r="J22">
            <v>3</v>
          </cell>
          <cell r="K22">
            <v>3</v>
          </cell>
          <cell r="L22">
            <v>3</v>
          </cell>
          <cell r="M22">
            <v>3</v>
          </cell>
          <cell r="N22">
            <v>3</v>
          </cell>
          <cell r="O22">
            <v>36</v>
          </cell>
          <cell r="P22" t="str">
            <v>|</v>
          </cell>
          <cell r="Q22">
            <v>9</v>
          </cell>
          <cell r="R22">
            <v>9</v>
          </cell>
          <cell r="S22">
            <v>9</v>
          </cell>
          <cell r="T22">
            <v>9</v>
          </cell>
          <cell r="U22">
            <v>36</v>
          </cell>
          <cell r="V22" t="str">
            <v>|</v>
          </cell>
        </row>
        <row r="23">
          <cell r="A23" t="str">
            <v xml:space="preserve">  Crown Estate - divis</v>
          </cell>
          <cell r="B23" t="str">
            <v xml:space="preserve">  Crown Estate gilts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|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 t="str">
            <v>|</v>
          </cell>
        </row>
        <row r="24">
          <cell r="A24" t="str">
            <v xml:space="preserve">  CTDs</v>
          </cell>
          <cell r="B24" t="str">
            <v xml:space="preserve">  CTDs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|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 t="str">
            <v>|</v>
          </cell>
        </row>
        <row r="26">
          <cell r="A26" t="str">
            <v>Northern Ireland pmts</v>
          </cell>
          <cell r="B26" t="str">
            <v>Northern Ireland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 t="str">
            <v>|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|</v>
          </cell>
        </row>
        <row r="28">
          <cell r="B28" t="str">
            <v>CFERs from:</v>
          </cell>
        </row>
        <row r="29">
          <cell r="A29" t="str">
            <v>CFERs: LAs</v>
          </cell>
          <cell r="B29" t="str">
            <v xml:space="preserve">   subtotal CFERs (S15)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 t="str">
            <v>|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 t="str">
            <v>|</v>
          </cell>
        </row>
        <row r="30">
          <cell r="A30" t="str">
            <v>CFERs: PC</v>
          </cell>
          <cell r="B30" t="str">
            <v xml:space="preserve">   subtotal CFERs (S20)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 t="str">
            <v>|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>|</v>
          </cell>
        </row>
        <row r="31">
          <cell r="A31" t="str">
            <v>CFERs: other</v>
          </cell>
          <cell r="B31" t="str">
            <v xml:space="preserve">   subtotal CFERs (S10 and S25)</v>
          </cell>
          <cell r="C31">
            <v>70.32842857639244</v>
          </cell>
          <cell r="D31">
            <v>22.672672813607949</v>
          </cell>
          <cell r="E31">
            <v>23.328428576392433</v>
          </cell>
          <cell r="F31">
            <v>22.620946335096505</v>
          </cell>
          <cell r="G31">
            <v>23.061175094759772</v>
          </cell>
          <cell r="H31">
            <v>22.937606286536361</v>
          </cell>
          <cell r="I31">
            <v>70.013431128974602</v>
          </cell>
          <cell r="J31">
            <v>22.363417243461466</v>
          </cell>
          <cell r="K31">
            <v>21.719323926641039</v>
          </cell>
          <cell r="L31">
            <v>22.343301392260937</v>
          </cell>
          <cell r="M31">
            <v>22.332099650302183</v>
          </cell>
          <cell r="N31">
            <v>20.442449295124622</v>
          </cell>
          <cell r="O31">
            <v>364.16328031955021</v>
          </cell>
          <cell r="P31" t="str">
            <v>|</v>
          </cell>
          <cell r="Q31">
            <v>116.32952996639281</v>
          </cell>
          <cell r="R31">
            <v>68.619727716392646</v>
          </cell>
          <cell r="S31">
            <v>114.09617229907711</v>
          </cell>
          <cell r="T31">
            <v>65.117850337687742</v>
          </cell>
          <cell r="U31">
            <v>364.16328031955032</v>
          </cell>
          <cell r="V31" t="str">
            <v>|</v>
          </cell>
        </row>
        <row r="33">
          <cell r="A33" t="str">
            <v>NIF - LA</v>
          </cell>
          <cell r="B33" t="str">
            <v>NIF - LA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|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 t="str">
            <v>|</v>
          </cell>
        </row>
        <row r="34">
          <cell r="A34" t="str">
            <v>NLD  - LA</v>
          </cell>
        </row>
        <row r="36">
          <cell r="A36" t="str">
            <v>Northern Ireland rcpts from:</v>
          </cell>
          <cell r="B36" t="str">
            <v>Northern Ireland rcpts from:</v>
          </cell>
          <cell r="P36" t="str">
            <v>|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 t="str">
            <v>|</v>
          </cell>
        </row>
        <row r="37">
          <cell r="A37" t="str">
            <v xml:space="preserve">   Local authorities</v>
          </cell>
          <cell r="B37" t="str">
            <v xml:space="preserve">   Local authorities</v>
          </cell>
          <cell r="C37">
            <v>2</v>
          </cell>
          <cell r="D37">
            <v>2</v>
          </cell>
          <cell r="E37">
            <v>2</v>
          </cell>
          <cell r="F37">
            <v>2</v>
          </cell>
          <cell r="G37">
            <v>2</v>
          </cell>
          <cell r="H37">
            <v>2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24</v>
          </cell>
          <cell r="P37" t="str">
            <v>|</v>
          </cell>
          <cell r="Q37">
            <v>6</v>
          </cell>
          <cell r="R37">
            <v>6</v>
          </cell>
          <cell r="S37">
            <v>6</v>
          </cell>
          <cell r="T37">
            <v>6</v>
          </cell>
          <cell r="U37">
            <v>24</v>
          </cell>
          <cell r="V37" t="str">
            <v>|</v>
          </cell>
        </row>
        <row r="38">
          <cell r="A38" t="str">
            <v xml:space="preserve">   Public corporations</v>
          </cell>
          <cell r="B38" t="str">
            <v xml:space="preserve">   Public corporations</v>
          </cell>
          <cell r="C38">
            <v>9</v>
          </cell>
          <cell r="D38">
            <v>9</v>
          </cell>
          <cell r="E38">
            <v>9</v>
          </cell>
          <cell r="F38">
            <v>9</v>
          </cell>
          <cell r="G38">
            <v>9</v>
          </cell>
          <cell r="H38">
            <v>9</v>
          </cell>
          <cell r="I38">
            <v>9</v>
          </cell>
          <cell r="J38">
            <v>9</v>
          </cell>
          <cell r="K38">
            <v>9</v>
          </cell>
          <cell r="L38">
            <v>9</v>
          </cell>
          <cell r="M38">
            <v>9</v>
          </cell>
          <cell r="N38">
            <v>9</v>
          </cell>
          <cell r="O38">
            <v>108</v>
          </cell>
          <cell r="P38" t="str">
            <v>|</v>
          </cell>
          <cell r="Q38">
            <v>27</v>
          </cell>
          <cell r="R38">
            <v>27</v>
          </cell>
          <cell r="S38">
            <v>27</v>
          </cell>
          <cell r="T38">
            <v>27</v>
          </cell>
          <cell r="U38">
            <v>108</v>
          </cell>
          <cell r="V38" t="str">
            <v>|</v>
          </cell>
        </row>
        <row r="39">
          <cell r="A39" t="str">
            <v xml:space="preserve"> NHS Trusts (incl PDC divi</v>
          </cell>
          <cell r="B39" t="str">
            <v xml:space="preserve"> NHS Trusts (incl PDC divi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|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 t="str">
            <v>|</v>
          </cell>
        </row>
        <row r="40">
          <cell r="A40" t="str">
            <v xml:space="preserve">   Other</v>
          </cell>
          <cell r="B40" t="str">
            <v xml:space="preserve">   Other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|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>|</v>
          </cell>
        </row>
        <row r="41">
          <cell r="P41" t="str">
            <v>|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 t="str">
            <v>|</v>
          </cell>
        </row>
        <row r="42">
          <cell r="A42" t="str">
            <v>Miscellaneous rcpts from:</v>
          </cell>
          <cell r="B42" t="str">
            <v>Miscellaneous rcpts from:</v>
          </cell>
          <cell r="P42" t="str">
            <v>|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 t="str">
            <v>|</v>
          </cell>
        </row>
        <row r="43">
          <cell r="A43" t="str">
            <v xml:space="preserve">   Local authorities</v>
          </cell>
          <cell r="B43" t="str">
            <v xml:space="preserve">   Local authorities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12</v>
          </cell>
          <cell r="P43" t="str">
            <v>|</v>
          </cell>
          <cell r="Q43">
            <v>3</v>
          </cell>
          <cell r="R43">
            <v>3</v>
          </cell>
          <cell r="S43">
            <v>3</v>
          </cell>
          <cell r="T43">
            <v>3</v>
          </cell>
          <cell r="U43">
            <v>12</v>
          </cell>
          <cell r="V43" t="str">
            <v>|</v>
          </cell>
        </row>
        <row r="44">
          <cell r="A44" t="str">
            <v xml:space="preserve">   Public corporations</v>
          </cell>
          <cell r="B44" t="str">
            <v xml:space="preserve">   Public corporations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12</v>
          </cell>
          <cell r="P44" t="str">
            <v>|</v>
          </cell>
          <cell r="Q44">
            <v>3</v>
          </cell>
          <cell r="R44">
            <v>3</v>
          </cell>
          <cell r="S44">
            <v>3</v>
          </cell>
          <cell r="T44">
            <v>3</v>
          </cell>
          <cell r="U44">
            <v>12</v>
          </cell>
          <cell r="V44" t="str">
            <v>|</v>
          </cell>
        </row>
        <row r="45">
          <cell r="A45" t="str">
            <v xml:space="preserve">   Other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 t="str">
            <v>|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>|</v>
          </cell>
        </row>
        <row r="46">
          <cell r="P46" t="str">
            <v>|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|</v>
          </cell>
        </row>
        <row r="47">
          <cell r="A47" t="str">
            <v>Int from housing assocs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>|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>|</v>
          </cell>
        </row>
        <row r="48">
          <cell r="C48" t="str">
            <v xml:space="preserve"> </v>
          </cell>
          <cell r="O48">
            <v>0</v>
          </cell>
          <cell r="P48" t="str">
            <v>|</v>
          </cell>
          <cell r="V48" t="str">
            <v>|</v>
          </cell>
        </row>
        <row r="49">
          <cell r="A49" t="str">
            <v>GEFCO</v>
          </cell>
          <cell r="B49" t="str">
            <v>GEFCO</v>
          </cell>
          <cell r="C49" t="str">
            <v xml:space="preserve"> </v>
          </cell>
          <cell r="O49" t="str">
            <v xml:space="preserve"> </v>
          </cell>
        </row>
        <row r="50">
          <cell r="A50" t="str">
            <v>Buy-outs (-ve)</v>
          </cell>
          <cell r="B50" t="str">
            <v>Buy-outs (-ve)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A51" t="str">
            <v>Drawings (-ve)</v>
          </cell>
          <cell r="B51" t="str">
            <v>Drawings (-ve)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Repayments  (+ve)</v>
          </cell>
          <cell r="B52" t="str">
            <v>Repayments  (+ve)</v>
          </cell>
          <cell r="C52">
            <v>24.693368331578945</v>
          </cell>
          <cell r="D52">
            <v>14.761265126315793</v>
          </cell>
          <cell r="E52">
            <v>12.14272236</v>
          </cell>
          <cell r="F52">
            <v>22.686846250000002</v>
          </cell>
          <cell r="G52">
            <v>9.6809232826315803</v>
          </cell>
          <cell r="H52">
            <v>26.867566499999995</v>
          </cell>
          <cell r="I52">
            <v>19.677218660000001</v>
          </cell>
          <cell r="J52">
            <v>44.082273519999994</v>
          </cell>
          <cell r="K52">
            <v>6.7601182500000006</v>
          </cell>
          <cell r="L52">
            <v>12.43250402</v>
          </cell>
          <cell r="M52">
            <v>7.9439738900000005</v>
          </cell>
          <cell r="N52">
            <v>10.930205299999999</v>
          </cell>
          <cell r="O52">
            <v>212.65898549052633</v>
          </cell>
          <cell r="Q52">
            <v>51.597355817894737</v>
          </cell>
          <cell r="R52">
            <v>59.235336032631579</v>
          </cell>
          <cell r="S52">
            <v>70.51961043</v>
          </cell>
          <cell r="T52">
            <v>31.306683209999996</v>
          </cell>
          <cell r="U52">
            <v>212.65898549052631</v>
          </cell>
        </row>
        <row r="53">
          <cell r="A53" t="str">
            <v>Net policy loans &gt;&gt; -iii</v>
          </cell>
          <cell r="B53" t="str">
            <v>Net policy loans &gt;&gt; -iii</v>
          </cell>
          <cell r="C53">
            <v>24.693368331578945</v>
          </cell>
          <cell r="D53">
            <v>14.761265126315793</v>
          </cell>
          <cell r="E53">
            <v>12.14272236</v>
          </cell>
          <cell r="F53">
            <v>22.686846250000002</v>
          </cell>
          <cell r="G53">
            <v>9.6809232826315803</v>
          </cell>
          <cell r="H53">
            <v>26.867566499999995</v>
          </cell>
          <cell r="I53">
            <v>19.677218660000001</v>
          </cell>
          <cell r="J53">
            <v>44.082273519999994</v>
          </cell>
          <cell r="K53">
            <v>6.7601182500000006</v>
          </cell>
          <cell r="L53">
            <v>12.43250402</v>
          </cell>
          <cell r="M53">
            <v>7.9439738900000005</v>
          </cell>
          <cell r="N53">
            <v>10.930205299999999</v>
          </cell>
          <cell r="O53">
            <v>212.65898549052633</v>
          </cell>
          <cell r="Q53">
            <v>51.597355817894737</v>
          </cell>
          <cell r="R53">
            <v>59.235336032631579</v>
          </cell>
          <cell r="S53">
            <v>70.51961043</v>
          </cell>
          <cell r="T53">
            <v>31.306683209999996</v>
          </cell>
          <cell r="U53">
            <v>212.65898549052631</v>
          </cell>
        </row>
        <row r="54">
          <cell r="B54" t="str">
            <v xml:space="preserve"> 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A55" t="str">
            <v>Int pmts: swaps (-ve)</v>
          </cell>
          <cell r="B55" t="str">
            <v>Int pmts: swaps (-ve)</v>
          </cell>
          <cell r="C55">
            <v>0</v>
          </cell>
          <cell r="D55">
            <v>0</v>
          </cell>
          <cell r="E55">
            <v>-0.36749040999999999</v>
          </cell>
          <cell r="F55">
            <v>-2.35083047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-0.37354795000000002</v>
          </cell>
          <cell r="L55">
            <v>-0.59547944999999991</v>
          </cell>
          <cell r="M55">
            <v>0</v>
          </cell>
          <cell r="N55">
            <v>0</v>
          </cell>
          <cell r="O55">
            <v>-3.6873482799999997</v>
          </cell>
          <cell r="Q55">
            <v>-0.36749040999999999</v>
          </cell>
          <cell r="R55">
            <v>-2.35083047</v>
          </cell>
          <cell r="S55">
            <v>-0.37354795000000002</v>
          </cell>
          <cell r="T55">
            <v>-0.59547944999999991</v>
          </cell>
          <cell r="U55">
            <v>-3.6873482799999997</v>
          </cell>
        </row>
        <row r="56">
          <cell r="A56" t="str">
            <v>Int pmts: bonds</v>
          </cell>
          <cell r="B56" t="str">
            <v>Int pmts: bonds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-24.375</v>
          </cell>
          <cell r="M56">
            <v>0</v>
          </cell>
          <cell r="N56">
            <v>0</v>
          </cell>
          <cell r="O56">
            <v>-24.375</v>
          </cell>
          <cell r="Q56">
            <v>0</v>
          </cell>
          <cell r="R56">
            <v>0</v>
          </cell>
          <cell r="S56">
            <v>0</v>
          </cell>
          <cell r="T56">
            <v>-24.375</v>
          </cell>
          <cell r="U56">
            <v>-24.375</v>
          </cell>
        </row>
        <row r="57">
          <cell r="A57" t="str">
            <v>Int pmts: libor/OD</v>
          </cell>
          <cell r="B57" t="str">
            <v>Int pmts: libor/OD</v>
          </cell>
          <cell r="C57">
            <v>-3.6213984210526323E-2</v>
          </cell>
          <cell r="D57">
            <v>-1.3414208189442526E-2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-8.4068105263157902E-3</v>
          </cell>
          <cell r="J57">
            <v>-1.10204E-2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-6.9055402926284648E-2</v>
          </cell>
          <cell r="Q57">
            <v>-4.9628192399968851E-2</v>
          </cell>
          <cell r="R57">
            <v>0</v>
          </cell>
          <cell r="S57">
            <v>-1.942721052631579E-2</v>
          </cell>
          <cell r="T57">
            <v>0</v>
          </cell>
          <cell r="U57">
            <v>-6.9055402926284648E-2</v>
          </cell>
        </row>
        <row r="58">
          <cell r="A58" t="str">
            <v>Int pmts: to CG &gt;&gt; iv</v>
          </cell>
          <cell r="B58" t="str">
            <v>Int pmts: to CG &gt;&gt; iv</v>
          </cell>
          <cell r="C58">
            <v>-2.5387177799999998</v>
          </cell>
          <cell r="D58">
            <v>-1.59587715</v>
          </cell>
          <cell r="E58">
            <v>-2.1481347599999996</v>
          </cell>
          <cell r="F58">
            <v>-2.8004129299999998</v>
          </cell>
          <cell r="G58">
            <v>-1.06637859</v>
          </cell>
          <cell r="H58">
            <v>-4.8797985700000002</v>
          </cell>
          <cell r="I58">
            <v>-1.87952293</v>
          </cell>
          <cell r="J58">
            <v>-1.4376979599999999</v>
          </cell>
          <cell r="K58">
            <v>-1.6232989099999999</v>
          </cell>
          <cell r="L58">
            <v>-1.75623606</v>
          </cell>
          <cell r="M58">
            <v>-0.77327086</v>
          </cell>
          <cell r="N58">
            <v>-4.5609903899999997</v>
          </cell>
          <cell r="O58">
            <v>-27.060336889999999</v>
          </cell>
          <cell r="Q58">
            <v>-6.2827296899999991</v>
          </cell>
          <cell r="R58">
            <v>-8.7465900899999998</v>
          </cell>
          <cell r="S58">
            <v>-4.9405197999999997</v>
          </cell>
          <cell r="T58">
            <v>-7.0904973099999999</v>
          </cell>
          <cell r="U58">
            <v>-27.060336889999999</v>
          </cell>
        </row>
        <row r="59">
          <cell r="B59" t="str">
            <v xml:space="preserve"> 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A60" t="str">
            <v>Int rcpts: Loans (+ve)</v>
          </cell>
          <cell r="B60" t="str">
            <v>Int rcpts: Loans (+ve)</v>
          </cell>
          <cell r="C60">
            <v>2.1246523736842109</v>
          </cell>
          <cell r="D60">
            <v>1.6270560477701037</v>
          </cell>
          <cell r="E60">
            <v>1.8114986887606697</v>
          </cell>
          <cell r="F60">
            <v>1.3287467278947371</v>
          </cell>
          <cell r="G60">
            <v>0.76606815631578939</v>
          </cell>
          <cell r="H60">
            <v>5.3824491594736843</v>
          </cell>
          <cell r="I60">
            <v>1.5803414257894737</v>
          </cell>
          <cell r="J60">
            <v>1.632849264736842</v>
          </cell>
          <cell r="K60">
            <v>1.3347442736842106</v>
          </cell>
          <cell r="L60">
            <v>0.80857235999999999</v>
          </cell>
          <cell r="M60">
            <v>0.59345131789473693</v>
          </cell>
          <cell r="N60">
            <v>4.8734856436842104</v>
          </cell>
          <cell r="O60">
            <v>23.863915439688668</v>
          </cell>
          <cell r="Q60">
            <v>5.563207110214984</v>
          </cell>
          <cell r="R60">
            <v>7.4772640436842108</v>
          </cell>
          <cell r="S60">
            <v>4.5479349642105262</v>
          </cell>
          <cell r="T60">
            <v>6.2755093215789479</v>
          </cell>
          <cell r="U60">
            <v>23.863915439688668</v>
          </cell>
        </row>
        <row r="61">
          <cell r="A61" t="str">
            <v>Int rcpts: surp assets</v>
          </cell>
          <cell r="B61" t="str">
            <v>Int rcpts: surp assets</v>
          </cell>
          <cell r="C61">
            <v>0</v>
          </cell>
          <cell r="D61">
            <v>0</v>
          </cell>
          <cell r="E61">
            <v>0</v>
          </cell>
          <cell r="F61">
            <v>4.0888627700000004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1.60292313</v>
          </cell>
          <cell r="M61">
            <v>0</v>
          </cell>
          <cell r="N61">
            <v>0</v>
          </cell>
          <cell r="O61">
            <v>5.6917859000000002</v>
          </cell>
          <cell r="Q61">
            <v>0</v>
          </cell>
          <cell r="R61">
            <v>4.0888627700000004</v>
          </cell>
          <cell r="S61">
            <v>0</v>
          </cell>
          <cell r="T61">
            <v>1.60292313</v>
          </cell>
          <cell r="U61">
            <v>5.6917859000000002</v>
          </cell>
        </row>
        <row r="62">
          <cell r="A62" t="str">
            <v>Int rcpts: swaps etc</v>
          </cell>
          <cell r="B62" t="str">
            <v>Int rcpts: swaps etc</v>
          </cell>
          <cell r="C62">
            <v>0</v>
          </cell>
          <cell r="D62">
            <v>0</v>
          </cell>
          <cell r="E62">
            <v>0.17325526999999999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8.1504820000000006E-2</v>
          </cell>
          <cell r="L62">
            <v>24.375</v>
          </cell>
          <cell r="M62">
            <v>0</v>
          </cell>
          <cell r="N62">
            <v>0</v>
          </cell>
          <cell r="O62">
            <v>24.629760090000001</v>
          </cell>
          <cell r="Q62">
            <v>0.17325526999999999</v>
          </cell>
          <cell r="R62">
            <v>0</v>
          </cell>
          <cell r="S62">
            <v>8.1504820000000006E-2</v>
          </cell>
          <cell r="T62">
            <v>24.375</v>
          </cell>
          <cell r="U62">
            <v>24.629760090000001</v>
          </cell>
        </row>
        <row r="63">
          <cell r="B63" t="str">
            <v xml:space="preserve"> 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A64" t="str">
            <v>Int equalisation: rcpts &gt;&gt; -i</v>
          </cell>
          <cell r="B64" t="str">
            <v>Int equalisation: rcpts &gt;&gt; -i</v>
          </cell>
          <cell r="C64">
            <v>7.4944280000000002E-2</v>
          </cell>
          <cell r="D64">
            <v>6.862958999999999E-2</v>
          </cell>
          <cell r="E64">
            <v>0.26828802000000002</v>
          </cell>
          <cell r="F64">
            <v>-0.61749763999999929</v>
          </cell>
          <cell r="G64">
            <v>6.3293929999999998E-2</v>
          </cell>
          <cell r="H64">
            <v>6.2E-2</v>
          </cell>
          <cell r="I64">
            <v>6.0499999999999998E-2</v>
          </cell>
          <cell r="J64">
            <v>5.9499999999999997E-2</v>
          </cell>
          <cell r="K64">
            <v>0.34904312999999998</v>
          </cell>
          <cell r="L64">
            <v>-0.28186856999999998</v>
          </cell>
          <cell r="M64">
            <v>5.5500000000000001E-2</v>
          </cell>
          <cell r="N64">
            <v>0</v>
          </cell>
          <cell r="O64">
            <v>0.1623327400000007</v>
          </cell>
          <cell r="Q64">
            <v>0.41186189000000001</v>
          </cell>
          <cell r="R64">
            <v>-0.49220370999999924</v>
          </cell>
          <cell r="S64">
            <v>0.46904312999999997</v>
          </cell>
          <cell r="T64">
            <v>-0.22636856999999999</v>
          </cell>
          <cell r="U64">
            <v>0.16233274000000075</v>
          </cell>
        </row>
        <row r="65">
          <cell r="A65" t="str">
            <v>Costs and fees (-ve)</v>
          </cell>
          <cell r="B65" t="str">
            <v>Costs and fees (-ve)</v>
          </cell>
          <cell r="C65">
            <v>-6.862958999999999E-2</v>
          </cell>
          <cell r="D65">
            <v>-6.862958999999999E-2</v>
          </cell>
          <cell r="E65">
            <v>-6.7695369999999991E-2</v>
          </cell>
          <cell r="F65">
            <v>-6.4892900000000003E-2</v>
          </cell>
          <cell r="G65">
            <v>-6.2628740000000002E-2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-0.33247619</v>
          </cell>
          <cell r="Q65">
            <v>-0.20495454999999996</v>
          </cell>
          <cell r="R65">
            <v>-0.12752163999999999</v>
          </cell>
          <cell r="S65">
            <v>0</v>
          </cell>
          <cell r="T65">
            <v>0</v>
          </cell>
          <cell r="U65">
            <v>-0.33247618999999995</v>
          </cell>
        </row>
        <row r="66">
          <cell r="A66" t="str">
            <v>Other</v>
          </cell>
          <cell r="B66" t="str">
            <v>Other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B67" t="str">
            <v xml:space="preserve"> 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A68" t="str">
            <v>Change in balance &gt;&gt; v</v>
          </cell>
          <cell r="B68" t="str">
            <v>Change in balance &gt;&gt; v</v>
          </cell>
          <cell r="C68">
            <v>24.24940363105263</v>
          </cell>
          <cell r="D68">
            <v>14.779029815896456</v>
          </cell>
          <cell r="E68">
            <v>11.812443798760672</v>
          </cell>
          <cell r="F68">
            <v>22.270821807894741</v>
          </cell>
          <cell r="G68">
            <v>9.3812780389473716</v>
          </cell>
          <cell r="H68">
            <v>27.432217089473681</v>
          </cell>
          <cell r="I68">
            <v>19.430130345263159</v>
          </cell>
          <cell r="J68">
            <v>44.325904424736834</v>
          </cell>
          <cell r="K68">
            <v>6.528563613684212</v>
          </cell>
          <cell r="L68">
            <v>12.210415430000001</v>
          </cell>
          <cell r="M68">
            <v>7.8196543478947378</v>
          </cell>
          <cell r="N68">
            <v>11.242700553684209</v>
          </cell>
          <cell r="O68">
            <v>211.48256289728872</v>
          </cell>
          <cell r="Q68">
            <v>50.840877245709763</v>
          </cell>
          <cell r="R68">
            <v>59.084316936315794</v>
          </cell>
          <cell r="S68">
            <v>70.284598383684198</v>
          </cell>
          <cell r="T68">
            <v>31.272770331578947</v>
          </cell>
          <cell r="U68">
            <v>211.48256289728872</v>
          </cell>
        </row>
        <row r="69">
          <cell r="B69" t="str">
            <v xml:space="preserve"> 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A70" t="str">
            <v>memo: net pmts pte</v>
          </cell>
          <cell r="B70" t="str">
            <v>memo: net int pmts pte</v>
          </cell>
          <cell r="C70">
            <v>-3.6213984210526323E-2</v>
          </cell>
          <cell r="D70">
            <v>-1.3414208189442526E-2</v>
          </cell>
          <cell r="E70">
            <v>-0.19423514</v>
          </cell>
          <cell r="F70">
            <v>1.7380323000000004</v>
          </cell>
          <cell r="G70">
            <v>0</v>
          </cell>
          <cell r="H70">
            <v>0</v>
          </cell>
          <cell r="I70">
            <v>-8.4068105263157902E-3</v>
          </cell>
          <cell r="J70">
            <v>-1.10204E-2</v>
          </cell>
          <cell r="K70">
            <v>-0.29204313000000004</v>
          </cell>
          <cell r="L70">
            <v>1.0074436800000008</v>
          </cell>
          <cell r="M70">
            <v>0</v>
          </cell>
          <cell r="N70">
            <v>0</v>
          </cell>
          <cell r="O70">
            <v>2.1901423070737165</v>
          </cell>
          <cell r="Q70">
            <v>-0.24386333239996885</v>
          </cell>
          <cell r="R70">
            <v>1.7380323000000004</v>
          </cell>
          <cell r="S70">
            <v>-0.31147034052631584</v>
          </cell>
          <cell r="T70">
            <v>1.0074436800000008</v>
          </cell>
          <cell r="U70">
            <v>2.1901423070737165</v>
          </cell>
        </row>
        <row r="71">
          <cell r="A71" t="str">
            <v xml:space="preserve">           net rcpts</v>
          </cell>
          <cell r="B71" t="str">
            <v xml:space="preserve">           net int rcpts (loans only)</v>
          </cell>
          <cell r="C71">
            <v>2.1246523736842109</v>
          </cell>
          <cell r="D71">
            <v>1.6270560477701037</v>
          </cell>
          <cell r="E71">
            <v>1.8114986887606697</v>
          </cell>
          <cell r="F71">
            <v>1.3287467278947371</v>
          </cell>
          <cell r="G71">
            <v>0.76606815631578939</v>
          </cell>
          <cell r="H71">
            <v>5.3824491594736843</v>
          </cell>
          <cell r="I71">
            <v>1.5803414257894737</v>
          </cell>
          <cell r="J71">
            <v>1.632849264736842</v>
          </cell>
          <cell r="K71">
            <v>1.3347442736842106</v>
          </cell>
          <cell r="L71">
            <v>0.80857235999999999</v>
          </cell>
          <cell r="M71">
            <v>0.59345131789473693</v>
          </cell>
          <cell r="N71">
            <v>4.8734856436842104</v>
          </cell>
          <cell r="O71">
            <v>23.863915439688668</v>
          </cell>
          <cell r="Q71">
            <v>5.563207110214984</v>
          </cell>
          <cell r="R71">
            <v>7.4772640436842108</v>
          </cell>
          <cell r="S71">
            <v>4.5479349642105262</v>
          </cell>
          <cell r="T71">
            <v>6.2755093215789479</v>
          </cell>
          <cell r="U71">
            <v>23.863915439688668</v>
          </cell>
        </row>
        <row r="72">
          <cell r="B72" t="str">
            <v xml:space="preserve"> 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A73" t="str">
            <v>financed by ECGD &gt;&gt; -ii</v>
          </cell>
          <cell r="B73" t="str">
            <v>financed by ECGD &gt;&gt; ii</v>
          </cell>
          <cell r="C73">
            <v>21.486406799999997</v>
          </cell>
          <cell r="D73">
            <v>11.445618520000002</v>
          </cell>
          <cell r="E73">
            <v>12.439058080000001</v>
          </cell>
          <cell r="F73">
            <v>22.686846249999999</v>
          </cell>
          <cell r="G73">
            <v>9.0633000299999971</v>
          </cell>
          <cell r="H73">
            <v>-1.023437120000003</v>
          </cell>
          <cell r="I73">
            <v>17.162302760000003</v>
          </cell>
          <cell r="J73">
            <v>-13.935949359999997</v>
          </cell>
          <cell r="K73">
            <v>6.7601182499999997</v>
          </cell>
          <cell r="L73">
            <v>12.43250402</v>
          </cell>
          <cell r="M73">
            <v>7.9439738900000005</v>
          </cell>
          <cell r="N73">
            <v>10.930205299999999</v>
          </cell>
          <cell r="O73">
            <v>117.39094742</v>
          </cell>
          <cell r="Q73">
            <v>45.371083400000003</v>
          </cell>
          <cell r="R73">
            <v>30.726709159999992</v>
          </cell>
          <cell r="S73">
            <v>9.9864716500000057</v>
          </cell>
          <cell r="T73">
            <v>31.306683209999996</v>
          </cell>
          <cell r="U73">
            <v>117.39094741999997</v>
          </cell>
        </row>
        <row r="74">
          <cell r="A74" t="str">
            <v>and other</v>
          </cell>
          <cell r="B74" t="str">
            <v>and other</v>
          </cell>
          <cell r="C74">
            <v>2.7629968310526323</v>
          </cell>
          <cell r="D74">
            <v>3.3334112958964539</v>
          </cell>
          <cell r="E74">
            <v>-0.62661428123932872</v>
          </cell>
          <cell r="F74">
            <v>-0.41602444210525746</v>
          </cell>
          <cell r="G74">
            <v>0.31797800894737449</v>
          </cell>
          <cell r="H74">
            <v>28.455654209473686</v>
          </cell>
          <cell r="I74">
            <v>2.2678275852631558</v>
          </cell>
          <cell r="J74">
            <v>58.261853784736829</v>
          </cell>
          <cell r="K74">
            <v>-0.23155463631578765</v>
          </cell>
          <cell r="L74">
            <v>-0.22208858999999848</v>
          </cell>
          <cell r="M74">
            <v>-0.12431954210526275</v>
          </cell>
          <cell r="N74">
            <v>0.31249525368420983</v>
          </cell>
          <cell r="O74">
            <v>94.091615477288684</v>
          </cell>
          <cell r="Q74">
            <v>5.4697938457097575</v>
          </cell>
          <cell r="R74">
            <v>28.357607776315803</v>
          </cell>
          <cell r="S74">
            <v>60.2981267336842</v>
          </cell>
          <cell r="T74">
            <v>-3.3912878421051396E-2</v>
          </cell>
          <cell r="U74">
            <v>94.091615477288713</v>
          </cell>
        </row>
        <row r="75">
          <cell r="T75" t="str">
            <v xml:space="preserve"> </v>
          </cell>
        </row>
      </sheetData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ownload"/>
      <sheetName val="DOMINANT"/>
      <sheetName val="DINT11"/>
      <sheetName val="DINT12"/>
      <sheetName val="nKEYNES"/>
      <sheetName val="NatSav"/>
      <sheetName val="Calcs"/>
      <sheetName val="Upload"/>
      <sheetName val="Model-Exp"/>
      <sheetName val="Model-Rec"/>
      <sheetName val="Intraflows"/>
      <sheetName val="NAO"/>
    </sheetNames>
    <sheetDataSet>
      <sheetData sheetId="0"/>
      <sheetData sheetId="1">
        <row r="1">
          <cell r="B1" t="str">
            <v>CGC</v>
          </cell>
          <cell r="C1" t="str">
            <v>CGGILTS</v>
          </cell>
          <cell r="D1" t="str">
            <v>CGNCR</v>
          </cell>
          <cell r="E1" t="str">
            <v>CGOD</v>
          </cell>
          <cell r="F1" t="str">
            <v>COIN</v>
          </cell>
          <cell r="G1" t="str">
            <v>dGILT</v>
          </cell>
          <cell r="H1" t="str">
            <v>DICGLA</v>
          </cell>
          <cell r="I1" t="str">
            <v>DICGOP</v>
          </cell>
          <cell r="J1" t="str">
            <v>DICGPC</v>
          </cell>
          <cell r="K1" t="str">
            <v>DILACG</v>
          </cell>
          <cell r="L1" t="str">
            <v>DILAPC</v>
          </cell>
          <cell r="M1" t="str">
            <v>DILAPR</v>
          </cell>
          <cell r="N1" t="str">
            <v>dILGILT</v>
          </cell>
          <cell r="O1" t="str">
            <v>DIPCCG</v>
          </cell>
          <cell r="P1" t="str">
            <v>DIPCLA</v>
          </cell>
          <cell r="Q1" t="str">
            <v>DIPCOP</v>
          </cell>
          <cell r="R1" t="str">
            <v>DIPLDC</v>
          </cell>
          <cell r="S1" t="str">
            <v>DIPNSC</v>
          </cell>
          <cell r="T1" t="str">
            <v>DIPRPC</v>
          </cell>
          <cell r="U1" t="str">
            <v>DIRCG</v>
          </cell>
          <cell r="V1" t="str">
            <v>DIRLA</v>
          </cell>
          <cell r="W1" t="str">
            <v>DIRPC</v>
          </cell>
          <cell r="X1" t="str">
            <v>DRES</v>
          </cell>
          <cell r="Y1" t="str">
            <v>DVPCCG</v>
          </cell>
          <cell r="Z1" t="str">
            <v>DVPCLA</v>
          </cell>
          <cell r="AA1" t="str">
            <v>DVPSCG</v>
          </cell>
          <cell r="AB1" t="str">
            <v>FLOATER</v>
          </cell>
          <cell r="AC1" t="str">
            <v>IDBILL</v>
          </cell>
          <cell r="AD1" t="str">
            <v>IILG</v>
          </cell>
          <cell r="AE1" t="str">
            <v>ILGAC</v>
          </cell>
          <cell r="AF1" t="str">
            <v>ILGCSH</v>
          </cell>
          <cell r="AG1" t="str">
            <v>ILGUP</v>
          </cell>
          <cell r="AH1" t="str">
            <v>LABRO</v>
          </cell>
          <cell r="AI1" t="str">
            <v>NATSAV</v>
          </cell>
          <cell r="AJ1" t="str">
            <v>OCGASS</v>
          </cell>
          <cell r="AK1" t="str">
            <v>OCGBRF</v>
          </cell>
          <cell r="AL1" t="str">
            <v>OXFPS</v>
          </cell>
          <cell r="AM1" t="str">
            <v>PCBRO</v>
          </cell>
          <cell r="AN1" t="str">
            <v>PCNB</v>
          </cell>
          <cell r="AO1" t="str">
            <v>POISS</v>
          </cell>
          <cell r="AP1" t="str">
            <v>PSFA</v>
          </cell>
          <cell r="AQ1" t="str">
            <v>PSINTR</v>
          </cell>
          <cell r="AR1" t="str">
            <v>REDGILT</v>
          </cell>
          <cell r="AS1" t="str">
            <v>REDILGILT</v>
          </cell>
          <cell r="AT1" t="str">
            <v>REDOTH</v>
          </cell>
          <cell r="AU1" t="str">
            <v>REVIG</v>
          </cell>
          <cell r="AV1" t="str">
            <v>REVIG3</v>
          </cell>
          <cell r="AW1" t="str">
            <v>REVIG8</v>
          </cell>
          <cell r="AX1" t="str">
            <v>RILG</v>
          </cell>
          <cell r="AY1" t="str">
            <v>RNS</v>
          </cell>
          <cell r="AZ1" t="str">
            <v>SLAB</v>
          </cell>
          <cell r="BA1" t="str">
            <v>SLAM</v>
          </cell>
          <cell r="BB1" t="str">
            <v>SLAPO</v>
          </cell>
          <cell r="BC1" t="str">
            <v>SLCGLA</v>
          </cell>
          <cell r="BD1" t="str">
            <v>SLCGPR</v>
          </cell>
          <cell r="BE1" t="str">
            <v>SPCBCG</v>
          </cell>
          <cell r="BF1" t="str">
            <v>TBILLS</v>
          </cell>
          <cell r="BG1" t="str">
            <v>TXCERT</v>
          </cell>
          <cell r="BH1" t="str">
            <v>PR</v>
          </cell>
          <cell r="BI1" t="str">
            <v>RSM</v>
          </cell>
          <cell r="BJ1" t="str">
            <v>R5YR</v>
          </cell>
          <cell r="BK1" t="str">
            <v>RLM</v>
          </cell>
          <cell r="BL1" t="str">
            <v>M0</v>
          </cell>
          <cell r="BM1" t="str">
            <v>RMORTMK</v>
          </cell>
          <cell r="BN1" t="str">
            <v>FLEASGG</v>
          </cell>
          <cell r="BO1" t="str">
            <v>CGNDIV</v>
          </cell>
          <cell r="BP1" t="str">
            <v>LANDIV</v>
          </cell>
          <cell r="BQ1" t="str">
            <v>PCNDIV</v>
          </cell>
          <cell r="BR1" t="str">
            <v>LCGLA</v>
          </cell>
          <cell r="BS1" t="str">
            <v>LCGPC</v>
          </cell>
          <cell r="BT1" t="str">
            <v>LALEND</v>
          </cell>
          <cell r="BU1" t="str">
            <v>RMORT</v>
          </cell>
          <cell r="BV1" t="str">
            <v>OSPC</v>
          </cell>
          <cell r="BW1" t="str">
            <v>CGINTRA</v>
          </cell>
          <cell r="BX1" t="str">
            <v>LAINTRA</v>
          </cell>
          <cell r="BY1" t="str">
            <v>PCINTRA</v>
          </cell>
          <cell r="BZ1" t="str">
            <v>SPREAD</v>
          </cell>
        </row>
        <row r="2">
          <cell r="A2">
            <v>199902</v>
          </cell>
          <cell r="B2">
            <v>0</v>
          </cell>
          <cell r="C2">
            <v>267530</v>
          </cell>
          <cell r="D2">
            <v>4834</v>
          </cell>
          <cell r="E2">
            <v>-890</v>
          </cell>
          <cell r="F2">
            <v>2671</v>
          </cell>
          <cell r="G2">
            <v>4904</v>
          </cell>
          <cell r="H2">
            <v>17</v>
          </cell>
          <cell r="I2">
            <v>6685</v>
          </cell>
          <cell r="J2">
            <v>77</v>
          </cell>
          <cell r="K2">
            <v>908</v>
          </cell>
          <cell r="L2">
            <v>1</v>
          </cell>
          <cell r="M2">
            <v>64</v>
          </cell>
          <cell r="N2">
            <v>860</v>
          </cell>
          <cell r="O2">
            <v>448</v>
          </cell>
          <cell r="P2">
            <v>-338</v>
          </cell>
          <cell r="Q2">
            <v>41</v>
          </cell>
          <cell r="R2">
            <v>4543</v>
          </cell>
          <cell r="S2">
            <v>800</v>
          </cell>
          <cell r="T2">
            <v>122</v>
          </cell>
          <cell r="U2">
            <v>1705</v>
          </cell>
          <cell r="V2">
            <v>-126</v>
          </cell>
          <cell r="W2">
            <v>206</v>
          </cell>
          <cell r="X2">
            <v>-202</v>
          </cell>
          <cell r="Y2">
            <v>-251</v>
          </cell>
          <cell r="Z2">
            <v>1174</v>
          </cell>
          <cell r="AA2">
            <v>317</v>
          </cell>
          <cell r="AB2">
            <v>3000</v>
          </cell>
          <cell r="AC2">
            <v>8097</v>
          </cell>
          <cell r="AD2">
            <v>260</v>
          </cell>
          <cell r="AE2">
            <v>-578</v>
          </cell>
          <cell r="AF2">
            <v>0</v>
          </cell>
          <cell r="AG2">
            <v>578</v>
          </cell>
          <cell r="AH2">
            <v>544</v>
          </cell>
          <cell r="AI2">
            <v>63989</v>
          </cell>
          <cell r="AJ2">
            <v>1610</v>
          </cell>
          <cell r="AK2">
            <v>390</v>
          </cell>
          <cell r="AL2">
            <v>-271</v>
          </cell>
          <cell r="AM2">
            <v>-72</v>
          </cell>
          <cell r="AN2">
            <v>-668</v>
          </cell>
          <cell r="AO2">
            <v>290</v>
          </cell>
          <cell r="AP2">
            <v>257842</v>
          </cell>
          <cell r="AQ2">
            <v>983</v>
          </cell>
          <cell r="AR2">
            <v>1248</v>
          </cell>
          <cell r="AS2">
            <v>0</v>
          </cell>
          <cell r="AT2">
            <v>0</v>
          </cell>
          <cell r="AU2">
            <v>63446</v>
          </cell>
          <cell r="AV2">
            <v>0</v>
          </cell>
          <cell r="AW2">
            <v>63446</v>
          </cell>
          <cell r="AX2">
            <v>1.9635899999999999</v>
          </cell>
          <cell r="AY2">
            <v>5.0954300000000003</v>
          </cell>
          <cell r="AZ2">
            <v>7917</v>
          </cell>
          <cell r="BA2">
            <v>15360</v>
          </cell>
          <cell r="BB2">
            <v>616</v>
          </cell>
          <cell r="BC2">
            <v>45113</v>
          </cell>
          <cell r="BD2">
            <v>6198</v>
          </cell>
          <cell r="BE2">
            <v>9255</v>
          </cell>
          <cell r="BF2">
            <v>6777</v>
          </cell>
          <cell r="BG2">
            <v>534</v>
          </cell>
          <cell r="BH2">
            <v>165.5</v>
          </cell>
          <cell r="BI2">
            <v>5.2</v>
          </cell>
          <cell r="BJ2">
            <v>5.05</v>
          </cell>
          <cell r="BK2">
            <v>4.67</v>
          </cell>
          <cell r="BL2">
            <v>28534</v>
          </cell>
          <cell r="BM2">
            <v>6.77</v>
          </cell>
          <cell r="BN2">
            <v>1310</v>
          </cell>
          <cell r="BO2">
            <v>666</v>
          </cell>
          <cell r="BP2">
            <v>195</v>
          </cell>
          <cell r="BQ2">
            <v>122</v>
          </cell>
          <cell r="BR2">
            <v>-17</v>
          </cell>
          <cell r="BS2">
            <v>60</v>
          </cell>
          <cell r="BT2">
            <v>31</v>
          </cell>
          <cell r="BU2" t="e">
            <v>#N/A</v>
          </cell>
          <cell r="BV2" t="e">
            <v>#N/A</v>
          </cell>
          <cell r="BW2">
            <v>1018</v>
          </cell>
          <cell r="BX2">
            <v>-12</v>
          </cell>
          <cell r="BY2">
            <v>-1006</v>
          </cell>
          <cell r="BZ2">
            <v>0</v>
          </cell>
          <cell r="CA2" t="e">
            <v>#N/A</v>
          </cell>
          <cell r="CB2" t="e">
            <v>#N/A</v>
          </cell>
          <cell r="CC2" t="e">
            <v>#N/A</v>
          </cell>
          <cell r="CD2" t="e">
            <v>#N/A</v>
          </cell>
          <cell r="CE2" t="e">
            <v>#N/A</v>
          </cell>
        </row>
        <row r="3">
          <cell r="A3">
            <v>199903</v>
          </cell>
          <cell r="B3">
            <v>0</v>
          </cell>
          <cell r="C3">
            <v>254297</v>
          </cell>
          <cell r="D3">
            <v>-2177</v>
          </cell>
          <cell r="E3">
            <v>1716</v>
          </cell>
          <cell r="F3">
            <v>2700</v>
          </cell>
          <cell r="G3">
            <v>-2479</v>
          </cell>
          <cell r="H3">
            <v>9</v>
          </cell>
          <cell r="I3">
            <v>5802</v>
          </cell>
          <cell r="J3">
            <v>82</v>
          </cell>
          <cell r="K3">
            <v>1105</v>
          </cell>
          <cell r="L3">
            <v>2</v>
          </cell>
          <cell r="M3">
            <v>60</v>
          </cell>
          <cell r="N3">
            <v>775</v>
          </cell>
          <cell r="O3">
            <v>348</v>
          </cell>
          <cell r="P3">
            <v>-278</v>
          </cell>
          <cell r="Q3">
            <v>43</v>
          </cell>
          <cell r="R3">
            <v>4491</v>
          </cell>
          <cell r="S3">
            <v>657</v>
          </cell>
          <cell r="T3">
            <v>120</v>
          </cell>
          <cell r="U3">
            <v>1821</v>
          </cell>
          <cell r="V3">
            <v>-96</v>
          </cell>
          <cell r="W3">
            <v>209</v>
          </cell>
          <cell r="X3">
            <v>759</v>
          </cell>
          <cell r="Y3">
            <v>-191</v>
          </cell>
          <cell r="Z3">
            <v>1179</v>
          </cell>
          <cell r="AA3">
            <v>453</v>
          </cell>
          <cell r="AB3">
            <v>3000</v>
          </cell>
          <cell r="AC3">
            <v>5750</v>
          </cell>
          <cell r="AD3">
            <v>551</v>
          </cell>
          <cell r="AE3">
            <v>431</v>
          </cell>
          <cell r="AF3">
            <v>0</v>
          </cell>
          <cell r="AG3">
            <v>-431</v>
          </cell>
          <cell r="AH3">
            <v>-913</v>
          </cell>
          <cell r="AI3">
            <v>63595</v>
          </cell>
          <cell r="AJ3">
            <v>2160</v>
          </cell>
          <cell r="AK3">
            <v>-345</v>
          </cell>
          <cell r="AL3">
            <v>-1359</v>
          </cell>
          <cell r="AM3">
            <v>-125</v>
          </cell>
          <cell r="AN3">
            <v>-747</v>
          </cell>
          <cell r="AO3">
            <v>295</v>
          </cell>
          <cell r="AP3">
            <v>260590</v>
          </cell>
          <cell r="AQ3">
            <v>1114</v>
          </cell>
          <cell r="AR3">
            <v>6479</v>
          </cell>
          <cell r="AS3">
            <v>0</v>
          </cell>
          <cell r="AT3">
            <v>0</v>
          </cell>
          <cell r="AU3">
            <v>63807</v>
          </cell>
          <cell r="AV3">
            <v>0</v>
          </cell>
          <cell r="AW3">
            <v>63807</v>
          </cell>
          <cell r="AX3">
            <v>2.1757300000000002</v>
          </cell>
          <cell r="AY3">
            <v>4.1968800000000002</v>
          </cell>
          <cell r="AZ3">
            <v>7820</v>
          </cell>
          <cell r="BA3">
            <v>16072</v>
          </cell>
          <cell r="BB3">
            <v>653</v>
          </cell>
          <cell r="BC3">
            <v>45708</v>
          </cell>
          <cell r="BD3">
            <v>6468</v>
          </cell>
          <cell r="BE3">
            <v>7746</v>
          </cell>
          <cell r="BF3">
            <v>6670</v>
          </cell>
          <cell r="BG3">
            <v>498</v>
          </cell>
          <cell r="BH3">
            <v>165.6</v>
          </cell>
          <cell r="BI3">
            <v>5.19</v>
          </cell>
          <cell r="BJ3">
            <v>5.84</v>
          </cell>
          <cell r="BK3">
            <v>4.6100000000000003</v>
          </cell>
          <cell r="BL3">
            <v>29168</v>
          </cell>
          <cell r="BM3">
            <v>6.72</v>
          </cell>
          <cell r="BN3">
            <v>1331</v>
          </cell>
          <cell r="BO3">
            <v>821</v>
          </cell>
          <cell r="BP3">
            <v>173</v>
          </cell>
          <cell r="BQ3">
            <v>120</v>
          </cell>
          <cell r="BR3">
            <v>560</v>
          </cell>
          <cell r="BS3">
            <v>64</v>
          </cell>
          <cell r="BT3">
            <v>33</v>
          </cell>
          <cell r="BU3" t="e">
            <v>#N/A</v>
          </cell>
          <cell r="BV3" t="e">
            <v>#N/A</v>
          </cell>
          <cell r="BW3">
            <v>1190</v>
          </cell>
          <cell r="BX3">
            <v>-339</v>
          </cell>
          <cell r="BY3">
            <v>-851</v>
          </cell>
          <cell r="BZ3">
            <v>0.12</v>
          </cell>
          <cell r="CA3" t="e">
            <v>#N/A</v>
          </cell>
          <cell r="CB3" t="e">
            <v>#N/A</v>
          </cell>
          <cell r="CC3" t="e">
            <v>#N/A</v>
          </cell>
          <cell r="CD3" t="e">
            <v>#N/A</v>
          </cell>
          <cell r="CE3" t="e">
            <v>#N/A</v>
          </cell>
        </row>
        <row r="4">
          <cell r="A4">
            <v>199904</v>
          </cell>
          <cell r="B4">
            <v>0</v>
          </cell>
          <cell r="C4">
            <v>259055</v>
          </cell>
          <cell r="D4">
            <v>2609</v>
          </cell>
          <cell r="E4">
            <v>3277</v>
          </cell>
          <cell r="F4">
            <v>2817</v>
          </cell>
          <cell r="G4">
            <v>1411</v>
          </cell>
          <cell r="H4">
            <v>19</v>
          </cell>
          <cell r="I4">
            <v>6601</v>
          </cell>
          <cell r="J4">
            <v>86</v>
          </cell>
          <cell r="K4">
            <v>939</v>
          </cell>
          <cell r="L4">
            <v>3</v>
          </cell>
          <cell r="M4">
            <v>61</v>
          </cell>
          <cell r="N4">
            <v>774</v>
          </cell>
          <cell r="O4">
            <v>650</v>
          </cell>
          <cell r="P4">
            <v>-387</v>
          </cell>
          <cell r="Q4">
            <v>45</v>
          </cell>
          <cell r="R4">
            <v>4395</v>
          </cell>
          <cell r="S4">
            <v>745</v>
          </cell>
          <cell r="T4">
            <v>127</v>
          </cell>
          <cell r="U4">
            <v>2039</v>
          </cell>
          <cell r="V4">
            <v>-145</v>
          </cell>
          <cell r="W4">
            <v>222</v>
          </cell>
          <cell r="X4">
            <v>-755</v>
          </cell>
          <cell r="Y4">
            <v>-310</v>
          </cell>
          <cell r="Z4">
            <v>1181</v>
          </cell>
          <cell r="AA4">
            <v>352</v>
          </cell>
          <cell r="AB4">
            <v>3000</v>
          </cell>
          <cell r="AC4">
            <v>11686</v>
          </cell>
          <cell r="AD4">
            <v>262</v>
          </cell>
          <cell r="AE4">
            <v>-711</v>
          </cell>
          <cell r="AF4">
            <v>2</v>
          </cell>
          <cell r="AG4">
            <v>713</v>
          </cell>
          <cell r="AH4">
            <v>-379</v>
          </cell>
          <cell r="AI4">
            <v>63788</v>
          </cell>
          <cell r="AJ4">
            <v>1856</v>
          </cell>
          <cell r="AK4">
            <v>-132</v>
          </cell>
          <cell r="AL4">
            <v>228</v>
          </cell>
          <cell r="AM4">
            <v>-63</v>
          </cell>
          <cell r="AN4">
            <v>-889</v>
          </cell>
          <cell r="AO4">
            <v>291</v>
          </cell>
          <cell r="AP4">
            <v>262651</v>
          </cell>
          <cell r="AQ4">
            <v>1152</v>
          </cell>
          <cell r="AR4">
            <v>1788</v>
          </cell>
          <cell r="AS4">
            <v>0</v>
          </cell>
          <cell r="AT4">
            <v>0</v>
          </cell>
          <cell r="AU4">
            <v>65246</v>
          </cell>
          <cell r="AV4">
            <v>0</v>
          </cell>
          <cell r="AW4">
            <v>65246</v>
          </cell>
          <cell r="AX4">
            <v>1.99834</v>
          </cell>
          <cell r="AY4">
            <v>4.7542099999999996</v>
          </cell>
          <cell r="AZ4">
            <v>7894</v>
          </cell>
          <cell r="BA4">
            <v>16681</v>
          </cell>
          <cell r="BB4">
            <v>693</v>
          </cell>
          <cell r="BC4">
            <v>46707</v>
          </cell>
          <cell r="BD4">
            <v>7036</v>
          </cell>
          <cell r="BE4">
            <v>6212</v>
          </cell>
          <cell r="BF4">
            <v>4248</v>
          </cell>
          <cell r="BG4">
            <v>471</v>
          </cell>
          <cell r="BH4">
            <v>166.8</v>
          </cell>
          <cell r="BI4">
            <v>5.89</v>
          </cell>
          <cell r="BJ4">
            <v>6.11</v>
          </cell>
          <cell r="BK4">
            <v>4.29</v>
          </cell>
          <cell r="BL4">
            <v>30077</v>
          </cell>
          <cell r="BM4">
            <v>6.93</v>
          </cell>
          <cell r="BN4">
            <v>1344</v>
          </cell>
          <cell r="BO4">
            <v>802</v>
          </cell>
          <cell r="BP4">
            <v>223</v>
          </cell>
          <cell r="BQ4">
            <v>127</v>
          </cell>
          <cell r="BR4">
            <v>1080</v>
          </cell>
          <cell r="BS4">
            <v>7</v>
          </cell>
          <cell r="BT4">
            <v>36</v>
          </cell>
          <cell r="BU4" t="e">
            <v>#N/A</v>
          </cell>
          <cell r="BV4" t="e">
            <v>#N/A</v>
          </cell>
          <cell r="BW4">
            <v>1181</v>
          </cell>
          <cell r="BX4">
            <v>-193</v>
          </cell>
          <cell r="BY4">
            <v>-988</v>
          </cell>
          <cell r="BZ4">
            <v>0.49</v>
          </cell>
          <cell r="CA4" t="e">
            <v>#N/A</v>
          </cell>
          <cell r="CB4" t="e">
            <v>#N/A</v>
          </cell>
          <cell r="CC4" t="e">
            <v>#N/A</v>
          </cell>
          <cell r="CD4" t="e">
            <v>#N/A</v>
          </cell>
          <cell r="CE4" t="e">
            <v>#N/A</v>
          </cell>
        </row>
        <row r="5">
          <cell r="A5">
            <v>200001</v>
          </cell>
          <cell r="B5">
            <v>218</v>
          </cell>
          <cell r="C5">
            <v>254346</v>
          </cell>
          <cell r="D5">
            <v>-14403</v>
          </cell>
          <cell r="E5">
            <v>-2812</v>
          </cell>
          <cell r="F5">
            <v>2805</v>
          </cell>
          <cell r="G5">
            <v>-5038</v>
          </cell>
          <cell r="H5">
            <v>9</v>
          </cell>
          <cell r="I5">
            <v>5880</v>
          </cell>
          <cell r="J5">
            <v>78</v>
          </cell>
          <cell r="K5">
            <v>1104</v>
          </cell>
          <cell r="L5">
            <v>3</v>
          </cell>
          <cell r="M5">
            <v>67</v>
          </cell>
          <cell r="N5">
            <v>338</v>
          </cell>
          <cell r="O5">
            <v>590</v>
          </cell>
          <cell r="P5">
            <v>-552</v>
          </cell>
          <cell r="Q5">
            <v>47</v>
          </cell>
          <cell r="R5">
            <v>4395</v>
          </cell>
          <cell r="S5">
            <v>647</v>
          </cell>
          <cell r="T5">
            <v>123</v>
          </cell>
          <cell r="U5">
            <v>1973</v>
          </cell>
          <cell r="V5">
            <v>-305</v>
          </cell>
          <cell r="W5">
            <v>210</v>
          </cell>
          <cell r="X5">
            <v>365</v>
          </cell>
          <cell r="Y5">
            <v>-462</v>
          </cell>
          <cell r="Z5">
            <v>1177</v>
          </cell>
          <cell r="AA5">
            <v>497</v>
          </cell>
          <cell r="AB5">
            <v>3000</v>
          </cell>
          <cell r="AC5">
            <v>12436</v>
          </cell>
          <cell r="AD5">
            <v>572</v>
          </cell>
          <cell r="AE5">
            <v>41</v>
          </cell>
          <cell r="AF5">
            <v>0</v>
          </cell>
          <cell r="AG5">
            <v>-41</v>
          </cell>
          <cell r="AH5">
            <v>327</v>
          </cell>
          <cell r="AI5">
            <v>63331</v>
          </cell>
          <cell r="AJ5">
            <v>6635</v>
          </cell>
          <cell r="AK5">
            <v>1022</v>
          </cell>
          <cell r="AL5">
            <v>-917</v>
          </cell>
          <cell r="AM5">
            <v>1845</v>
          </cell>
          <cell r="AN5">
            <v>-1419</v>
          </cell>
          <cell r="AO5">
            <v>450</v>
          </cell>
          <cell r="AP5">
            <v>265795</v>
          </cell>
          <cell r="AQ5">
            <v>1137</v>
          </cell>
          <cell r="AR5">
            <v>5549</v>
          </cell>
          <cell r="AS5">
            <v>0</v>
          </cell>
          <cell r="AT5">
            <v>0</v>
          </cell>
          <cell r="AU5">
            <v>65740</v>
          </cell>
          <cell r="AV5">
            <v>0</v>
          </cell>
          <cell r="AW5">
            <v>65740</v>
          </cell>
          <cell r="AX5">
            <v>2.0279500000000001</v>
          </cell>
          <cell r="AY5">
            <v>4.1495199999999999</v>
          </cell>
          <cell r="AZ5">
            <v>7024</v>
          </cell>
          <cell r="BA5">
            <v>15889</v>
          </cell>
          <cell r="BB5">
            <v>748</v>
          </cell>
          <cell r="BC5">
            <v>46521</v>
          </cell>
          <cell r="BD5">
            <v>7019</v>
          </cell>
          <cell r="BE5">
            <v>4307</v>
          </cell>
          <cell r="BF5">
            <v>4453</v>
          </cell>
          <cell r="BG5">
            <v>535</v>
          </cell>
          <cell r="BH5">
            <v>167.5</v>
          </cell>
          <cell r="BI5">
            <v>6.12</v>
          </cell>
          <cell r="BJ5">
            <v>6.2</v>
          </cell>
          <cell r="BK5">
            <v>4.72</v>
          </cell>
          <cell r="BL5">
            <v>30571</v>
          </cell>
          <cell r="BM5">
            <v>7.3766699999999998</v>
          </cell>
          <cell r="BN5">
            <v>1655</v>
          </cell>
          <cell r="BO5">
            <v>776</v>
          </cell>
          <cell r="BP5">
            <v>238</v>
          </cell>
          <cell r="BQ5">
            <v>123</v>
          </cell>
          <cell r="BR5">
            <v>-223</v>
          </cell>
          <cell r="BS5">
            <v>-4</v>
          </cell>
          <cell r="BT5">
            <v>53</v>
          </cell>
          <cell r="BU5" t="e">
            <v>#N/A</v>
          </cell>
          <cell r="BV5" t="e">
            <v>#N/A</v>
          </cell>
          <cell r="BW5">
            <v>1154</v>
          </cell>
          <cell r="BX5">
            <v>-795</v>
          </cell>
          <cell r="BY5">
            <v>-359</v>
          </cell>
          <cell r="BZ5">
            <v>0.25</v>
          </cell>
          <cell r="CA5" t="e">
            <v>#N/A</v>
          </cell>
          <cell r="CB5" t="e">
            <v>#N/A</v>
          </cell>
          <cell r="CC5" t="e">
            <v>#N/A</v>
          </cell>
          <cell r="CD5" t="e">
            <v>#N/A</v>
          </cell>
          <cell r="CE5" t="e">
            <v>#N/A</v>
          </cell>
        </row>
        <row r="6">
          <cell r="A6">
            <v>200002</v>
          </cell>
          <cell r="B6">
            <v>236</v>
          </cell>
          <cell r="C6">
            <v>258072</v>
          </cell>
          <cell r="D6">
            <v>-11262</v>
          </cell>
          <cell r="E6">
            <v>2322</v>
          </cell>
          <cell r="F6">
            <v>2810</v>
          </cell>
          <cell r="G6">
            <v>2620</v>
          </cell>
          <cell r="H6">
            <v>18</v>
          </cell>
          <cell r="I6">
            <v>6652</v>
          </cell>
          <cell r="J6">
            <v>65</v>
          </cell>
          <cell r="K6">
            <v>822</v>
          </cell>
          <cell r="L6">
            <v>3</v>
          </cell>
          <cell r="M6">
            <v>85</v>
          </cell>
          <cell r="N6">
            <v>880</v>
          </cell>
          <cell r="O6">
            <v>283</v>
          </cell>
          <cell r="P6">
            <v>-225</v>
          </cell>
          <cell r="Q6">
            <v>46</v>
          </cell>
          <cell r="R6">
            <v>4290</v>
          </cell>
          <cell r="S6">
            <v>949</v>
          </cell>
          <cell r="T6">
            <v>156</v>
          </cell>
          <cell r="U6">
            <v>1581</v>
          </cell>
          <cell r="V6">
            <v>37</v>
          </cell>
          <cell r="W6">
            <v>229</v>
          </cell>
          <cell r="X6">
            <v>-3953</v>
          </cell>
          <cell r="Y6">
            <v>-131</v>
          </cell>
          <cell r="Z6">
            <v>1148</v>
          </cell>
          <cell r="AA6">
            <v>460</v>
          </cell>
          <cell r="AB6">
            <v>3000</v>
          </cell>
          <cell r="AC6">
            <v>14153</v>
          </cell>
          <cell r="AD6">
            <v>269</v>
          </cell>
          <cell r="AE6">
            <v>-562</v>
          </cell>
          <cell r="AF6">
            <v>0</v>
          </cell>
          <cell r="AG6">
            <v>562</v>
          </cell>
          <cell r="AH6">
            <v>-901</v>
          </cell>
          <cell r="AI6">
            <v>63459</v>
          </cell>
          <cell r="AJ6">
            <v>19297</v>
          </cell>
          <cell r="AK6">
            <v>-541</v>
          </cell>
          <cell r="AL6">
            <v>288</v>
          </cell>
          <cell r="AM6">
            <v>344</v>
          </cell>
          <cell r="AN6">
            <v>-612</v>
          </cell>
          <cell r="AO6">
            <v>378</v>
          </cell>
          <cell r="AP6">
            <v>284193</v>
          </cell>
          <cell r="AQ6">
            <v>1336</v>
          </cell>
          <cell r="AR6">
            <v>22</v>
          </cell>
          <cell r="AS6">
            <v>0</v>
          </cell>
          <cell r="AT6">
            <v>0</v>
          </cell>
          <cell r="AU6">
            <v>67104</v>
          </cell>
          <cell r="AV6">
            <v>0</v>
          </cell>
          <cell r="AW6">
            <v>67104</v>
          </cell>
          <cell r="AX6">
            <v>1.9654199999999999</v>
          </cell>
          <cell r="AY6">
            <v>6.1173400000000004</v>
          </cell>
          <cell r="AZ6">
            <v>7062</v>
          </cell>
          <cell r="BA6">
            <v>16930</v>
          </cell>
          <cell r="BB6">
            <v>818</v>
          </cell>
          <cell r="BC6">
            <v>47775</v>
          </cell>
          <cell r="BD6">
            <v>7587</v>
          </cell>
          <cell r="BE6">
            <v>4368</v>
          </cell>
          <cell r="BF6">
            <v>3982</v>
          </cell>
          <cell r="BG6">
            <v>504</v>
          </cell>
          <cell r="BH6">
            <v>170.6</v>
          </cell>
          <cell r="BI6">
            <v>6.19</v>
          </cell>
          <cell r="BJ6">
            <v>5.85</v>
          </cell>
          <cell r="BK6">
            <v>4.66</v>
          </cell>
          <cell r="BL6">
            <v>30795</v>
          </cell>
          <cell r="BM6">
            <v>7.6366699999999996</v>
          </cell>
          <cell r="BN6">
            <v>1693</v>
          </cell>
          <cell r="BO6">
            <v>936</v>
          </cell>
          <cell r="BP6">
            <v>244</v>
          </cell>
          <cell r="BQ6">
            <v>156</v>
          </cell>
          <cell r="BR6">
            <v>1168</v>
          </cell>
          <cell r="BS6">
            <v>58</v>
          </cell>
          <cell r="BT6">
            <v>-17</v>
          </cell>
          <cell r="BU6" t="e">
            <v>#N/A</v>
          </cell>
          <cell r="BV6" t="e">
            <v>#N/A</v>
          </cell>
          <cell r="BW6">
            <v>894</v>
          </cell>
          <cell r="BX6">
            <v>16</v>
          </cell>
          <cell r="BY6">
            <v>-910</v>
          </cell>
          <cell r="BZ6">
            <v>0.19</v>
          </cell>
          <cell r="CA6" t="e">
            <v>#N/A</v>
          </cell>
          <cell r="CB6" t="e">
            <v>#N/A</v>
          </cell>
          <cell r="CC6" t="e">
            <v>#N/A</v>
          </cell>
          <cell r="CD6" t="e">
            <v>#N/A</v>
          </cell>
          <cell r="CE6" t="e">
            <v>#N/A</v>
          </cell>
        </row>
        <row r="7">
          <cell r="A7">
            <v>200003</v>
          </cell>
          <cell r="B7">
            <v>255</v>
          </cell>
          <cell r="C7">
            <v>250691</v>
          </cell>
          <cell r="D7">
            <v>-16215</v>
          </cell>
          <cell r="E7">
            <v>-3702</v>
          </cell>
          <cell r="F7">
            <v>2832</v>
          </cell>
          <cell r="G7">
            <v>-5223</v>
          </cell>
          <cell r="H7">
            <v>13</v>
          </cell>
          <cell r="I7">
            <v>6217</v>
          </cell>
          <cell r="J7">
            <v>80</v>
          </cell>
          <cell r="K7">
            <v>796</v>
          </cell>
          <cell r="L7">
            <v>2</v>
          </cell>
          <cell r="M7">
            <v>87</v>
          </cell>
          <cell r="N7">
            <v>746</v>
          </cell>
          <cell r="O7">
            <v>336</v>
          </cell>
          <cell r="P7">
            <v>-330</v>
          </cell>
          <cell r="Q7">
            <v>50</v>
          </cell>
          <cell r="R7">
            <v>4297</v>
          </cell>
          <cell r="S7">
            <v>778</v>
          </cell>
          <cell r="T7">
            <v>159</v>
          </cell>
          <cell r="U7">
            <v>1904</v>
          </cell>
          <cell r="V7">
            <v>-81</v>
          </cell>
          <cell r="W7">
            <v>246</v>
          </cell>
          <cell r="X7">
            <v>-2340</v>
          </cell>
          <cell r="Y7">
            <v>-233</v>
          </cell>
          <cell r="Z7">
            <v>1147</v>
          </cell>
          <cell r="AA7">
            <v>455</v>
          </cell>
          <cell r="AB7">
            <v>3000</v>
          </cell>
          <cell r="AC7">
            <v>15137</v>
          </cell>
          <cell r="AD7">
            <v>586</v>
          </cell>
          <cell r="AE7">
            <v>-40</v>
          </cell>
          <cell r="AF7">
            <v>0</v>
          </cell>
          <cell r="AG7">
            <v>40</v>
          </cell>
          <cell r="AH7">
            <v>-542</v>
          </cell>
          <cell r="AI7">
            <v>63635</v>
          </cell>
          <cell r="AJ7">
            <v>24851</v>
          </cell>
          <cell r="AK7">
            <v>-1799</v>
          </cell>
          <cell r="AL7">
            <v>312</v>
          </cell>
          <cell r="AM7">
            <v>273</v>
          </cell>
          <cell r="AN7">
            <v>-684</v>
          </cell>
          <cell r="AO7">
            <v>402</v>
          </cell>
          <cell r="AP7">
            <v>290920</v>
          </cell>
          <cell r="AQ7">
            <v>1622</v>
          </cell>
          <cell r="AR7">
            <v>3102</v>
          </cell>
          <cell r="AS7">
            <v>0</v>
          </cell>
          <cell r="AT7">
            <v>0</v>
          </cell>
          <cell r="AU7">
            <v>67853</v>
          </cell>
          <cell r="AV7">
            <v>0</v>
          </cell>
          <cell r="AW7">
            <v>67853</v>
          </cell>
          <cell r="AX7">
            <v>2.0731899999999999</v>
          </cell>
          <cell r="AY7">
            <v>4.98081</v>
          </cell>
          <cell r="AZ7">
            <v>7424</v>
          </cell>
          <cell r="BA7">
            <v>17189</v>
          </cell>
          <cell r="BB7">
            <v>815</v>
          </cell>
          <cell r="BC7">
            <v>47520</v>
          </cell>
          <cell r="BD7">
            <v>7891</v>
          </cell>
          <cell r="BE7">
            <v>4371</v>
          </cell>
          <cell r="BF7">
            <v>2332</v>
          </cell>
          <cell r="BG7">
            <v>474</v>
          </cell>
          <cell r="BH7">
            <v>170.9</v>
          </cell>
          <cell r="BI7">
            <v>6.12</v>
          </cell>
          <cell r="BJ7">
            <v>5.73</v>
          </cell>
          <cell r="BK7">
            <v>4.76</v>
          </cell>
          <cell r="BL7">
            <v>31371</v>
          </cell>
          <cell r="BM7">
            <v>7.62</v>
          </cell>
          <cell r="BN7">
            <v>1793</v>
          </cell>
          <cell r="BO7">
            <v>1227</v>
          </cell>
          <cell r="BP7">
            <v>236</v>
          </cell>
          <cell r="BQ7">
            <v>159</v>
          </cell>
          <cell r="BR7">
            <v>-283</v>
          </cell>
          <cell r="BS7">
            <v>-23</v>
          </cell>
          <cell r="BT7">
            <v>-16</v>
          </cell>
          <cell r="BU7" t="e">
            <v>#N/A</v>
          </cell>
          <cell r="BV7" t="e">
            <v>#N/A</v>
          </cell>
          <cell r="BW7">
            <v>820</v>
          </cell>
          <cell r="BX7">
            <v>-71</v>
          </cell>
          <cell r="BY7">
            <v>-749</v>
          </cell>
          <cell r="BZ7">
            <v>0.12</v>
          </cell>
          <cell r="CA7" t="e">
            <v>#N/A</v>
          </cell>
          <cell r="CB7" t="e">
            <v>#N/A</v>
          </cell>
          <cell r="CC7" t="e">
            <v>#N/A</v>
          </cell>
          <cell r="CD7" t="e">
            <v>#N/A</v>
          </cell>
          <cell r="CE7" t="e">
            <v>#N/A</v>
          </cell>
        </row>
        <row r="8">
          <cell r="A8">
            <v>200004</v>
          </cell>
          <cell r="B8">
            <v>276</v>
          </cell>
          <cell r="C8">
            <v>244246</v>
          </cell>
          <cell r="D8">
            <v>4304</v>
          </cell>
          <cell r="E8">
            <v>7391</v>
          </cell>
          <cell r="F8">
            <v>3001</v>
          </cell>
          <cell r="G8">
            <v>-7199</v>
          </cell>
          <cell r="H8">
            <v>19</v>
          </cell>
          <cell r="I8">
            <v>6930</v>
          </cell>
          <cell r="J8">
            <v>89</v>
          </cell>
          <cell r="K8">
            <v>1099</v>
          </cell>
          <cell r="L8">
            <v>3</v>
          </cell>
          <cell r="M8">
            <v>88</v>
          </cell>
          <cell r="N8">
            <v>754</v>
          </cell>
          <cell r="O8">
            <v>539</v>
          </cell>
          <cell r="P8">
            <v>-388</v>
          </cell>
          <cell r="Q8">
            <v>51</v>
          </cell>
          <cell r="R8">
            <v>4087</v>
          </cell>
          <cell r="S8">
            <v>569</v>
          </cell>
          <cell r="T8">
            <v>160</v>
          </cell>
          <cell r="U8">
            <v>2384</v>
          </cell>
          <cell r="V8">
            <v>-143</v>
          </cell>
          <cell r="W8">
            <v>257</v>
          </cell>
          <cell r="X8">
            <v>-1416</v>
          </cell>
          <cell r="Y8">
            <v>-306</v>
          </cell>
          <cell r="Z8">
            <v>1142</v>
          </cell>
          <cell r="AA8">
            <v>491</v>
          </cell>
          <cell r="AB8">
            <v>3000</v>
          </cell>
          <cell r="AC8">
            <v>18684</v>
          </cell>
          <cell r="AD8">
            <v>277</v>
          </cell>
          <cell r="AE8">
            <v>-1443</v>
          </cell>
          <cell r="AF8">
            <v>0</v>
          </cell>
          <cell r="AG8">
            <v>1443</v>
          </cell>
          <cell r="AH8">
            <v>-62</v>
          </cell>
          <cell r="AI8">
            <v>63270</v>
          </cell>
          <cell r="AJ8">
            <v>21548</v>
          </cell>
          <cell r="AK8">
            <v>-1826</v>
          </cell>
          <cell r="AL8">
            <v>194</v>
          </cell>
          <cell r="AM8">
            <v>-577</v>
          </cell>
          <cell r="AN8">
            <v>-728</v>
          </cell>
          <cell r="AO8">
            <v>410</v>
          </cell>
          <cell r="AP8">
            <v>295986</v>
          </cell>
          <cell r="AQ8">
            <v>1623</v>
          </cell>
          <cell r="AR8">
            <v>9352</v>
          </cell>
          <cell r="AS8">
            <v>0</v>
          </cell>
          <cell r="AT8">
            <v>0</v>
          </cell>
          <cell r="AU8">
            <v>69747</v>
          </cell>
          <cell r="AV8">
            <v>0</v>
          </cell>
          <cell r="AW8">
            <v>69747</v>
          </cell>
          <cell r="AX8">
            <v>2.0520299999999998</v>
          </cell>
          <cell r="AY8">
            <v>3.6461000000000001</v>
          </cell>
          <cell r="AZ8">
            <v>7287</v>
          </cell>
          <cell r="BA8">
            <v>17329</v>
          </cell>
          <cell r="BB8">
            <v>804</v>
          </cell>
          <cell r="BC8">
            <v>48194</v>
          </cell>
          <cell r="BD8">
            <v>8847</v>
          </cell>
          <cell r="BE8">
            <v>4371</v>
          </cell>
          <cell r="BF8">
            <v>2590</v>
          </cell>
          <cell r="BG8">
            <v>457</v>
          </cell>
          <cell r="BH8">
            <v>172</v>
          </cell>
          <cell r="BI8">
            <v>5.99</v>
          </cell>
          <cell r="BJ8">
            <v>5.41</v>
          </cell>
          <cell r="BK8">
            <v>4.6500000000000004</v>
          </cell>
          <cell r="BL8">
            <v>32063</v>
          </cell>
          <cell r="BM8">
            <v>7.57667</v>
          </cell>
          <cell r="BN8">
            <v>1781</v>
          </cell>
          <cell r="BO8">
            <v>1237</v>
          </cell>
          <cell r="BP8">
            <v>226</v>
          </cell>
          <cell r="BQ8">
            <v>160</v>
          </cell>
          <cell r="BR8">
            <v>738</v>
          </cell>
          <cell r="BS8">
            <v>55</v>
          </cell>
          <cell r="BT8">
            <v>-16</v>
          </cell>
          <cell r="BU8" t="e">
            <v>#N/A</v>
          </cell>
          <cell r="BV8" t="e">
            <v>#N/A</v>
          </cell>
          <cell r="BW8">
            <v>1237</v>
          </cell>
          <cell r="BX8">
            <v>-454</v>
          </cell>
          <cell r="BY8">
            <v>-783</v>
          </cell>
          <cell r="BZ8">
            <v>-0.01</v>
          </cell>
          <cell r="CA8" t="e">
            <v>#N/A</v>
          </cell>
          <cell r="CB8" t="e">
            <v>#N/A</v>
          </cell>
          <cell r="CC8" t="e">
            <v>#N/A</v>
          </cell>
          <cell r="CD8" t="e">
            <v>#N/A</v>
          </cell>
          <cell r="CE8" t="e">
            <v>#N/A</v>
          </cell>
        </row>
        <row r="9">
          <cell r="A9">
            <v>200101</v>
          </cell>
          <cell r="B9">
            <v>266</v>
          </cell>
          <cell r="C9">
            <v>238943</v>
          </cell>
          <cell r="D9">
            <v>-12396</v>
          </cell>
          <cell r="E9">
            <v>-7686</v>
          </cell>
          <cell r="F9">
            <v>2990</v>
          </cell>
          <cell r="G9">
            <v>-4437</v>
          </cell>
          <cell r="H9">
            <v>7</v>
          </cell>
          <cell r="I9">
            <v>6159</v>
          </cell>
          <cell r="J9">
            <v>78</v>
          </cell>
          <cell r="K9">
            <v>990</v>
          </cell>
          <cell r="L9">
            <v>3</v>
          </cell>
          <cell r="M9">
            <v>88</v>
          </cell>
          <cell r="N9">
            <v>393</v>
          </cell>
          <cell r="O9">
            <v>881</v>
          </cell>
          <cell r="P9">
            <v>-630</v>
          </cell>
          <cell r="Q9">
            <v>63</v>
          </cell>
          <cell r="R9">
            <v>4054</v>
          </cell>
          <cell r="S9">
            <v>863</v>
          </cell>
          <cell r="T9">
            <v>156</v>
          </cell>
          <cell r="U9">
            <v>2573</v>
          </cell>
          <cell r="V9">
            <v>-391</v>
          </cell>
          <cell r="W9">
            <v>242</v>
          </cell>
          <cell r="X9">
            <v>636</v>
          </cell>
          <cell r="Y9">
            <v>-538</v>
          </cell>
          <cell r="Z9">
            <v>1131</v>
          </cell>
          <cell r="AA9">
            <v>708</v>
          </cell>
          <cell r="AB9">
            <v>3000</v>
          </cell>
          <cell r="AC9">
            <v>15057</v>
          </cell>
          <cell r="AD9">
            <v>621</v>
          </cell>
          <cell r="AE9">
            <v>-165</v>
          </cell>
          <cell r="AF9">
            <v>0</v>
          </cell>
          <cell r="AG9">
            <v>165</v>
          </cell>
          <cell r="AH9">
            <v>-223</v>
          </cell>
          <cell r="AI9">
            <v>62611</v>
          </cell>
          <cell r="AJ9">
            <v>18467</v>
          </cell>
          <cell r="AK9">
            <v>1343</v>
          </cell>
          <cell r="AL9">
            <v>-2848</v>
          </cell>
          <cell r="AM9">
            <v>936</v>
          </cell>
          <cell r="AN9">
            <v>-757</v>
          </cell>
          <cell r="AO9">
            <v>463</v>
          </cell>
          <cell r="AP9">
            <v>294518</v>
          </cell>
          <cell r="AQ9">
            <v>1798</v>
          </cell>
          <cell r="AR9">
            <v>6098</v>
          </cell>
          <cell r="AS9">
            <v>0</v>
          </cell>
          <cell r="AT9">
            <v>0</v>
          </cell>
          <cell r="AU9">
            <v>70316</v>
          </cell>
          <cell r="AV9">
            <v>0</v>
          </cell>
          <cell r="AW9">
            <v>70316</v>
          </cell>
          <cell r="AX9">
            <v>2.0958299999999999</v>
          </cell>
          <cell r="AY9">
            <v>5.62845</v>
          </cell>
          <cell r="AZ9">
            <v>7222</v>
          </cell>
          <cell r="BA9">
            <v>17393</v>
          </cell>
          <cell r="BB9">
            <v>814</v>
          </cell>
          <cell r="BC9">
            <v>47720</v>
          </cell>
          <cell r="BD9">
            <v>9110</v>
          </cell>
          <cell r="BE9">
            <v>4714</v>
          </cell>
          <cell r="BF9">
            <v>3521</v>
          </cell>
          <cell r="BG9">
            <v>491</v>
          </cell>
          <cell r="BH9">
            <v>171.8</v>
          </cell>
          <cell r="BI9">
            <v>5.64</v>
          </cell>
          <cell r="BJ9">
            <v>5.04</v>
          </cell>
          <cell r="BK9">
            <v>4.54</v>
          </cell>
          <cell r="BL9">
            <v>32730</v>
          </cell>
          <cell r="BM9">
            <v>7.46333</v>
          </cell>
          <cell r="BN9">
            <v>1975</v>
          </cell>
          <cell r="BO9">
            <v>1410</v>
          </cell>
          <cell r="BP9">
            <v>232</v>
          </cell>
          <cell r="BQ9">
            <v>156</v>
          </cell>
          <cell r="BR9">
            <v>-506</v>
          </cell>
          <cell r="BS9">
            <v>475</v>
          </cell>
          <cell r="BT9">
            <v>16</v>
          </cell>
          <cell r="BU9" t="e">
            <v>#N/A</v>
          </cell>
          <cell r="BV9" t="e">
            <v>#N/A</v>
          </cell>
          <cell r="BW9">
            <v>1283</v>
          </cell>
          <cell r="BX9">
            <v>-906</v>
          </cell>
          <cell r="BY9">
            <v>-377</v>
          </cell>
          <cell r="BZ9">
            <v>-0.22</v>
          </cell>
          <cell r="CA9" t="e">
            <v>#N/A</v>
          </cell>
          <cell r="CB9" t="e">
            <v>#N/A</v>
          </cell>
          <cell r="CC9" t="e">
            <v>#N/A</v>
          </cell>
          <cell r="CD9" t="e">
            <v>#N/A</v>
          </cell>
          <cell r="CE9" t="e">
            <v>#N/A</v>
          </cell>
        </row>
        <row r="10">
          <cell r="A10">
            <v>200102</v>
          </cell>
          <cell r="B10">
            <v>251</v>
          </cell>
          <cell r="C10">
            <v>230681</v>
          </cell>
          <cell r="D10">
            <v>6257</v>
          </cell>
          <cell r="E10">
            <v>486</v>
          </cell>
          <cell r="F10">
            <v>2987</v>
          </cell>
          <cell r="G10">
            <v>2693</v>
          </cell>
          <cell r="H10">
            <v>9</v>
          </cell>
          <cell r="I10">
            <v>5838</v>
          </cell>
          <cell r="J10">
            <v>85</v>
          </cell>
          <cell r="K10">
            <v>1020</v>
          </cell>
          <cell r="L10">
            <v>2</v>
          </cell>
          <cell r="M10">
            <v>84</v>
          </cell>
          <cell r="N10">
            <v>1114</v>
          </cell>
          <cell r="O10">
            <v>519</v>
          </cell>
          <cell r="P10">
            <v>-445</v>
          </cell>
          <cell r="Q10">
            <v>63</v>
          </cell>
          <cell r="R10">
            <v>3900</v>
          </cell>
          <cell r="S10">
            <v>779</v>
          </cell>
          <cell r="T10">
            <v>184</v>
          </cell>
          <cell r="U10">
            <v>2108</v>
          </cell>
          <cell r="V10">
            <v>-220</v>
          </cell>
          <cell r="W10">
            <v>276</v>
          </cell>
          <cell r="X10">
            <v>-1276</v>
          </cell>
          <cell r="Y10">
            <v>-360</v>
          </cell>
          <cell r="Z10">
            <v>1146</v>
          </cell>
          <cell r="AA10">
            <v>420</v>
          </cell>
          <cell r="AB10">
            <v>3000</v>
          </cell>
          <cell r="AC10">
            <v>16296</v>
          </cell>
          <cell r="AD10">
            <v>284</v>
          </cell>
          <cell r="AE10">
            <v>-467</v>
          </cell>
          <cell r="AF10">
            <v>0</v>
          </cell>
          <cell r="AG10">
            <v>467</v>
          </cell>
          <cell r="AH10">
            <v>66</v>
          </cell>
          <cell r="AI10">
            <v>62129</v>
          </cell>
          <cell r="AJ10">
            <v>13956</v>
          </cell>
          <cell r="AK10">
            <v>171</v>
          </cell>
          <cell r="AL10">
            <v>6</v>
          </cell>
          <cell r="AM10">
            <v>30</v>
          </cell>
          <cell r="AN10">
            <v>-568</v>
          </cell>
          <cell r="AO10">
            <v>376</v>
          </cell>
          <cell r="AP10">
            <v>291489</v>
          </cell>
          <cell r="AQ10">
            <v>1389</v>
          </cell>
          <cell r="AR10">
            <v>0</v>
          </cell>
          <cell r="AS10">
            <v>0</v>
          </cell>
          <cell r="AT10">
            <v>0</v>
          </cell>
          <cell r="AU10">
            <v>71630</v>
          </cell>
          <cell r="AV10">
            <v>0</v>
          </cell>
          <cell r="AW10">
            <v>71630</v>
          </cell>
          <cell r="AX10">
            <v>2.5236399999999999</v>
          </cell>
          <cell r="AY10">
            <v>5.1104900000000004</v>
          </cell>
          <cell r="AZ10">
            <v>7494</v>
          </cell>
          <cell r="BA10">
            <v>17361</v>
          </cell>
          <cell r="BB10">
            <v>822</v>
          </cell>
          <cell r="BC10">
            <v>47506</v>
          </cell>
          <cell r="BD10">
            <v>9862</v>
          </cell>
          <cell r="BE10">
            <v>4804</v>
          </cell>
          <cell r="BF10">
            <v>3477</v>
          </cell>
          <cell r="BG10">
            <v>486</v>
          </cell>
          <cell r="BH10">
            <v>173.9</v>
          </cell>
          <cell r="BI10">
            <v>5.23</v>
          </cell>
          <cell r="BJ10">
            <v>5.19</v>
          </cell>
          <cell r="BK10">
            <v>4.97</v>
          </cell>
          <cell r="BL10">
            <v>32998</v>
          </cell>
          <cell r="BM10">
            <v>7.0466699999999998</v>
          </cell>
          <cell r="BN10">
            <v>1951</v>
          </cell>
          <cell r="BO10">
            <v>989</v>
          </cell>
          <cell r="BP10">
            <v>216</v>
          </cell>
          <cell r="BQ10">
            <v>184</v>
          </cell>
          <cell r="BR10">
            <v>-387</v>
          </cell>
          <cell r="BS10">
            <v>77</v>
          </cell>
          <cell r="BT10">
            <v>-29</v>
          </cell>
          <cell r="BU10" t="e">
            <v>#N/A</v>
          </cell>
          <cell r="BV10" t="e">
            <v>#N/A</v>
          </cell>
          <cell r="BW10">
            <v>1111</v>
          </cell>
          <cell r="BX10">
            <v>-287</v>
          </cell>
          <cell r="BY10">
            <v>-824</v>
          </cell>
          <cell r="BZ10">
            <v>-0.13</v>
          </cell>
          <cell r="CA10" t="e">
            <v>#N/A</v>
          </cell>
          <cell r="CB10" t="e">
            <v>#N/A</v>
          </cell>
          <cell r="CC10" t="e">
            <v>#N/A</v>
          </cell>
          <cell r="CD10" t="e">
            <v>#N/A</v>
          </cell>
          <cell r="CE10" t="e">
            <v>#N/A</v>
          </cell>
        </row>
        <row r="11">
          <cell r="A11">
            <v>200103</v>
          </cell>
          <cell r="B11">
            <v>240</v>
          </cell>
          <cell r="C11">
            <v>236491</v>
          </cell>
          <cell r="D11">
            <v>-5474</v>
          </cell>
          <cell r="E11">
            <v>-399</v>
          </cell>
          <cell r="F11">
            <v>2999</v>
          </cell>
          <cell r="G11">
            <v>-2936</v>
          </cell>
          <cell r="H11">
            <v>5</v>
          </cell>
          <cell r="I11">
            <v>5261</v>
          </cell>
          <cell r="J11">
            <v>73</v>
          </cell>
          <cell r="K11">
            <v>803</v>
          </cell>
          <cell r="L11">
            <v>2</v>
          </cell>
          <cell r="M11">
            <v>82</v>
          </cell>
          <cell r="N11">
            <v>910</v>
          </cell>
          <cell r="O11">
            <v>585</v>
          </cell>
          <cell r="P11">
            <v>-550</v>
          </cell>
          <cell r="Q11">
            <v>65</v>
          </cell>
          <cell r="R11">
            <v>3729</v>
          </cell>
          <cell r="S11">
            <v>644</v>
          </cell>
          <cell r="T11">
            <v>190</v>
          </cell>
          <cell r="U11">
            <v>1925</v>
          </cell>
          <cell r="V11">
            <v>-336</v>
          </cell>
          <cell r="W11">
            <v>269</v>
          </cell>
          <cell r="X11">
            <v>1056</v>
          </cell>
          <cell r="Y11">
            <v>-475</v>
          </cell>
          <cell r="Z11">
            <v>1146</v>
          </cell>
          <cell r="AA11">
            <v>426</v>
          </cell>
          <cell r="AB11">
            <v>0</v>
          </cell>
          <cell r="AC11">
            <v>17021</v>
          </cell>
          <cell r="AD11">
            <v>649</v>
          </cell>
          <cell r="AE11">
            <v>1380</v>
          </cell>
          <cell r="AF11">
            <v>1163</v>
          </cell>
          <cell r="AG11">
            <v>-217</v>
          </cell>
          <cell r="AH11">
            <v>-1406</v>
          </cell>
          <cell r="AI11">
            <v>62074</v>
          </cell>
          <cell r="AJ11">
            <v>15038</v>
          </cell>
          <cell r="AK11">
            <v>209</v>
          </cell>
          <cell r="AL11">
            <v>-1446</v>
          </cell>
          <cell r="AM11">
            <v>778</v>
          </cell>
          <cell r="AN11">
            <v>-567</v>
          </cell>
          <cell r="AO11">
            <v>370</v>
          </cell>
          <cell r="AP11">
            <v>293296</v>
          </cell>
          <cell r="AQ11">
            <v>1362</v>
          </cell>
          <cell r="AR11">
            <v>6094</v>
          </cell>
          <cell r="AS11">
            <v>0</v>
          </cell>
          <cell r="AT11">
            <v>0</v>
          </cell>
          <cell r="AU11">
            <v>68160</v>
          </cell>
          <cell r="AV11">
            <v>0</v>
          </cell>
          <cell r="AW11">
            <v>68160</v>
          </cell>
          <cell r="AX11">
            <v>2.39134</v>
          </cell>
          <cell r="AY11">
            <v>4.2149099999999997</v>
          </cell>
          <cell r="AZ11">
            <v>7576</v>
          </cell>
          <cell r="BA11">
            <v>18570</v>
          </cell>
          <cell r="BB11">
            <v>848</v>
          </cell>
          <cell r="BC11">
            <v>47852</v>
          </cell>
          <cell r="BD11">
            <v>10489</v>
          </cell>
          <cell r="BE11">
            <v>4365</v>
          </cell>
          <cell r="BF11">
            <v>2600</v>
          </cell>
          <cell r="BG11">
            <v>495</v>
          </cell>
          <cell r="BH11">
            <v>174</v>
          </cell>
          <cell r="BI11">
            <v>4.93</v>
          </cell>
          <cell r="BJ11">
            <v>5.15</v>
          </cell>
          <cell r="BK11">
            <v>4.93</v>
          </cell>
          <cell r="BL11">
            <v>33611</v>
          </cell>
          <cell r="BM11">
            <v>6.7166699999999997</v>
          </cell>
          <cell r="BN11">
            <v>1975</v>
          </cell>
          <cell r="BO11">
            <v>963</v>
          </cell>
          <cell r="BP11">
            <v>209</v>
          </cell>
          <cell r="BQ11">
            <v>190</v>
          </cell>
          <cell r="BR11">
            <v>709</v>
          </cell>
          <cell r="BS11">
            <v>-558</v>
          </cell>
          <cell r="BT11">
            <v>6</v>
          </cell>
          <cell r="BU11" t="e">
            <v>#N/A</v>
          </cell>
          <cell r="BV11" t="e">
            <v>#N/A</v>
          </cell>
          <cell r="BW11">
            <v>870</v>
          </cell>
          <cell r="BX11">
            <v>-166</v>
          </cell>
          <cell r="BY11">
            <v>-704</v>
          </cell>
          <cell r="BZ11">
            <v>-0.12</v>
          </cell>
          <cell r="CA11" t="e">
            <v>#N/A</v>
          </cell>
          <cell r="CB11" t="e">
            <v>#N/A</v>
          </cell>
          <cell r="CC11" t="e">
            <v>#N/A</v>
          </cell>
          <cell r="CD11" t="e">
            <v>#N/A</v>
          </cell>
          <cell r="CE11" t="e">
            <v>#N/A</v>
          </cell>
        </row>
        <row r="12">
          <cell r="A12">
            <v>200104</v>
          </cell>
          <cell r="B12">
            <v>204</v>
          </cell>
          <cell r="C12">
            <v>224731</v>
          </cell>
          <cell r="D12">
            <v>8906</v>
          </cell>
          <cell r="E12">
            <v>3018</v>
          </cell>
          <cell r="F12">
            <v>3165</v>
          </cell>
          <cell r="G12">
            <v>-7551</v>
          </cell>
          <cell r="H12">
            <v>16</v>
          </cell>
          <cell r="I12">
            <v>5883</v>
          </cell>
          <cell r="J12">
            <v>63</v>
          </cell>
          <cell r="K12">
            <v>1056</v>
          </cell>
          <cell r="L12">
            <v>3</v>
          </cell>
          <cell r="M12">
            <v>73</v>
          </cell>
          <cell r="N12">
            <v>736</v>
          </cell>
          <cell r="O12">
            <v>793</v>
          </cell>
          <cell r="P12">
            <v>-645</v>
          </cell>
          <cell r="Q12">
            <v>63</v>
          </cell>
          <cell r="R12">
            <v>3652</v>
          </cell>
          <cell r="S12">
            <v>630</v>
          </cell>
          <cell r="T12">
            <v>184</v>
          </cell>
          <cell r="U12">
            <v>2301</v>
          </cell>
          <cell r="V12">
            <v>-469</v>
          </cell>
          <cell r="W12">
            <v>255</v>
          </cell>
          <cell r="X12">
            <v>1892</v>
          </cell>
          <cell r="Y12">
            <v>-594</v>
          </cell>
          <cell r="Z12">
            <v>1148</v>
          </cell>
          <cell r="AA12">
            <v>394</v>
          </cell>
          <cell r="AB12">
            <v>0</v>
          </cell>
          <cell r="AC12">
            <v>18899</v>
          </cell>
          <cell r="AD12">
            <v>284</v>
          </cell>
          <cell r="AE12">
            <v>-802</v>
          </cell>
          <cell r="AF12">
            <v>7</v>
          </cell>
          <cell r="AG12">
            <v>809</v>
          </cell>
          <cell r="AH12">
            <v>527</v>
          </cell>
          <cell r="AI12">
            <v>62495</v>
          </cell>
          <cell r="AJ12">
            <v>10548</v>
          </cell>
          <cell r="AK12">
            <v>511</v>
          </cell>
          <cell r="AL12">
            <v>-1401</v>
          </cell>
          <cell r="AM12">
            <v>72</v>
          </cell>
          <cell r="AN12">
            <v>-447</v>
          </cell>
          <cell r="AO12">
            <v>324</v>
          </cell>
          <cell r="AP12">
            <v>291729</v>
          </cell>
          <cell r="AQ12">
            <v>1190</v>
          </cell>
          <cell r="AR12">
            <v>11711</v>
          </cell>
          <cell r="AS12">
            <v>0</v>
          </cell>
          <cell r="AT12">
            <v>0</v>
          </cell>
          <cell r="AU12">
            <v>69694</v>
          </cell>
          <cell r="AV12">
            <v>0</v>
          </cell>
          <cell r="AW12">
            <v>69694</v>
          </cell>
          <cell r="AX12">
            <v>2.33568</v>
          </cell>
          <cell r="AY12">
            <v>4.0937099999999997</v>
          </cell>
          <cell r="AZ12">
            <v>7304</v>
          </cell>
          <cell r="BA12">
            <v>18173</v>
          </cell>
          <cell r="BB12">
            <v>903</v>
          </cell>
          <cell r="BC12">
            <v>47933</v>
          </cell>
          <cell r="BD12">
            <v>12808</v>
          </cell>
          <cell r="BE12">
            <v>4492</v>
          </cell>
          <cell r="BF12">
            <v>11200</v>
          </cell>
          <cell r="BG12">
            <v>466</v>
          </cell>
          <cell r="BH12">
            <v>173.8</v>
          </cell>
          <cell r="BI12">
            <v>4.0999999999999996</v>
          </cell>
          <cell r="BJ12">
            <v>4.75</v>
          </cell>
          <cell r="BK12">
            <v>4.7</v>
          </cell>
          <cell r="BL12">
            <v>34559</v>
          </cell>
          <cell r="BM12">
            <v>6.0166700000000004</v>
          </cell>
          <cell r="BN12">
            <v>2008</v>
          </cell>
          <cell r="BO12">
            <v>846</v>
          </cell>
          <cell r="BP12">
            <v>160</v>
          </cell>
          <cell r="BQ12">
            <v>184</v>
          </cell>
          <cell r="BR12">
            <v>119</v>
          </cell>
          <cell r="BS12">
            <v>31</v>
          </cell>
          <cell r="BT12">
            <v>50</v>
          </cell>
          <cell r="BU12" t="e">
            <v>#N/A</v>
          </cell>
          <cell r="BV12" t="e">
            <v>#N/A</v>
          </cell>
          <cell r="BW12">
            <v>1192</v>
          </cell>
          <cell r="BX12">
            <v>-483</v>
          </cell>
          <cell r="BY12">
            <v>-709</v>
          </cell>
          <cell r="BZ12">
            <v>-0.13</v>
          </cell>
          <cell r="CA12" t="e">
            <v>#N/A</v>
          </cell>
          <cell r="CB12" t="e">
            <v>#N/A</v>
          </cell>
          <cell r="CC12" t="e">
            <v>#N/A</v>
          </cell>
          <cell r="CD12" t="e">
            <v>#N/A</v>
          </cell>
          <cell r="CE12" t="e">
            <v>#N/A</v>
          </cell>
        </row>
        <row r="13">
          <cell r="A13">
            <v>200201</v>
          </cell>
          <cell r="B13">
            <v>184</v>
          </cell>
          <cell r="C13">
            <v>222924</v>
          </cell>
          <cell r="D13">
            <v>-6918</v>
          </cell>
          <cell r="E13">
            <v>-3386</v>
          </cell>
          <cell r="F13">
            <v>3154</v>
          </cell>
          <cell r="G13">
            <v>2756</v>
          </cell>
          <cell r="H13">
            <v>10</v>
          </cell>
          <cell r="I13">
            <v>5018</v>
          </cell>
          <cell r="J13">
            <v>65</v>
          </cell>
          <cell r="K13">
            <v>832</v>
          </cell>
          <cell r="L13">
            <v>2</v>
          </cell>
          <cell r="M13">
            <v>66</v>
          </cell>
          <cell r="N13">
            <v>882</v>
          </cell>
          <cell r="O13">
            <v>1364</v>
          </cell>
          <cell r="P13">
            <v>-1100</v>
          </cell>
          <cell r="Q13">
            <v>67</v>
          </cell>
          <cell r="R13">
            <v>3690</v>
          </cell>
          <cell r="S13">
            <v>431</v>
          </cell>
          <cell r="T13">
            <v>180</v>
          </cell>
          <cell r="U13">
            <v>2611</v>
          </cell>
          <cell r="V13">
            <v>-929</v>
          </cell>
          <cell r="W13">
            <v>252</v>
          </cell>
          <cell r="X13">
            <v>358</v>
          </cell>
          <cell r="Y13">
            <v>-1041</v>
          </cell>
          <cell r="Z13">
            <v>1144</v>
          </cell>
          <cell r="AA13">
            <v>337</v>
          </cell>
          <cell r="AB13">
            <v>0</v>
          </cell>
          <cell r="AC13">
            <v>19390</v>
          </cell>
          <cell r="AD13">
            <v>622</v>
          </cell>
          <cell r="AE13">
            <v>-78</v>
          </cell>
          <cell r="AF13">
            <v>0</v>
          </cell>
          <cell r="AG13">
            <v>78</v>
          </cell>
          <cell r="AH13">
            <v>496</v>
          </cell>
          <cell r="AI13">
            <v>62275</v>
          </cell>
          <cell r="AJ13">
            <v>13545</v>
          </cell>
          <cell r="AK13">
            <v>969</v>
          </cell>
          <cell r="AL13">
            <v>-1236</v>
          </cell>
          <cell r="AM13">
            <v>768</v>
          </cell>
          <cell r="AN13">
            <v>-638</v>
          </cell>
          <cell r="AO13">
            <v>331</v>
          </cell>
          <cell r="AP13">
            <v>296816</v>
          </cell>
          <cell r="AQ13">
            <v>1093</v>
          </cell>
          <cell r="AR13">
            <v>0</v>
          </cell>
          <cell r="AS13">
            <v>0</v>
          </cell>
          <cell r="AT13">
            <v>0</v>
          </cell>
          <cell r="AU13">
            <v>70417</v>
          </cell>
          <cell r="AV13">
            <v>0</v>
          </cell>
          <cell r="AW13">
            <v>70417</v>
          </cell>
          <cell r="AX13">
            <v>2.4152300000000002</v>
          </cell>
          <cell r="AY13">
            <v>2.7972399999999999</v>
          </cell>
          <cell r="AZ13">
            <v>7356</v>
          </cell>
          <cell r="BA13">
            <v>17708</v>
          </cell>
          <cell r="BB13">
            <v>1047</v>
          </cell>
          <cell r="BC13">
            <v>47478</v>
          </cell>
          <cell r="BD13">
            <v>11424</v>
          </cell>
          <cell r="BE13">
            <v>4308</v>
          </cell>
          <cell r="BF13">
            <v>9700</v>
          </cell>
          <cell r="BG13">
            <v>478</v>
          </cell>
          <cell r="BH13">
            <v>173.9</v>
          </cell>
          <cell r="BI13">
            <v>4.01</v>
          </cell>
          <cell r="BJ13">
            <v>5.05</v>
          </cell>
          <cell r="BK13">
            <v>4.91</v>
          </cell>
          <cell r="BL13">
            <v>35314</v>
          </cell>
          <cell r="BM13">
            <v>5.6566700000000001</v>
          </cell>
          <cell r="BN13">
            <v>2128</v>
          </cell>
          <cell r="BO13">
            <v>752</v>
          </cell>
          <cell r="BP13">
            <v>161</v>
          </cell>
          <cell r="BQ13">
            <v>180</v>
          </cell>
          <cell r="BR13">
            <v>-547</v>
          </cell>
          <cell r="BS13">
            <v>-39</v>
          </cell>
          <cell r="BT13">
            <v>115</v>
          </cell>
          <cell r="BU13" t="e">
            <v>#N/A</v>
          </cell>
          <cell r="BV13" t="e">
            <v>#N/A</v>
          </cell>
          <cell r="BW13">
            <v>1132</v>
          </cell>
          <cell r="BX13">
            <v>-688</v>
          </cell>
          <cell r="BY13">
            <v>-444</v>
          </cell>
          <cell r="BZ13">
            <v>0.01</v>
          </cell>
          <cell r="CA13" t="e">
            <v>#N/A</v>
          </cell>
          <cell r="CB13" t="e">
            <v>#N/A</v>
          </cell>
          <cell r="CC13" t="e">
            <v>#N/A</v>
          </cell>
          <cell r="CD13" t="e">
            <v>#N/A</v>
          </cell>
          <cell r="CE13" t="e">
            <v>#N/A</v>
          </cell>
        </row>
        <row r="14">
          <cell r="A14">
            <v>200202</v>
          </cell>
          <cell r="B14">
            <v>211</v>
          </cell>
          <cell r="C14">
            <v>221407</v>
          </cell>
          <cell r="D14">
            <v>7404</v>
          </cell>
          <cell r="E14">
            <v>2017</v>
          </cell>
          <cell r="F14">
            <v>3153</v>
          </cell>
          <cell r="G14">
            <v>-2885</v>
          </cell>
          <cell r="H14">
            <v>19</v>
          </cell>
          <cell r="I14">
            <v>5598</v>
          </cell>
          <cell r="J14">
            <v>54</v>
          </cell>
          <cell r="K14">
            <v>956</v>
          </cell>
          <cell r="L14">
            <v>2</v>
          </cell>
          <cell r="M14">
            <v>77</v>
          </cell>
          <cell r="N14">
            <v>893</v>
          </cell>
          <cell r="O14">
            <v>460</v>
          </cell>
          <cell r="P14">
            <v>-399</v>
          </cell>
          <cell r="Q14">
            <v>66</v>
          </cell>
          <cell r="R14">
            <v>3611</v>
          </cell>
          <cell r="S14">
            <v>597</v>
          </cell>
          <cell r="T14">
            <v>156</v>
          </cell>
          <cell r="U14">
            <v>1855</v>
          </cell>
          <cell r="V14">
            <v>-207</v>
          </cell>
          <cell r="W14">
            <v>217</v>
          </cell>
          <cell r="X14">
            <v>120</v>
          </cell>
          <cell r="Y14">
            <v>-335</v>
          </cell>
          <cell r="Z14">
            <v>1101</v>
          </cell>
          <cell r="AA14">
            <v>362</v>
          </cell>
          <cell r="AB14">
            <v>0</v>
          </cell>
          <cell r="AC14">
            <v>19116</v>
          </cell>
          <cell r="AD14">
            <v>289</v>
          </cell>
          <cell r="AE14">
            <v>-413</v>
          </cell>
          <cell r="AF14">
            <v>0</v>
          </cell>
          <cell r="AG14">
            <v>413</v>
          </cell>
          <cell r="AH14">
            <v>-284</v>
          </cell>
          <cell r="AI14">
            <v>61625</v>
          </cell>
          <cell r="AJ14">
            <v>13798</v>
          </cell>
          <cell r="AK14">
            <v>-2200</v>
          </cell>
          <cell r="AL14">
            <v>-3</v>
          </cell>
          <cell r="AM14">
            <v>-414</v>
          </cell>
          <cell r="AN14">
            <v>-710</v>
          </cell>
          <cell r="AO14">
            <v>301</v>
          </cell>
          <cell r="AP14">
            <v>296380</v>
          </cell>
          <cell r="AQ14">
            <v>1130</v>
          </cell>
          <cell r="AR14">
            <v>8792</v>
          </cell>
          <cell r="AS14">
            <v>0</v>
          </cell>
          <cell r="AT14">
            <v>0</v>
          </cell>
          <cell r="AU14">
            <v>71715</v>
          </cell>
          <cell r="AV14">
            <v>0</v>
          </cell>
          <cell r="AW14">
            <v>71715</v>
          </cell>
          <cell r="AX14">
            <v>2.33257</v>
          </cell>
          <cell r="AY14">
            <v>3.9317299999999999</v>
          </cell>
          <cell r="AZ14">
            <v>7502</v>
          </cell>
          <cell r="BA14">
            <v>18121</v>
          </cell>
          <cell r="BB14">
            <v>1014</v>
          </cell>
          <cell r="BC14">
            <v>46507</v>
          </cell>
          <cell r="BD14">
            <v>12178</v>
          </cell>
          <cell r="BE14">
            <v>4434</v>
          </cell>
          <cell r="BF14">
            <v>16450</v>
          </cell>
          <cell r="BG14">
            <v>437</v>
          </cell>
          <cell r="BH14">
            <v>176</v>
          </cell>
          <cell r="BI14">
            <v>4.0999999999999996</v>
          </cell>
          <cell r="BJ14">
            <v>5.2</v>
          </cell>
          <cell r="BK14">
            <v>5.12</v>
          </cell>
          <cell r="BL14">
            <v>35948</v>
          </cell>
          <cell r="BM14">
            <v>5.6566700000000001</v>
          </cell>
          <cell r="BN14">
            <v>2116</v>
          </cell>
          <cell r="BO14">
            <v>801</v>
          </cell>
          <cell r="BP14">
            <v>173</v>
          </cell>
          <cell r="BQ14">
            <v>156</v>
          </cell>
          <cell r="BR14">
            <v>-1126</v>
          </cell>
          <cell r="BS14">
            <v>-6</v>
          </cell>
          <cell r="BT14">
            <v>-76</v>
          </cell>
          <cell r="BU14" t="e">
            <v>#N/A</v>
          </cell>
          <cell r="BV14" t="e">
            <v>#N/A</v>
          </cell>
          <cell r="BW14">
            <v>1035</v>
          </cell>
          <cell r="BX14">
            <v>-228</v>
          </cell>
          <cell r="BY14">
            <v>-807</v>
          </cell>
          <cell r="BZ14">
            <v>0.1</v>
          </cell>
          <cell r="CA14" t="e">
            <v>#N/A</v>
          </cell>
          <cell r="CB14" t="e">
            <v>#N/A</v>
          </cell>
          <cell r="CC14" t="e">
            <v>#N/A</v>
          </cell>
          <cell r="CD14" t="e">
            <v>#N/A</v>
          </cell>
          <cell r="CE14" t="e">
            <v>#N/A</v>
          </cell>
        </row>
        <row r="15">
          <cell r="A15">
            <v>200203</v>
          </cell>
          <cell r="B15">
            <v>208</v>
          </cell>
          <cell r="C15">
            <v>227845</v>
          </cell>
          <cell r="D15">
            <v>2079</v>
          </cell>
          <cell r="E15">
            <v>728</v>
          </cell>
          <cell r="F15">
            <v>3155</v>
          </cell>
          <cell r="G15">
            <v>-1851</v>
          </cell>
          <cell r="H15">
            <v>19</v>
          </cell>
          <cell r="I15">
            <v>4316</v>
          </cell>
          <cell r="J15">
            <v>47</v>
          </cell>
          <cell r="K15">
            <v>1032</v>
          </cell>
          <cell r="L15">
            <v>2</v>
          </cell>
          <cell r="M15">
            <v>72</v>
          </cell>
          <cell r="N15">
            <v>1747</v>
          </cell>
          <cell r="O15">
            <v>577</v>
          </cell>
          <cell r="P15">
            <v>-558</v>
          </cell>
          <cell r="Q15">
            <v>83</v>
          </cell>
          <cell r="R15">
            <v>3414</v>
          </cell>
          <cell r="S15">
            <v>471</v>
          </cell>
          <cell r="T15">
            <v>159</v>
          </cell>
          <cell r="U15">
            <v>2041</v>
          </cell>
          <cell r="V15">
            <v>-352</v>
          </cell>
          <cell r="W15">
            <v>213</v>
          </cell>
          <cell r="X15">
            <v>-208</v>
          </cell>
          <cell r="Y15">
            <v>-505</v>
          </cell>
          <cell r="Z15">
            <v>1103</v>
          </cell>
          <cell r="AA15">
            <v>376</v>
          </cell>
          <cell r="AB15">
            <v>0</v>
          </cell>
          <cell r="AC15">
            <v>17326</v>
          </cell>
          <cell r="AD15">
            <v>645</v>
          </cell>
          <cell r="AE15">
            <v>425</v>
          </cell>
          <cell r="AF15">
            <v>0</v>
          </cell>
          <cell r="AG15">
            <v>-425</v>
          </cell>
          <cell r="AH15">
            <v>-2024</v>
          </cell>
          <cell r="AI15">
            <v>61704</v>
          </cell>
          <cell r="AJ15">
            <v>12185</v>
          </cell>
          <cell r="AK15">
            <v>-322</v>
          </cell>
          <cell r="AL15">
            <v>11</v>
          </cell>
          <cell r="AM15">
            <v>1197</v>
          </cell>
          <cell r="AN15">
            <v>-838</v>
          </cell>
          <cell r="AO15">
            <v>318</v>
          </cell>
          <cell r="AP15">
            <v>299229</v>
          </cell>
          <cell r="AQ15">
            <v>1154</v>
          </cell>
          <cell r="AR15">
            <v>6189</v>
          </cell>
          <cell r="AS15">
            <v>0</v>
          </cell>
          <cell r="AT15">
            <v>0</v>
          </cell>
          <cell r="AU15">
            <v>73076</v>
          </cell>
          <cell r="AV15">
            <v>0</v>
          </cell>
          <cell r="AW15">
            <v>73076</v>
          </cell>
          <cell r="AX15">
            <v>2.21305</v>
          </cell>
          <cell r="AY15">
            <v>3.0884200000000002</v>
          </cell>
          <cell r="AZ15">
            <v>7817</v>
          </cell>
          <cell r="BA15">
            <v>20260</v>
          </cell>
          <cell r="BB15">
            <v>1077</v>
          </cell>
          <cell r="BC15">
            <v>47010</v>
          </cell>
          <cell r="BD15">
            <v>12958</v>
          </cell>
          <cell r="BE15">
            <v>4858</v>
          </cell>
          <cell r="BF15">
            <v>18100</v>
          </cell>
          <cell r="BG15">
            <v>385</v>
          </cell>
          <cell r="BH15">
            <v>176.6</v>
          </cell>
          <cell r="BI15">
            <v>3.95</v>
          </cell>
          <cell r="BJ15">
            <v>4.63</v>
          </cell>
          <cell r="BK15">
            <v>4.68</v>
          </cell>
          <cell r="BL15">
            <v>36396</v>
          </cell>
          <cell r="BM15">
            <v>5.6566700000000001</v>
          </cell>
          <cell r="BN15">
            <v>2243</v>
          </cell>
          <cell r="BO15">
            <v>808</v>
          </cell>
          <cell r="BP15">
            <v>187</v>
          </cell>
          <cell r="BQ15">
            <v>159</v>
          </cell>
          <cell r="BR15">
            <v>673</v>
          </cell>
          <cell r="BS15">
            <v>200</v>
          </cell>
          <cell r="BT15">
            <v>57</v>
          </cell>
          <cell r="BU15" t="e">
            <v>#N/A</v>
          </cell>
          <cell r="BV15" t="e">
            <v>#N/A</v>
          </cell>
          <cell r="BW15">
            <v>1091</v>
          </cell>
          <cell r="BX15">
            <v>-442</v>
          </cell>
          <cell r="BY15">
            <v>-649</v>
          </cell>
          <cell r="BZ15">
            <v>-0.05</v>
          </cell>
          <cell r="CA15" t="e">
            <v>#N/A</v>
          </cell>
          <cell r="CB15" t="e">
            <v>#N/A</v>
          </cell>
          <cell r="CC15" t="e">
            <v>#N/A</v>
          </cell>
          <cell r="CD15" t="e">
            <v>#N/A</v>
          </cell>
          <cell r="CE15" t="e">
            <v>#N/A</v>
          </cell>
        </row>
        <row r="16">
          <cell r="A16">
            <v>200204</v>
          </cell>
          <cell r="B16">
            <v>217</v>
          </cell>
          <cell r="C16">
            <v>229172</v>
          </cell>
          <cell r="D16">
            <v>14796</v>
          </cell>
          <cell r="E16">
            <v>1298</v>
          </cell>
          <cell r="F16">
            <v>3286</v>
          </cell>
          <cell r="G16">
            <v>4834</v>
          </cell>
          <cell r="H16">
            <v>27</v>
          </cell>
          <cell r="I16">
            <v>5920</v>
          </cell>
          <cell r="J16">
            <v>60</v>
          </cell>
          <cell r="K16">
            <v>820</v>
          </cell>
          <cell r="L16">
            <v>2</v>
          </cell>
          <cell r="M16">
            <v>74</v>
          </cell>
          <cell r="N16">
            <v>962</v>
          </cell>
          <cell r="O16">
            <v>1051</v>
          </cell>
          <cell r="P16">
            <v>-911</v>
          </cell>
          <cell r="Q16">
            <v>204</v>
          </cell>
          <cell r="R16">
            <v>3510</v>
          </cell>
          <cell r="S16">
            <v>556</v>
          </cell>
          <cell r="T16">
            <v>160</v>
          </cell>
          <cell r="U16">
            <v>2246</v>
          </cell>
          <cell r="V16">
            <v>-681</v>
          </cell>
          <cell r="W16">
            <v>228</v>
          </cell>
          <cell r="X16">
            <v>2048</v>
          </cell>
          <cell r="Y16">
            <v>-862</v>
          </cell>
          <cell r="Z16">
            <v>1109</v>
          </cell>
          <cell r="AA16">
            <v>381</v>
          </cell>
          <cell r="AB16">
            <v>0</v>
          </cell>
          <cell r="AC16">
            <v>19841</v>
          </cell>
          <cell r="AD16">
            <v>305</v>
          </cell>
          <cell r="AE16">
            <v>-1050</v>
          </cell>
          <cell r="AF16">
            <v>0</v>
          </cell>
          <cell r="AG16">
            <v>1050</v>
          </cell>
          <cell r="AH16">
            <v>1214</v>
          </cell>
          <cell r="AI16">
            <v>61910</v>
          </cell>
          <cell r="AJ16">
            <v>8543</v>
          </cell>
          <cell r="AK16">
            <v>-1014</v>
          </cell>
          <cell r="AL16">
            <v>-1911</v>
          </cell>
          <cell r="AM16">
            <v>839</v>
          </cell>
          <cell r="AN16">
            <v>161</v>
          </cell>
          <cell r="AO16">
            <v>321</v>
          </cell>
          <cell r="AP16">
            <v>297020</v>
          </cell>
          <cell r="AQ16">
            <v>1119</v>
          </cell>
          <cell r="AR16">
            <v>1852</v>
          </cell>
          <cell r="AS16">
            <v>0</v>
          </cell>
          <cell r="AT16">
            <v>0</v>
          </cell>
          <cell r="AU16">
            <v>75046</v>
          </cell>
          <cell r="AV16">
            <v>0</v>
          </cell>
          <cell r="AW16">
            <v>75046</v>
          </cell>
          <cell r="AX16">
            <v>2.2651500000000002</v>
          </cell>
          <cell r="AY16">
            <v>3.6409899999999999</v>
          </cell>
          <cell r="AZ16">
            <v>8183</v>
          </cell>
          <cell r="BA16">
            <v>19703</v>
          </cell>
          <cell r="BB16">
            <v>1102</v>
          </cell>
          <cell r="BC16">
            <v>46373</v>
          </cell>
          <cell r="BD16">
            <v>13787</v>
          </cell>
          <cell r="BE16">
            <v>5108</v>
          </cell>
          <cell r="BF16">
            <v>21400</v>
          </cell>
          <cell r="BG16">
            <v>377</v>
          </cell>
          <cell r="BH16">
            <v>178.2</v>
          </cell>
          <cell r="BI16">
            <v>3.92</v>
          </cell>
          <cell r="BJ16">
            <v>4.38</v>
          </cell>
          <cell r="BK16">
            <v>4.6100000000000003</v>
          </cell>
          <cell r="BL16">
            <v>37003</v>
          </cell>
          <cell r="BM16">
            <v>5.65</v>
          </cell>
          <cell r="BN16">
            <v>2286</v>
          </cell>
          <cell r="BO16">
            <v>756</v>
          </cell>
          <cell r="BP16">
            <v>203</v>
          </cell>
          <cell r="BQ16">
            <v>160</v>
          </cell>
          <cell r="BR16">
            <v>-685</v>
          </cell>
          <cell r="BS16">
            <v>187</v>
          </cell>
          <cell r="BT16">
            <v>48</v>
          </cell>
          <cell r="BU16" t="e">
            <v>#N/A</v>
          </cell>
          <cell r="BV16" t="e">
            <v>#N/A</v>
          </cell>
          <cell r="BW16">
            <v>1011</v>
          </cell>
          <cell r="BX16">
            <v>-572</v>
          </cell>
          <cell r="BY16">
            <v>-439</v>
          </cell>
          <cell r="BZ16">
            <v>-0.08</v>
          </cell>
          <cell r="CA16" t="e">
            <v>#N/A</v>
          </cell>
          <cell r="CB16" t="e">
            <v>#N/A</v>
          </cell>
          <cell r="CC16" t="e">
            <v>#N/A</v>
          </cell>
          <cell r="CD16" t="e">
            <v>#N/A</v>
          </cell>
          <cell r="CE16" t="e">
            <v>#N/A</v>
          </cell>
        </row>
        <row r="17">
          <cell r="A17">
            <v>200301</v>
          </cell>
          <cell r="B17">
            <v>206</v>
          </cell>
          <cell r="C17">
            <v>237657</v>
          </cell>
          <cell r="D17">
            <v>-2528</v>
          </cell>
          <cell r="E17">
            <v>-2368</v>
          </cell>
          <cell r="F17">
            <v>3275</v>
          </cell>
          <cell r="G17">
            <v>8794</v>
          </cell>
          <cell r="H17">
            <v>8</v>
          </cell>
          <cell r="I17">
            <v>4854</v>
          </cell>
          <cell r="J17">
            <v>54</v>
          </cell>
          <cell r="K17">
            <v>1342</v>
          </cell>
          <cell r="L17">
            <v>0</v>
          </cell>
          <cell r="M17">
            <v>43</v>
          </cell>
          <cell r="N17">
            <v>961</v>
          </cell>
          <cell r="O17">
            <v>1296</v>
          </cell>
          <cell r="P17">
            <v>-1021</v>
          </cell>
          <cell r="Q17">
            <v>208</v>
          </cell>
          <cell r="R17">
            <v>3555</v>
          </cell>
          <cell r="S17">
            <v>455</v>
          </cell>
          <cell r="T17">
            <v>172</v>
          </cell>
          <cell r="U17">
            <v>3002</v>
          </cell>
          <cell r="V17">
            <v>-826</v>
          </cell>
          <cell r="W17">
            <v>230</v>
          </cell>
          <cell r="X17">
            <v>1911</v>
          </cell>
          <cell r="Y17">
            <v>-973</v>
          </cell>
          <cell r="Z17">
            <v>1063</v>
          </cell>
          <cell r="AA17">
            <v>359</v>
          </cell>
          <cell r="AB17">
            <v>0</v>
          </cell>
          <cell r="AC17">
            <v>18208</v>
          </cell>
          <cell r="AD17">
            <v>680</v>
          </cell>
          <cell r="AE17">
            <v>-86</v>
          </cell>
          <cell r="AF17">
            <v>0</v>
          </cell>
          <cell r="AG17">
            <v>86</v>
          </cell>
          <cell r="AH17">
            <v>816</v>
          </cell>
          <cell r="AI17">
            <v>63087</v>
          </cell>
          <cell r="AJ17">
            <v>11041</v>
          </cell>
          <cell r="AK17">
            <v>1322</v>
          </cell>
          <cell r="AL17">
            <v>-1303</v>
          </cell>
          <cell r="AM17">
            <v>1499</v>
          </cell>
          <cell r="AN17">
            <v>-863</v>
          </cell>
          <cell r="AO17">
            <v>302</v>
          </cell>
          <cell r="AP17">
            <v>300168</v>
          </cell>
          <cell r="AQ17">
            <v>1082</v>
          </cell>
          <cell r="AR17">
            <v>156</v>
          </cell>
          <cell r="AS17">
            <v>0</v>
          </cell>
          <cell r="AT17">
            <v>0</v>
          </cell>
          <cell r="AU17">
            <v>75966</v>
          </cell>
          <cell r="AV17">
            <v>0</v>
          </cell>
          <cell r="AW17">
            <v>75966</v>
          </cell>
          <cell r="AX17">
            <v>1.94546</v>
          </cell>
          <cell r="AY17">
            <v>2.9162699999999999</v>
          </cell>
          <cell r="AZ17">
            <v>8372</v>
          </cell>
          <cell r="BA17">
            <v>18830</v>
          </cell>
          <cell r="BB17">
            <v>1274</v>
          </cell>
          <cell r="BC17">
            <v>44841</v>
          </cell>
          <cell r="BD17">
            <v>14310</v>
          </cell>
          <cell r="BE17">
            <v>4171</v>
          </cell>
          <cell r="BF17">
            <v>15000</v>
          </cell>
          <cell r="BG17">
            <v>376</v>
          </cell>
          <cell r="BH17">
            <v>179.2</v>
          </cell>
          <cell r="BI17">
            <v>3.73</v>
          </cell>
          <cell r="BJ17">
            <v>3.99</v>
          </cell>
          <cell r="BK17">
            <v>4.46</v>
          </cell>
          <cell r="BL17">
            <v>37565</v>
          </cell>
          <cell r="BM17">
            <v>5.5866699999999998</v>
          </cell>
          <cell r="BN17">
            <v>2513</v>
          </cell>
          <cell r="BO17">
            <v>723</v>
          </cell>
          <cell r="BP17">
            <v>187</v>
          </cell>
          <cell r="BQ17">
            <v>172</v>
          </cell>
          <cell r="BR17">
            <v>-1299</v>
          </cell>
          <cell r="BS17">
            <v>-407</v>
          </cell>
          <cell r="BT17">
            <v>169</v>
          </cell>
          <cell r="BU17" t="e">
            <v>#N/A</v>
          </cell>
          <cell r="BV17" t="e">
            <v>#N/A</v>
          </cell>
          <cell r="BW17">
            <v>1693</v>
          </cell>
          <cell r="BX17">
            <v>-1274</v>
          </cell>
          <cell r="BY17">
            <v>-419</v>
          </cell>
          <cell r="BZ17">
            <v>-0.12</v>
          </cell>
          <cell r="CA17" t="e">
            <v>#N/A</v>
          </cell>
          <cell r="CB17" t="e">
            <v>#N/A</v>
          </cell>
          <cell r="CC17" t="e">
            <v>#N/A</v>
          </cell>
          <cell r="CD17" t="e">
            <v>#N/A</v>
          </cell>
          <cell r="CE17" t="e">
            <v>#N/A</v>
          </cell>
        </row>
        <row r="18">
          <cell r="A18">
            <v>200302</v>
          </cell>
          <cell r="B18">
            <v>197</v>
          </cell>
          <cell r="C18">
            <v>243938</v>
          </cell>
          <cell r="D18">
            <v>17379</v>
          </cell>
          <cell r="E18">
            <v>434</v>
          </cell>
          <cell r="F18">
            <v>3274</v>
          </cell>
          <cell r="G18">
            <v>4676</v>
          </cell>
          <cell r="H18">
            <v>13</v>
          </cell>
          <cell r="I18">
            <v>5750</v>
          </cell>
          <cell r="J18">
            <v>37</v>
          </cell>
          <cell r="K18">
            <v>858</v>
          </cell>
          <cell r="L18">
            <v>0</v>
          </cell>
          <cell r="M18">
            <v>62</v>
          </cell>
          <cell r="N18">
            <v>1695</v>
          </cell>
          <cell r="O18">
            <v>545</v>
          </cell>
          <cell r="P18">
            <v>-478</v>
          </cell>
          <cell r="Q18">
            <v>117</v>
          </cell>
          <cell r="R18">
            <v>3536</v>
          </cell>
          <cell r="S18">
            <v>561</v>
          </cell>
          <cell r="T18">
            <v>191</v>
          </cell>
          <cell r="U18">
            <v>1718</v>
          </cell>
          <cell r="V18">
            <v>-267</v>
          </cell>
          <cell r="W18">
            <v>231</v>
          </cell>
          <cell r="X18">
            <v>427</v>
          </cell>
          <cell r="Y18">
            <v>-414</v>
          </cell>
          <cell r="Z18">
            <v>1072</v>
          </cell>
          <cell r="AA18">
            <v>369</v>
          </cell>
          <cell r="AB18">
            <v>0</v>
          </cell>
          <cell r="AC18">
            <v>19160</v>
          </cell>
          <cell r="AD18">
            <v>321</v>
          </cell>
          <cell r="AE18">
            <v>539</v>
          </cell>
          <cell r="AF18">
            <v>1424</v>
          </cell>
          <cell r="AG18">
            <v>885</v>
          </cell>
          <cell r="AH18">
            <v>-996</v>
          </cell>
          <cell r="AI18">
            <v>64830</v>
          </cell>
          <cell r="AJ18">
            <v>7770</v>
          </cell>
          <cell r="AK18">
            <v>-672</v>
          </cell>
          <cell r="AL18">
            <v>-76</v>
          </cell>
          <cell r="AM18">
            <v>-1104</v>
          </cell>
          <cell r="AN18">
            <v>-1108</v>
          </cell>
          <cell r="AO18">
            <v>309</v>
          </cell>
          <cell r="AP18">
            <v>300661</v>
          </cell>
          <cell r="AQ18">
            <v>1073</v>
          </cell>
          <cell r="AR18">
            <v>10835</v>
          </cell>
          <cell r="AS18">
            <v>0</v>
          </cell>
          <cell r="AT18">
            <v>0</v>
          </cell>
          <cell r="AU18">
            <v>72856</v>
          </cell>
          <cell r="AV18">
            <v>0</v>
          </cell>
          <cell r="AW18">
            <v>72856</v>
          </cell>
          <cell r="AX18">
            <v>1.89211</v>
          </cell>
          <cell r="AY18">
            <v>3.5065499999999998</v>
          </cell>
          <cell r="AZ18">
            <v>8744</v>
          </cell>
          <cell r="BA18">
            <v>20586</v>
          </cell>
          <cell r="BB18">
            <v>1292</v>
          </cell>
          <cell r="BC18">
            <v>44131</v>
          </cell>
          <cell r="BD18">
            <v>15152</v>
          </cell>
          <cell r="BE18">
            <v>4266</v>
          </cell>
          <cell r="BF18">
            <v>21200</v>
          </cell>
          <cell r="BG18">
            <v>363</v>
          </cell>
          <cell r="BH18">
            <v>181.3</v>
          </cell>
          <cell r="BI18">
            <v>3.57</v>
          </cell>
          <cell r="BJ18">
            <v>3.9</v>
          </cell>
          <cell r="BK18">
            <v>4.5</v>
          </cell>
          <cell r="BL18">
            <v>38734</v>
          </cell>
          <cell r="BM18">
            <v>5.5033300000000001</v>
          </cell>
          <cell r="BN18">
            <v>2676</v>
          </cell>
          <cell r="BO18">
            <v>684</v>
          </cell>
          <cell r="BP18">
            <v>198</v>
          </cell>
          <cell r="BQ18">
            <v>191</v>
          </cell>
          <cell r="BR18">
            <v>-711</v>
          </cell>
          <cell r="BS18">
            <v>-21</v>
          </cell>
          <cell r="BT18">
            <v>8</v>
          </cell>
          <cell r="BU18" t="e">
            <v>#N/A</v>
          </cell>
          <cell r="BV18" t="e">
            <v>#N/A</v>
          </cell>
          <cell r="BW18">
            <v>973</v>
          </cell>
          <cell r="BX18">
            <v>-173</v>
          </cell>
          <cell r="BY18">
            <v>-800</v>
          </cell>
          <cell r="BZ18">
            <v>-0.18</v>
          </cell>
          <cell r="CA18" t="e">
            <v>#N/A</v>
          </cell>
          <cell r="CB18" t="e">
            <v>#N/A</v>
          </cell>
          <cell r="CC18" t="e">
            <v>#N/A</v>
          </cell>
          <cell r="CD18" t="e">
            <v>#N/A</v>
          </cell>
          <cell r="CE18" t="e">
            <v>#N/A</v>
          </cell>
        </row>
        <row r="19">
          <cell r="A19">
            <v>200303</v>
          </cell>
          <cell r="B19">
            <v>197</v>
          </cell>
          <cell r="C19">
            <v>250587</v>
          </cell>
          <cell r="D19">
            <v>6359</v>
          </cell>
          <cell r="E19">
            <v>-927</v>
          </cell>
          <cell r="F19">
            <v>3304</v>
          </cell>
          <cell r="G19">
            <v>12683</v>
          </cell>
          <cell r="H19">
            <v>10</v>
          </cell>
          <cell r="I19">
            <v>4992</v>
          </cell>
          <cell r="J19">
            <v>31</v>
          </cell>
          <cell r="K19">
            <v>1065</v>
          </cell>
          <cell r="L19">
            <v>0</v>
          </cell>
          <cell r="M19">
            <v>29</v>
          </cell>
          <cell r="N19">
            <v>1560</v>
          </cell>
          <cell r="O19">
            <v>740</v>
          </cell>
          <cell r="P19">
            <v>-714</v>
          </cell>
          <cell r="Q19">
            <v>147</v>
          </cell>
          <cell r="R19">
            <v>3605</v>
          </cell>
          <cell r="S19">
            <v>430</v>
          </cell>
          <cell r="T19">
            <v>189</v>
          </cell>
          <cell r="U19">
            <v>2145</v>
          </cell>
          <cell r="V19">
            <v>-522</v>
          </cell>
          <cell r="W19">
            <v>223</v>
          </cell>
          <cell r="X19">
            <v>-717</v>
          </cell>
          <cell r="Y19">
            <v>-664</v>
          </cell>
          <cell r="Z19">
            <v>1065</v>
          </cell>
          <cell r="AA19">
            <v>363</v>
          </cell>
          <cell r="AB19">
            <v>0</v>
          </cell>
          <cell r="AC19">
            <v>19511</v>
          </cell>
          <cell r="AD19">
            <v>701</v>
          </cell>
          <cell r="AE19">
            <v>-210</v>
          </cell>
          <cell r="AF19">
            <v>0</v>
          </cell>
          <cell r="AG19">
            <v>210</v>
          </cell>
          <cell r="AH19">
            <v>-256</v>
          </cell>
          <cell r="AI19">
            <v>65674</v>
          </cell>
          <cell r="AJ19">
            <v>9352</v>
          </cell>
          <cell r="AK19">
            <v>-72</v>
          </cell>
          <cell r="AL19">
            <v>1805</v>
          </cell>
          <cell r="AM19">
            <v>-286</v>
          </cell>
          <cell r="AN19">
            <v>-1044</v>
          </cell>
          <cell r="AO19">
            <v>305</v>
          </cell>
          <cell r="AP19">
            <v>306105</v>
          </cell>
          <cell r="AQ19">
            <v>1074</v>
          </cell>
          <cell r="AR19">
            <v>2271</v>
          </cell>
          <cell r="AS19">
            <v>0</v>
          </cell>
          <cell r="AT19">
            <v>0</v>
          </cell>
          <cell r="AU19">
            <v>74578</v>
          </cell>
          <cell r="AV19">
            <v>0</v>
          </cell>
          <cell r="AW19">
            <v>74578</v>
          </cell>
          <cell r="AX19">
            <v>1.98272</v>
          </cell>
          <cell r="AY19">
            <v>2.6448299999999998</v>
          </cell>
          <cell r="AZ19">
            <v>9336</v>
          </cell>
          <cell r="BA19">
            <v>21099</v>
          </cell>
          <cell r="BB19">
            <v>1313</v>
          </cell>
          <cell r="BC19">
            <v>43021</v>
          </cell>
          <cell r="BD19">
            <v>15867</v>
          </cell>
          <cell r="BE19">
            <v>4634</v>
          </cell>
          <cell r="BF19">
            <v>15500</v>
          </cell>
          <cell r="BG19">
            <v>334</v>
          </cell>
          <cell r="BH19">
            <v>181.8</v>
          </cell>
          <cell r="BI19">
            <v>3.5</v>
          </cell>
          <cell r="BJ19">
            <v>4.29</v>
          </cell>
          <cell r="BK19">
            <v>4.71</v>
          </cell>
          <cell r="BL19">
            <v>39210</v>
          </cell>
          <cell r="BM19">
            <v>5.3766699999999998</v>
          </cell>
          <cell r="BN19">
            <v>2658</v>
          </cell>
          <cell r="BO19">
            <v>703</v>
          </cell>
          <cell r="BP19">
            <v>182</v>
          </cell>
          <cell r="BQ19">
            <v>189</v>
          </cell>
          <cell r="BR19">
            <v>-1105</v>
          </cell>
          <cell r="BS19">
            <v>67</v>
          </cell>
          <cell r="BT19">
            <v>2</v>
          </cell>
          <cell r="BU19" t="e">
            <v>#N/A</v>
          </cell>
          <cell r="BV19" t="e">
            <v>#N/A</v>
          </cell>
          <cell r="BW19">
            <v>1148</v>
          </cell>
          <cell r="BX19">
            <v>-620</v>
          </cell>
          <cell r="BY19">
            <v>-528</v>
          </cell>
          <cell r="BZ19">
            <v>-0.03</v>
          </cell>
          <cell r="CA19" t="e">
            <v>#N/A</v>
          </cell>
          <cell r="CB19" t="e">
            <v>#N/A</v>
          </cell>
          <cell r="CC19" t="e">
            <v>#N/A</v>
          </cell>
          <cell r="CD19" t="e">
            <v>#N/A</v>
          </cell>
          <cell r="CE19" t="e">
            <v>#N/A</v>
          </cell>
        </row>
        <row r="20">
          <cell r="A20">
            <v>200304</v>
          </cell>
          <cell r="B20">
            <v>191</v>
          </cell>
          <cell r="C20">
            <v>246703</v>
          </cell>
          <cell r="D20">
            <v>16405</v>
          </cell>
          <cell r="E20">
            <v>2674</v>
          </cell>
          <cell r="F20">
            <v>3428</v>
          </cell>
          <cell r="G20">
            <v>1646</v>
          </cell>
          <cell r="H20">
            <v>10</v>
          </cell>
          <cell r="I20">
            <v>6216</v>
          </cell>
          <cell r="J20">
            <v>38</v>
          </cell>
          <cell r="K20">
            <v>973</v>
          </cell>
          <cell r="L20">
            <v>1</v>
          </cell>
          <cell r="M20">
            <v>76</v>
          </cell>
          <cell r="N20">
            <v>1671</v>
          </cell>
          <cell r="O20">
            <v>966</v>
          </cell>
          <cell r="P20">
            <v>-830</v>
          </cell>
          <cell r="Q20">
            <v>118</v>
          </cell>
          <cell r="R20">
            <v>3607</v>
          </cell>
          <cell r="S20">
            <v>493</v>
          </cell>
          <cell r="T20">
            <v>191</v>
          </cell>
          <cell r="U20">
            <v>2367</v>
          </cell>
          <cell r="V20">
            <v>-610</v>
          </cell>
          <cell r="W20">
            <v>233</v>
          </cell>
          <cell r="X20">
            <v>287</v>
          </cell>
          <cell r="Y20">
            <v>-781</v>
          </cell>
          <cell r="Z20">
            <v>1060</v>
          </cell>
          <cell r="AA20">
            <v>368</v>
          </cell>
          <cell r="AB20">
            <v>0</v>
          </cell>
          <cell r="AC20">
            <v>23080</v>
          </cell>
          <cell r="AD20">
            <v>256</v>
          </cell>
          <cell r="AE20">
            <v>-1204</v>
          </cell>
          <cell r="AF20">
            <v>0</v>
          </cell>
          <cell r="AG20">
            <v>1204</v>
          </cell>
          <cell r="AH20">
            <v>668</v>
          </cell>
          <cell r="AI20">
            <v>66358</v>
          </cell>
          <cell r="AJ20">
            <v>6477</v>
          </cell>
          <cell r="AK20">
            <v>450</v>
          </cell>
          <cell r="AL20">
            <v>17</v>
          </cell>
          <cell r="AM20">
            <v>-704</v>
          </cell>
          <cell r="AN20">
            <v>-1335</v>
          </cell>
          <cell r="AO20">
            <v>306</v>
          </cell>
          <cell r="AP20">
            <v>305442</v>
          </cell>
          <cell r="AQ20">
            <v>1197</v>
          </cell>
          <cell r="AR20">
            <v>7877</v>
          </cell>
          <cell r="AS20">
            <v>0</v>
          </cell>
          <cell r="AT20">
            <v>0</v>
          </cell>
          <cell r="AU20">
            <v>77425</v>
          </cell>
          <cell r="AV20">
            <v>0</v>
          </cell>
          <cell r="AW20">
            <v>77425</v>
          </cell>
          <cell r="AX20">
            <v>2.09599</v>
          </cell>
          <cell r="AY20">
            <v>3.0050400000000002</v>
          </cell>
          <cell r="AZ20">
            <v>10178</v>
          </cell>
          <cell r="BA20">
            <v>21271</v>
          </cell>
          <cell r="BB20">
            <v>1353</v>
          </cell>
          <cell r="BC20">
            <v>42189</v>
          </cell>
          <cell r="BD20">
            <v>16851</v>
          </cell>
          <cell r="BE20">
            <v>4860</v>
          </cell>
          <cell r="BF20">
            <v>24000</v>
          </cell>
          <cell r="BG20">
            <v>340</v>
          </cell>
          <cell r="BH20">
            <v>182.9</v>
          </cell>
          <cell r="BI20">
            <v>3.86</v>
          </cell>
          <cell r="BJ20">
            <v>4.8099999999999996</v>
          </cell>
          <cell r="BK20">
            <v>4.8899999999999997</v>
          </cell>
          <cell r="BL20">
            <v>39809</v>
          </cell>
          <cell r="BM20">
            <v>5.4033300000000004</v>
          </cell>
          <cell r="BN20">
            <v>2800</v>
          </cell>
          <cell r="BO20">
            <v>796</v>
          </cell>
          <cell r="BP20">
            <v>210</v>
          </cell>
          <cell r="BQ20">
            <v>191</v>
          </cell>
          <cell r="BR20">
            <v>-828</v>
          </cell>
          <cell r="BS20">
            <v>-6</v>
          </cell>
          <cell r="BT20">
            <v>3</v>
          </cell>
          <cell r="BU20" t="e">
            <v>#N/A</v>
          </cell>
          <cell r="BV20" t="e">
            <v>#N/A</v>
          </cell>
          <cell r="BW20">
            <v>1144</v>
          </cell>
          <cell r="BX20">
            <v>-620</v>
          </cell>
          <cell r="BY20">
            <v>-524</v>
          </cell>
          <cell r="BZ20">
            <v>0.21</v>
          </cell>
          <cell r="CA20" t="e">
            <v>#N/A</v>
          </cell>
          <cell r="CB20" t="e">
            <v>#N/A</v>
          </cell>
          <cell r="CC20" t="e">
            <v>#N/A</v>
          </cell>
          <cell r="CD20" t="e">
            <v>#N/A</v>
          </cell>
          <cell r="CE20" t="e">
            <v>#N/A</v>
          </cell>
        </row>
        <row r="21">
          <cell r="A21">
            <v>200401</v>
          </cell>
          <cell r="B21">
            <v>178</v>
          </cell>
          <cell r="C21">
            <v>255585</v>
          </cell>
          <cell r="D21">
            <v>-752</v>
          </cell>
          <cell r="E21">
            <v>19229</v>
          </cell>
          <cell r="F21">
            <v>3421</v>
          </cell>
          <cell r="G21">
            <v>9807</v>
          </cell>
          <cell r="H21">
            <v>5</v>
          </cell>
          <cell r="I21">
            <v>5046</v>
          </cell>
          <cell r="J21">
            <v>52</v>
          </cell>
          <cell r="K21">
            <v>1141</v>
          </cell>
          <cell r="L21">
            <v>1</v>
          </cell>
          <cell r="M21">
            <v>69</v>
          </cell>
          <cell r="N21">
            <v>1585</v>
          </cell>
          <cell r="O21">
            <v>1340</v>
          </cell>
          <cell r="P21">
            <v>-941</v>
          </cell>
          <cell r="Q21">
            <v>146</v>
          </cell>
          <cell r="R21">
            <v>3648</v>
          </cell>
          <cell r="S21">
            <v>431</v>
          </cell>
          <cell r="T21">
            <v>189</v>
          </cell>
          <cell r="U21">
            <v>2916</v>
          </cell>
          <cell r="V21">
            <v>-721</v>
          </cell>
          <cell r="W21">
            <v>246</v>
          </cell>
          <cell r="X21">
            <v>-71</v>
          </cell>
          <cell r="Y21">
            <v>-908</v>
          </cell>
          <cell r="Z21">
            <v>1053</v>
          </cell>
          <cell r="AA21">
            <v>385</v>
          </cell>
          <cell r="AB21">
            <v>0</v>
          </cell>
          <cell r="AC21">
            <v>19245</v>
          </cell>
          <cell r="AD21">
            <v>750</v>
          </cell>
          <cell r="AE21">
            <v>-43</v>
          </cell>
          <cell r="AF21">
            <v>0</v>
          </cell>
          <cell r="AG21">
            <v>43</v>
          </cell>
          <cell r="AH21">
            <v>1162</v>
          </cell>
          <cell r="AI21">
            <v>66522</v>
          </cell>
          <cell r="AJ21">
            <v>10956</v>
          </cell>
          <cell r="AK21">
            <v>1394</v>
          </cell>
          <cell r="AL21">
            <v>21</v>
          </cell>
          <cell r="AM21">
            <v>591</v>
          </cell>
          <cell r="AN21">
            <v>131</v>
          </cell>
          <cell r="AO21">
            <v>328</v>
          </cell>
          <cell r="AP21">
            <v>317684</v>
          </cell>
          <cell r="AQ21">
            <v>1224</v>
          </cell>
          <cell r="AR21">
            <v>71</v>
          </cell>
          <cell r="AS21">
            <v>0</v>
          </cell>
          <cell r="AT21">
            <v>0</v>
          </cell>
          <cell r="AU21">
            <v>78982</v>
          </cell>
          <cell r="AV21">
            <v>0</v>
          </cell>
          <cell r="AW21">
            <v>78982</v>
          </cell>
          <cell r="AX21">
            <v>1.8562399999999999</v>
          </cell>
          <cell r="AY21">
            <v>2.6169199999999999</v>
          </cell>
          <cell r="AZ21">
            <v>11041</v>
          </cell>
          <cell r="BA21">
            <v>22968</v>
          </cell>
          <cell r="BB21">
            <v>1314</v>
          </cell>
          <cell r="BC21">
            <v>41556</v>
          </cell>
          <cell r="BD21">
            <v>16936</v>
          </cell>
          <cell r="BE21">
            <v>5188</v>
          </cell>
          <cell r="BF21">
            <v>19300</v>
          </cell>
          <cell r="BG21">
            <v>407</v>
          </cell>
          <cell r="BH21">
            <v>183.8</v>
          </cell>
          <cell r="BI21">
            <v>4.1100000000000003</v>
          </cell>
          <cell r="BJ21">
            <v>4.6399999999999997</v>
          </cell>
          <cell r="BK21">
            <v>4.74</v>
          </cell>
          <cell r="BL21">
            <v>40256</v>
          </cell>
          <cell r="BM21">
            <v>5.6633300000000002</v>
          </cell>
          <cell r="BN21">
            <v>2898</v>
          </cell>
          <cell r="BO21">
            <v>820</v>
          </cell>
          <cell r="BP21">
            <v>215</v>
          </cell>
          <cell r="BQ21">
            <v>189</v>
          </cell>
          <cell r="BR21">
            <v>-646</v>
          </cell>
          <cell r="BS21">
            <v>-76</v>
          </cell>
          <cell r="BT21">
            <v>-75</v>
          </cell>
          <cell r="BU21" t="e">
            <v>#N/A</v>
          </cell>
          <cell r="BV21" t="e">
            <v>#N/A</v>
          </cell>
          <cell r="BW21">
            <v>1527</v>
          </cell>
          <cell r="BX21">
            <v>-1198</v>
          </cell>
          <cell r="BY21">
            <v>-329</v>
          </cell>
          <cell r="BZ21">
            <v>0.2</v>
          </cell>
          <cell r="CA21" t="e">
            <v>#N/A</v>
          </cell>
          <cell r="CB21" t="e">
            <v>#N/A</v>
          </cell>
          <cell r="CC21" t="e">
            <v>#N/A</v>
          </cell>
          <cell r="CD21" t="e">
            <v>#N/A</v>
          </cell>
          <cell r="CE21" t="e">
            <v>#N/A</v>
          </cell>
        </row>
        <row r="22">
          <cell r="A22">
            <v>200402</v>
          </cell>
          <cell r="B22">
            <v>176</v>
          </cell>
          <cell r="C22">
            <v>253088</v>
          </cell>
          <cell r="D22">
            <v>13756</v>
          </cell>
          <cell r="E22">
            <v>20032.400000000001</v>
          </cell>
          <cell r="F22">
            <v>3560.69</v>
          </cell>
          <cell r="G22">
            <v>5869.27</v>
          </cell>
          <cell r="H22">
            <v>5</v>
          </cell>
          <cell r="I22">
            <v>5726</v>
          </cell>
          <cell r="J22">
            <v>51</v>
          </cell>
          <cell r="K22">
            <v>682</v>
          </cell>
          <cell r="L22">
            <v>1</v>
          </cell>
          <cell r="M22">
            <v>75</v>
          </cell>
          <cell r="N22">
            <v>2409</v>
          </cell>
          <cell r="O22">
            <v>684</v>
          </cell>
          <cell r="P22">
            <v>-571</v>
          </cell>
          <cell r="Q22">
            <v>117</v>
          </cell>
          <cell r="R22">
            <v>3633</v>
          </cell>
          <cell r="S22">
            <v>574</v>
          </cell>
          <cell r="T22">
            <v>353</v>
          </cell>
          <cell r="U22">
            <v>1787</v>
          </cell>
          <cell r="V22">
            <v>-316</v>
          </cell>
          <cell r="W22">
            <v>411</v>
          </cell>
          <cell r="X22">
            <v>-291.52800000000002</v>
          </cell>
          <cell r="Y22">
            <v>-536</v>
          </cell>
          <cell r="Z22">
            <v>887</v>
          </cell>
          <cell r="AA22">
            <v>425</v>
          </cell>
          <cell r="AB22">
            <v>0</v>
          </cell>
          <cell r="AC22">
            <v>20927</v>
          </cell>
          <cell r="AD22">
            <v>257</v>
          </cell>
          <cell r="AE22">
            <v>-570</v>
          </cell>
          <cell r="AF22">
            <v>0</v>
          </cell>
          <cell r="AG22">
            <v>570</v>
          </cell>
          <cell r="AH22">
            <v>-2342</v>
          </cell>
          <cell r="AI22">
            <v>66790.899999999994</v>
          </cell>
          <cell r="AJ22">
            <v>7731.09</v>
          </cell>
          <cell r="AK22">
            <v>-52.997</v>
          </cell>
          <cell r="AL22">
            <v>-1.0369999999999999</v>
          </cell>
          <cell r="AM22">
            <v>588</v>
          </cell>
          <cell r="AN22">
            <v>-1397</v>
          </cell>
          <cell r="AO22">
            <v>362</v>
          </cell>
          <cell r="AP22">
            <v>316927</v>
          </cell>
          <cell r="AQ22">
            <v>1449</v>
          </cell>
          <cell r="AR22">
            <v>7057</v>
          </cell>
          <cell r="AS22">
            <v>0</v>
          </cell>
          <cell r="AT22">
            <v>0</v>
          </cell>
          <cell r="AU22">
            <v>81829</v>
          </cell>
          <cell r="AV22">
            <v>0</v>
          </cell>
          <cell r="AW22">
            <v>81829</v>
          </cell>
          <cell r="AX22">
            <v>1.9618500000000001</v>
          </cell>
          <cell r="AY22">
            <v>3.4820000000000002</v>
          </cell>
          <cell r="AZ22">
            <v>11762</v>
          </cell>
          <cell r="BA22">
            <v>25375</v>
          </cell>
          <cell r="BB22">
            <v>1325</v>
          </cell>
          <cell r="BC22">
            <v>41579</v>
          </cell>
          <cell r="BD22">
            <v>17696</v>
          </cell>
          <cell r="BE22">
            <v>5283</v>
          </cell>
          <cell r="BF22">
            <v>23252.799999999999</v>
          </cell>
          <cell r="BG22">
            <v>5003.53</v>
          </cell>
          <cell r="BH22">
            <v>186.3</v>
          </cell>
          <cell r="BI22">
            <v>4.51</v>
          </cell>
          <cell r="BJ22">
            <v>5.04</v>
          </cell>
          <cell r="BK22">
            <v>4.97</v>
          </cell>
          <cell r="BL22">
            <v>40957</v>
          </cell>
          <cell r="BM22">
            <v>5.9033300000000004</v>
          </cell>
          <cell r="BN22">
            <v>2964</v>
          </cell>
          <cell r="BO22">
            <v>846</v>
          </cell>
          <cell r="BP22">
            <v>250</v>
          </cell>
          <cell r="BQ22">
            <v>353</v>
          </cell>
          <cell r="BR22">
            <v>24</v>
          </cell>
          <cell r="BS22">
            <v>-163</v>
          </cell>
          <cell r="BT22">
            <v>28</v>
          </cell>
          <cell r="BU22" t="e">
            <v>#N/A</v>
          </cell>
          <cell r="BV22" t="e">
            <v>#N/A</v>
          </cell>
          <cell r="BW22">
            <v>794</v>
          </cell>
          <cell r="BX22">
            <v>-314</v>
          </cell>
          <cell r="BY22">
            <v>-480</v>
          </cell>
          <cell r="BZ22">
            <v>0.28999999999999998</v>
          </cell>
          <cell r="CA22" t="e">
            <v>#N/A</v>
          </cell>
          <cell r="CB22" t="e">
            <v>#N/A</v>
          </cell>
          <cell r="CC22" t="e">
            <v>#N/A</v>
          </cell>
          <cell r="CD22" t="e">
            <v>#N/A</v>
          </cell>
          <cell r="CE22" t="e">
            <v>#N/A</v>
          </cell>
        </row>
        <row r="23">
          <cell r="A23">
            <v>200403</v>
          </cell>
          <cell r="B23">
            <v>172</v>
          </cell>
          <cell r="C23">
            <v>267307</v>
          </cell>
          <cell r="D23">
            <v>7304</v>
          </cell>
          <cell r="E23">
            <v>22533.200000000001</v>
          </cell>
          <cell r="F23">
            <v>3577.01</v>
          </cell>
          <cell r="G23">
            <v>11587.9</v>
          </cell>
          <cell r="H23">
            <v>5</v>
          </cell>
          <cell r="I23">
            <v>5490</v>
          </cell>
          <cell r="J23">
            <v>53</v>
          </cell>
          <cell r="K23">
            <v>784</v>
          </cell>
          <cell r="L23">
            <v>1</v>
          </cell>
          <cell r="M23">
            <v>98</v>
          </cell>
          <cell r="N23">
            <v>1610</v>
          </cell>
          <cell r="O23">
            <v>839</v>
          </cell>
          <cell r="P23">
            <v>-745</v>
          </cell>
          <cell r="Q23">
            <v>175</v>
          </cell>
          <cell r="R23">
            <v>3679</v>
          </cell>
          <cell r="S23">
            <v>545</v>
          </cell>
          <cell r="T23">
            <v>352</v>
          </cell>
          <cell r="U23">
            <v>2043</v>
          </cell>
          <cell r="V23">
            <v>-433</v>
          </cell>
          <cell r="W23">
            <v>412</v>
          </cell>
          <cell r="X23">
            <v>839.81200000000001</v>
          </cell>
          <cell r="Y23">
            <v>-714</v>
          </cell>
          <cell r="Z23">
            <v>885</v>
          </cell>
          <cell r="AA23">
            <v>465</v>
          </cell>
          <cell r="AB23">
            <v>0</v>
          </cell>
          <cell r="AC23">
            <v>21659</v>
          </cell>
          <cell r="AD23">
            <v>784</v>
          </cell>
          <cell r="AE23">
            <v>-226</v>
          </cell>
          <cell r="AF23">
            <v>0</v>
          </cell>
          <cell r="AG23">
            <v>226</v>
          </cell>
          <cell r="AH23">
            <v>-268</v>
          </cell>
          <cell r="AI23">
            <v>67169</v>
          </cell>
          <cell r="AJ23">
            <v>7073.89</v>
          </cell>
          <cell r="AK23">
            <v>381.50599999999997</v>
          </cell>
          <cell r="AL23">
            <v>-1.748</v>
          </cell>
          <cell r="AM23">
            <v>14</v>
          </cell>
          <cell r="AN23">
            <v>-1189</v>
          </cell>
          <cell r="AO23">
            <v>408</v>
          </cell>
          <cell r="AP23">
            <v>319381</v>
          </cell>
          <cell r="AQ23">
            <v>1544</v>
          </cell>
          <cell r="AR23">
            <v>0</v>
          </cell>
          <cell r="AS23">
            <v>0</v>
          </cell>
          <cell r="AT23">
            <v>0</v>
          </cell>
          <cell r="AU23">
            <v>83399</v>
          </cell>
          <cell r="AV23">
            <v>0</v>
          </cell>
          <cell r="AW23">
            <v>83399</v>
          </cell>
          <cell r="AX23">
            <v>1.8919699999999999</v>
          </cell>
          <cell r="AY23">
            <v>3.2820900000000002</v>
          </cell>
          <cell r="AZ23">
            <v>11945</v>
          </cell>
          <cell r="BA23">
            <v>26008</v>
          </cell>
          <cell r="BB23">
            <v>1328</v>
          </cell>
          <cell r="BC23">
            <v>41894</v>
          </cell>
          <cell r="BD23">
            <v>18409</v>
          </cell>
          <cell r="BE23">
            <v>5351</v>
          </cell>
          <cell r="BF23">
            <v>14211.9</v>
          </cell>
          <cell r="BG23">
            <v>4988.87</v>
          </cell>
          <cell r="BH23">
            <v>187.4</v>
          </cell>
          <cell r="BI23">
            <v>4.8499999999999996</v>
          </cell>
          <cell r="BJ23">
            <v>5.01</v>
          </cell>
          <cell r="BK23">
            <v>4.84</v>
          </cell>
          <cell r="BL23">
            <v>41417</v>
          </cell>
          <cell r="BM23">
            <v>6.41</v>
          </cell>
          <cell r="BN23">
            <v>3307</v>
          </cell>
          <cell r="BO23">
            <v>885</v>
          </cell>
          <cell r="BP23">
            <v>307</v>
          </cell>
          <cell r="BQ23">
            <v>352</v>
          </cell>
          <cell r="BR23">
            <v>316</v>
          </cell>
          <cell r="BS23">
            <v>68</v>
          </cell>
          <cell r="BT23">
            <v>7</v>
          </cell>
          <cell r="BU23" t="e">
            <v>#N/A</v>
          </cell>
          <cell r="BV23" t="e">
            <v>#N/A</v>
          </cell>
          <cell r="BW23">
            <v>967</v>
          </cell>
          <cell r="BX23">
            <v>-592</v>
          </cell>
          <cell r="BY23">
            <v>-375</v>
          </cell>
          <cell r="BZ23">
            <v>0.2</v>
          </cell>
          <cell r="CA23" t="e">
            <v>#N/A</v>
          </cell>
          <cell r="CB23" t="e">
            <v>#N/A</v>
          </cell>
          <cell r="CC23" t="e">
            <v>#N/A</v>
          </cell>
          <cell r="CD23" t="e">
            <v>#N/A</v>
          </cell>
          <cell r="CE23" t="e">
            <v>#N/A</v>
          </cell>
        </row>
        <row r="24">
          <cell r="A24">
            <v>200404</v>
          </cell>
          <cell r="B24">
            <v>179</v>
          </cell>
          <cell r="C24">
            <v>275864</v>
          </cell>
          <cell r="D24">
            <v>22885</v>
          </cell>
          <cell r="E24">
            <v>27327.4</v>
          </cell>
          <cell r="F24">
            <v>3721.95</v>
          </cell>
          <cell r="G24">
            <v>4808.05</v>
          </cell>
          <cell r="H24">
            <v>8</v>
          </cell>
          <cell r="I24">
            <v>6755</v>
          </cell>
          <cell r="J24">
            <v>55</v>
          </cell>
          <cell r="K24">
            <v>760</v>
          </cell>
          <cell r="L24">
            <v>0</v>
          </cell>
          <cell r="M24">
            <v>106</v>
          </cell>
          <cell r="N24">
            <v>1562</v>
          </cell>
          <cell r="O24">
            <v>1094</v>
          </cell>
          <cell r="P24">
            <v>-919</v>
          </cell>
          <cell r="Q24">
            <v>122</v>
          </cell>
          <cell r="R24">
            <v>3747</v>
          </cell>
          <cell r="S24">
            <v>657</v>
          </cell>
          <cell r="T24">
            <v>348</v>
          </cell>
          <cell r="U24">
            <v>2286</v>
          </cell>
          <cell r="V24">
            <v>-603</v>
          </cell>
          <cell r="W24">
            <v>409</v>
          </cell>
          <cell r="X24">
            <v>-550.44899999999996</v>
          </cell>
          <cell r="Y24">
            <v>-893</v>
          </cell>
          <cell r="Z24">
            <v>1044</v>
          </cell>
          <cell r="AA24">
            <v>503</v>
          </cell>
          <cell r="AB24">
            <v>0</v>
          </cell>
          <cell r="AC24">
            <v>26959</v>
          </cell>
          <cell r="AD24">
            <v>275</v>
          </cell>
          <cell r="AE24">
            <v>-783</v>
          </cell>
          <cell r="AF24">
            <v>395</v>
          </cell>
          <cell r="AG24">
            <v>1178</v>
          </cell>
          <cell r="AH24">
            <v>-153</v>
          </cell>
          <cell r="AI24">
            <v>67840.5</v>
          </cell>
          <cell r="AJ24">
            <v>4739.45</v>
          </cell>
          <cell r="AK24">
            <v>-54.17</v>
          </cell>
          <cell r="AL24">
            <v>-45.555999999999997</v>
          </cell>
          <cell r="AM24">
            <v>-535</v>
          </cell>
          <cell r="AN24">
            <v>-1189</v>
          </cell>
          <cell r="AO24">
            <v>435</v>
          </cell>
          <cell r="AP24">
            <v>328714</v>
          </cell>
          <cell r="AQ24">
            <v>1591</v>
          </cell>
          <cell r="AR24">
            <v>7638</v>
          </cell>
          <cell r="AS24">
            <v>0</v>
          </cell>
          <cell r="AT24">
            <v>0</v>
          </cell>
          <cell r="AU24">
            <v>84240</v>
          </cell>
          <cell r="AV24">
            <v>0</v>
          </cell>
          <cell r="AW24">
            <v>84240</v>
          </cell>
          <cell r="AX24">
            <v>1.69133</v>
          </cell>
          <cell r="AY24">
            <v>3.9277600000000001</v>
          </cell>
          <cell r="AZ24">
            <v>12355</v>
          </cell>
          <cell r="BA24">
            <v>26875</v>
          </cell>
          <cell r="BB24">
            <v>1344</v>
          </cell>
          <cell r="BC24">
            <v>42961</v>
          </cell>
          <cell r="BD24">
            <v>19127</v>
          </cell>
          <cell r="BE24">
            <v>5803</v>
          </cell>
          <cell r="BF24">
            <v>25002.1</v>
          </cell>
          <cell r="BG24">
            <v>4982.71</v>
          </cell>
          <cell r="BH24">
            <v>189.2</v>
          </cell>
          <cell r="BI24">
            <v>4.82</v>
          </cell>
          <cell r="BJ24">
            <v>4.5999999999999996</v>
          </cell>
          <cell r="BK24">
            <v>4.58</v>
          </cell>
          <cell r="BL24">
            <v>42095</v>
          </cell>
          <cell r="BM24">
            <v>6.6033299999999997</v>
          </cell>
          <cell r="BN24">
            <v>3213</v>
          </cell>
          <cell r="BO24">
            <v>935</v>
          </cell>
          <cell r="BP24">
            <v>308</v>
          </cell>
          <cell r="BQ24">
            <v>348</v>
          </cell>
          <cell r="BR24">
            <v>1066</v>
          </cell>
          <cell r="BS24">
            <v>452</v>
          </cell>
          <cell r="BT24">
            <v>27</v>
          </cell>
          <cell r="BU24" t="e">
            <v>#N/A</v>
          </cell>
          <cell r="BV24" t="e">
            <v>#N/A</v>
          </cell>
          <cell r="BW24">
            <v>965</v>
          </cell>
          <cell r="BX24">
            <v>-580</v>
          </cell>
          <cell r="BY24">
            <v>-385</v>
          </cell>
          <cell r="BZ24">
            <v>7.0000000000000007E-2</v>
          </cell>
          <cell r="CA24" t="e">
            <v>#N/A</v>
          </cell>
          <cell r="CB24" t="e">
            <v>#N/A</v>
          </cell>
          <cell r="CC24" t="e">
            <v>#N/A</v>
          </cell>
          <cell r="CD24" t="e">
            <v>#N/A</v>
          </cell>
          <cell r="CE24" t="e">
            <v>#N/A</v>
          </cell>
        </row>
        <row r="25">
          <cell r="A25">
            <v>200501</v>
          </cell>
          <cell r="B25">
            <v>168</v>
          </cell>
          <cell r="C25">
            <v>282953</v>
          </cell>
          <cell r="D25">
            <v>-5413</v>
          </cell>
          <cell r="E25">
            <v>16938.400000000001</v>
          </cell>
          <cell r="F25">
            <v>3722.21</v>
          </cell>
          <cell r="G25">
            <v>12982.5</v>
          </cell>
          <cell r="H25">
            <v>5</v>
          </cell>
          <cell r="I25">
            <v>6063</v>
          </cell>
          <cell r="J25">
            <v>74</v>
          </cell>
          <cell r="K25">
            <v>859</v>
          </cell>
          <cell r="L25">
            <v>0</v>
          </cell>
          <cell r="M25">
            <v>106</v>
          </cell>
          <cell r="N25">
            <v>2415</v>
          </cell>
          <cell r="O25">
            <v>1662</v>
          </cell>
          <cell r="P25">
            <v>-1340</v>
          </cell>
          <cell r="Q25">
            <v>162</v>
          </cell>
          <cell r="R25">
            <v>3830</v>
          </cell>
          <cell r="S25">
            <v>558</v>
          </cell>
          <cell r="T25">
            <v>330</v>
          </cell>
          <cell r="U25">
            <v>2964</v>
          </cell>
          <cell r="V25">
            <v>-1068</v>
          </cell>
          <cell r="W25">
            <v>412</v>
          </cell>
          <cell r="X25">
            <v>-131.155</v>
          </cell>
          <cell r="Y25">
            <v>-1298</v>
          </cell>
          <cell r="Z25">
            <v>1448</v>
          </cell>
          <cell r="AA25">
            <v>492</v>
          </cell>
          <cell r="AB25">
            <v>0</v>
          </cell>
          <cell r="AC25">
            <v>23497</v>
          </cell>
          <cell r="AD25">
            <v>838</v>
          </cell>
          <cell r="AE25">
            <v>-500</v>
          </cell>
          <cell r="AF25">
            <v>0</v>
          </cell>
          <cell r="AG25">
            <v>500</v>
          </cell>
          <cell r="AH25">
            <v>3249</v>
          </cell>
          <cell r="AI25">
            <v>68423.600000000006</v>
          </cell>
          <cell r="AJ25">
            <v>6921.59</v>
          </cell>
          <cell r="AK25">
            <v>-1612.76</v>
          </cell>
          <cell r="AL25">
            <v>-0.245</v>
          </cell>
          <cell r="AM25">
            <v>-603</v>
          </cell>
          <cell r="AN25">
            <v>-177</v>
          </cell>
          <cell r="AO25">
            <v>428</v>
          </cell>
          <cell r="AP25">
            <v>337754</v>
          </cell>
          <cell r="AQ25">
            <v>1532</v>
          </cell>
          <cell r="AR25">
            <v>0</v>
          </cell>
          <cell r="AS25">
            <v>0</v>
          </cell>
          <cell r="AT25">
            <v>0</v>
          </cell>
          <cell r="AU25">
            <v>86749</v>
          </cell>
          <cell r="AV25">
            <v>0</v>
          </cell>
          <cell r="AW25">
            <v>86749</v>
          </cell>
          <cell r="AX25">
            <v>1.7477799999999999</v>
          </cell>
          <cell r="AY25">
            <v>3.2982300000000002</v>
          </cell>
          <cell r="AZ25">
            <v>12966</v>
          </cell>
          <cell r="BA25">
            <v>23942</v>
          </cell>
          <cell r="BB25">
            <v>1485</v>
          </cell>
          <cell r="BC25">
            <v>42340</v>
          </cell>
          <cell r="BD25">
            <v>19027</v>
          </cell>
          <cell r="BE25">
            <v>5740</v>
          </cell>
          <cell r="BF25">
            <v>20351.400000000001</v>
          </cell>
          <cell r="BG25">
            <v>4970.1400000000003</v>
          </cell>
          <cell r="BH25">
            <v>189.7</v>
          </cell>
          <cell r="BI25">
            <v>4.8499999999999996</v>
          </cell>
          <cell r="BJ25">
            <v>4.62</v>
          </cell>
          <cell r="BK25">
            <v>4.58</v>
          </cell>
          <cell r="BL25">
            <v>42497</v>
          </cell>
          <cell r="BM25">
            <v>6.61</v>
          </cell>
          <cell r="BN25">
            <v>3740</v>
          </cell>
          <cell r="BO25">
            <v>935</v>
          </cell>
          <cell r="BP25">
            <v>267</v>
          </cell>
          <cell r="BQ25">
            <v>330</v>
          </cell>
          <cell r="BR25">
            <v>-622</v>
          </cell>
          <cell r="BS25">
            <v>-63</v>
          </cell>
          <cell r="BT25">
            <v>32</v>
          </cell>
          <cell r="BU25" t="e">
            <v>#N/A</v>
          </cell>
          <cell r="BV25" t="e">
            <v>#N/A</v>
          </cell>
          <cell r="BW25">
            <v>1168</v>
          </cell>
          <cell r="BX25">
            <v>-888</v>
          </cell>
          <cell r="BY25">
            <v>-280</v>
          </cell>
          <cell r="BZ25">
            <v>0.1</v>
          </cell>
          <cell r="CA25" t="e">
            <v>#N/A</v>
          </cell>
          <cell r="CB25" t="e">
            <v>#N/A</v>
          </cell>
          <cell r="CC25" t="e">
            <v>#N/A</v>
          </cell>
          <cell r="CD25" t="e">
            <v>#N/A</v>
          </cell>
          <cell r="CE25" t="e">
            <v>#N/A</v>
          </cell>
        </row>
        <row r="26">
          <cell r="A26">
            <v>200502</v>
          </cell>
          <cell r="B26">
            <v>162</v>
          </cell>
          <cell r="C26">
            <v>298043</v>
          </cell>
          <cell r="D26">
            <v>19030</v>
          </cell>
          <cell r="E26">
            <v>22984.799999999999</v>
          </cell>
          <cell r="F26">
            <v>3727.32</v>
          </cell>
          <cell r="G26">
            <v>9616.67</v>
          </cell>
          <cell r="H26">
            <v>5</v>
          </cell>
          <cell r="I26">
            <v>6491</v>
          </cell>
          <cell r="J26">
            <v>58</v>
          </cell>
          <cell r="K26">
            <v>646</v>
          </cell>
          <cell r="L26">
            <v>0</v>
          </cell>
          <cell r="M26">
            <v>106</v>
          </cell>
          <cell r="N26">
            <v>2956</v>
          </cell>
          <cell r="O26">
            <v>661</v>
          </cell>
          <cell r="P26">
            <v>-543</v>
          </cell>
          <cell r="Q26">
            <v>113</v>
          </cell>
          <cell r="R26">
            <v>3937</v>
          </cell>
          <cell r="S26">
            <v>685</v>
          </cell>
          <cell r="T26">
            <v>464</v>
          </cell>
          <cell r="U26">
            <v>1760</v>
          </cell>
          <cell r="V26">
            <v>-267</v>
          </cell>
          <cell r="W26">
            <v>534</v>
          </cell>
          <cell r="X26">
            <v>-14</v>
          </cell>
          <cell r="Y26">
            <v>-512</v>
          </cell>
          <cell r="Z26">
            <v>877</v>
          </cell>
          <cell r="AA26">
            <v>498</v>
          </cell>
          <cell r="AB26">
            <v>0</v>
          </cell>
          <cell r="AC26">
            <v>22780</v>
          </cell>
          <cell r="AD26">
            <v>214</v>
          </cell>
          <cell r="AE26">
            <v>-844</v>
          </cell>
          <cell r="AF26">
            <v>0</v>
          </cell>
          <cell r="AG26">
            <v>844</v>
          </cell>
          <cell r="AH26">
            <v>-3282</v>
          </cell>
          <cell r="AI26">
            <v>69068.800000000003</v>
          </cell>
          <cell r="AJ26">
            <v>8090.81</v>
          </cell>
          <cell r="AK26">
            <v>427.803</v>
          </cell>
          <cell r="AL26">
            <v>46.374000000000002</v>
          </cell>
          <cell r="AM26">
            <v>565</v>
          </cell>
          <cell r="AN26">
            <v>2619</v>
          </cell>
          <cell r="AO26">
            <v>432</v>
          </cell>
          <cell r="AP26">
            <v>352336</v>
          </cell>
          <cell r="AQ26">
            <v>1686</v>
          </cell>
          <cell r="AR26">
            <v>4374</v>
          </cell>
          <cell r="AS26">
            <v>0</v>
          </cell>
          <cell r="AT26">
            <v>0</v>
          </cell>
          <cell r="AU26">
            <v>90063</v>
          </cell>
          <cell r="AV26">
            <v>0</v>
          </cell>
          <cell r="AW26">
            <v>90063</v>
          </cell>
          <cell r="AX26">
            <v>1.5176799999999999</v>
          </cell>
          <cell r="AY26">
            <v>4.0197200000000004</v>
          </cell>
          <cell r="AZ26">
            <v>13336</v>
          </cell>
          <cell r="BA26">
            <v>27768</v>
          </cell>
          <cell r="BB26">
            <v>1567</v>
          </cell>
          <cell r="BC26">
            <v>44607</v>
          </cell>
          <cell r="BD26">
            <v>20255</v>
          </cell>
          <cell r="BE26">
            <v>5541</v>
          </cell>
          <cell r="BF26">
            <v>23850.1</v>
          </cell>
          <cell r="BG26">
            <v>4895.7299999999996</v>
          </cell>
          <cell r="BH26">
            <v>191.9</v>
          </cell>
          <cell r="BI26">
            <v>4.83</v>
          </cell>
          <cell r="BJ26">
            <v>4.3899999999999997</v>
          </cell>
          <cell r="BK26">
            <v>4.4400000000000004</v>
          </cell>
          <cell r="BL26">
            <v>42698</v>
          </cell>
          <cell r="BM26">
            <v>6.62</v>
          </cell>
          <cell r="BN26">
            <v>3838</v>
          </cell>
          <cell r="BO26">
            <v>951</v>
          </cell>
          <cell r="BP26">
            <v>271</v>
          </cell>
          <cell r="BQ26">
            <v>464</v>
          </cell>
          <cell r="BR26">
            <v>2267</v>
          </cell>
          <cell r="BS26">
            <v>-199</v>
          </cell>
          <cell r="BT26">
            <v>270</v>
          </cell>
          <cell r="BU26" t="e">
            <v>#N/A</v>
          </cell>
          <cell r="BV26" t="e">
            <v>#N/A</v>
          </cell>
          <cell r="BW26">
            <v>762</v>
          </cell>
          <cell r="BX26">
            <v>-308</v>
          </cell>
          <cell r="BY26">
            <v>-454</v>
          </cell>
          <cell r="BZ26">
            <v>0.08</v>
          </cell>
          <cell r="CA26" t="e">
            <v>#N/A</v>
          </cell>
          <cell r="CB26" t="e">
            <v>#N/A</v>
          </cell>
          <cell r="CC26" t="e">
            <v>#N/A</v>
          </cell>
          <cell r="CD26" t="e">
            <v>#N/A</v>
          </cell>
          <cell r="CE26" t="e">
            <v>#N/A</v>
          </cell>
        </row>
        <row r="27">
          <cell r="A27">
            <v>200503</v>
          </cell>
          <cell r="B27">
            <v>163</v>
          </cell>
          <cell r="C27">
            <v>306521</v>
          </cell>
          <cell r="D27">
            <v>8065</v>
          </cell>
          <cell r="E27">
            <v>23434</v>
          </cell>
          <cell r="F27">
            <v>3743.39</v>
          </cell>
          <cell r="G27">
            <v>13163.2</v>
          </cell>
          <cell r="H27">
            <v>5</v>
          </cell>
          <cell r="I27">
            <v>5832</v>
          </cell>
          <cell r="J27">
            <v>48</v>
          </cell>
          <cell r="K27">
            <v>776</v>
          </cell>
          <cell r="L27">
            <v>0</v>
          </cell>
          <cell r="M27">
            <v>111</v>
          </cell>
          <cell r="N27">
            <v>2327</v>
          </cell>
          <cell r="O27">
            <v>1030</v>
          </cell>
          <cell r="P27">
            <v>-935</v>
          </cell>
          <cell r="Q27">
            <v>142</v>
          </cell>
          <cell r="R27">
            <v>3988</v>
          </cell>
          <cell r="S27">
            <v>642</v>
          </cell>
          <cell r="T27">
            <v>462</v>
          </cell>
          <cell r="U27">
            <v>2278</v>
          </cell>
          <cell r="V27">
            <v>-653</v>
          </cell>
          <cell r="W27">
            <v>521</v>
          </cell>
          <cell r="X27">
            <v>729.86400000000003</v>
          </cell>
          <cell r="Y27">
            <v>-937</v>
          </cell>
          <cell r="Z27">
            <v>1049</v>
          </cell>
          <cell r="AA27">
            <v>491</v>
          </cell>
          <cell r="AB27">
            <v>0</v>
          </cell>
          <cell r="AC27">
            <v>26399</v>
          </cell>
          <cell r="AD27">
            <v>939</v>
          </cell>
          <cell r="AE27">
            <v>-143</v>
          </cell>
          <cell r="AF27">
            <v>0</v>
          </cell>
          <cell r="AG27">
            <v>143</v>
          </cell>
          <cell r="AH27">
            <v>555</v>
          </cell>
          <cell r="AI27">
            <v>70651.5</v>
          </cell>
          <cell r="AJ27">
            <v>9707.41</v>
          </cell>
          <cell r="AK27">
            <v>750.87</v>
          </cell>
          <cell r="AL27">
            <v>-46.694000000000003</v>
          </cell>
          <cell r="AM27">
            <v>-366</v>
          </cell>
          <cell r="AN27">
            <v>-1253</v>
          </cell>
          <cell r="AO27">
            <v>429</v>
          </cell>
          <cell r="AP27">
            <v>357526</v>
          </cell>
          <cell r="AQ27">
            <v>1702</v>
          </cell>
          <cell r="AR27">
            <v>2</v>
          </cell>
          <cell r="AS27">
            <v>0</v>
          </cell>
          <cell r="AT27">
            <v>104</v>
          </cell>
          <cell r="AU27">
            <v>92367</v>
          </cell>
          <cell r="AV27">
            <v>1250</v>
          </cell>
          <cell r="AW27">
            <v>91117</v>
          </cell>
          <cell r="AX27">
            <v>1.44007</v>
          </cell>
          <cell r="AY27">
            <v>3.6783800000000002</v>
          </cell>
          <cell r="AZ27">
            <v>13265</v>
          </cell>
          <cell r="BA27">
            <v>27224</v>
          </cell>
          <cell r="BB27">
            <v>1603</v>
          </cell>
          <cell r="BC27">
            <v>45029</v>
          </cell>
          <cell r="BD27">
            <v>21217</v>
          </cell>
          <cell r="BE27">
            <v>5697</v>
          </cell>
          <cell r="BF27">
            <v>16899.7</v>
          </cell>
          <cell r="BG27">
            <v>4880.66</v>
          </cell>
          <cell r="BH27">
            <v>192.6</v>
          </cell>
          <cell r="BI27">
            <v>4.55</v>
          </cell>
          <cell r="BJ27">
            <v>4.21</v>
          </cell>
          <cell r="BK27">
            <v>4.3099999999999996</v>
          </cell>
          <cell r="BL27">
            <v>43251</v>
          </cell>
          <cell r="BM27">
            <v>6.53</v>
          </cell>
          <cell r="BN27">
            <v>3806</v>
          </cell>
          <cell r="BO27">
            <v>963</v>
          </cell>
          <cell r="BP27">
            <v>277</v>
          </cell>
          <cell r="BQ27">
            <v>462</v>
          </cell>
          <cell r="BR27">
            <v>423</v>
          </cell>
          <cell r="BS27">
            <v>156</v>
          </cell>
          <cell r="BT27">
            <v>62</v>
          </cell>
          <cell r="BU27" t="e">
            <v>#N/A</v>
          </cell>
          <cell r="BV27" t="e">
            <v>#N/A</v>
          </cell>
          <cell r="BW27">
            <v>1000</v>
          </cell>
          <cell r="BX27">
            <v>-660</v>
          </cell>
          <cell r="BY27">
            <v>-340</v>
          </cell>
          <cell r="BZ27">
            <v>-0.04</v>
          </cell>
          <cell r="CA27" t="e">
            <v>#N/A</v>
          </cell>
          <cell r="CB27" t="e">
            <v>#N/A</v>
          </cell>
          <cell r="CC27" t="e">
            <v>#N/A</v>
          </cell>
          <cell r="CD27" t="e">
            <v>#N/A</v>
          </cell>
          <cell r="CE27" t="e">
            <v>#N/A</v>
          </cell>
        </row>
        <row r="28">
          <cell r="A28">
            <v>200504</v>
          </cell>
          <cell r="B28">
            <v>166</v>
          </cell>
          <cell r="C28">
            <v>309722</v>
          </cell>
          <cell r="D28">
            <v>18740</v>
          </cell>
          <cell r="E28">
            <v>31228.799999999999</v>
          </cell>
          <cell r="F28">
            <v>3901.38</v>
          </cell>
          <cell r="G28">
            <v>1525.73</v>
          </cell>
          <cell r="H28">
            <v>4</v>
          </cell>
          <cell r="I28">
            <v>7167</v>
          </cell>
          <cell r="J28">
            <v>56</v>
          </cell>
          <cell r="K28">
            <v>719</v>
          </cell>
          <cell r="L28">
            <v>0</v>
          </cell>
          <cell r="M28">
            <v>102</v>
          </cell>
          <cell r="N28">
            <v>2763</v>
          </cell>
          <cell r="O28">
            <v>1184</v>
          </cell>
          <cell r="P28">
            <v>-991</v>
          </cell>
          <cell r="Q28">
            <v>106</v>
          </cell>
          <cell r="R28">
            <v>4070</v>
          </cell>
          <cell r="S28">
            <v>616</v>
          </cell>
          <cell r="T28">
            <v>453</v>
          </cell>
          <cell r="U28">
            <v>2455</v>
          </cell>
          <cell r="V28">
            <v>-723</v>
          </cell>
          <cell r="W28">
            <v>521</v>
          </cell>
          <cell r="X28">
            <v>-712.82500000000005</v>
          </cell>
          <cell r="Y28">
            <v>-1009</v>
          </cell>
          <cell r="Z28">
            <v>1131</v>
          </cell>
          <cell r="AA28">
            <v>459</v>
          </cell>
          <cell r="AB28">
            <v>0</v>
          </cell>
          <cell r="AC28">
            <v>29271</v>
          </cell>
          <cell r="AD28">
            <v>245</v>
          </cell>
          <cell r="AE28">
            <v>-1318</v>
          </cell>
          <cell r="AF28">
            <v>0</v>
          </cell>
          <cell r="AG28">
            <v>1318</v>
          </cell>
          <cell r="AH28">
            <v>778</v>
          </cell>
          <cell r="AI28">
            <v>71977.3</v>
          </cell>
          <cell r="AJ28">
            <v>5199.16</v>
          </cell>
          <cell r="AK28">
            <v>5.141</v>
          </cell>
          <cell r="AL28">
            <v>-63.23</v>
          </cell>
          <cell r="AM28">
            <v>-184</v>
          </cell>
          <cell r="AN28">
            <v>-1392</v>
          </cell>
          <cell r="AO28">
            <v>417</v>
          </cell>
          <cell r="AP28">
            <v>359487</v>
          </cell>
          <cell r="AQ28">
            <v>1728</v>
          </cell>
          <cell r="AR28">
            <v>10176</v>
          </cell>
          <cell r="AS28">
            <v>0</v>
          </cell>
          <cell r="AT28">
            <v>0</v>
          </cell>
          <cell r="AU28">
            <v>96014</v>
          </cell>
          <cell r="AV28">
            <v>1935.8</v>
          </cell>
          <cell r="AW28">
            <v>94078.2</v>
          </cell>
          <cell r="AX28">
            <v>1.26858</v>
          </cell>
          <cell r="AY28">
            <v>3.4624999999999999</v>
          </cell>
          <cell r="AZ28">
            <v>14005</v>
          </cell>
          <cell r="BA28">
            <v>26905</v>
          </cell>
          <cell r="BB28">
            <v>1663</v>
          </cell>
          <cell r="BC28">
            <v>45527</v>
          </cell>
          <cell r="BD28">
            <v>21895</v>
          </cell>
          <cell r="BE28">
            <v>5659</v>
          </cell>
          <cell r="BF28">
            <v>21099.599999999999</v>
          </cell>
          <cell r="BG28">
            <v>4876.91</v>
          </cell>
          <cell r="BH28">
            <v>193.7</v>
          </cell>
          <cell r="BI28">
            <v>4.5599999999999996</v>
          </cell>
          <cell r="BJ28">
            <v>4.3</v>
          </cell>
          <cell r="BK28">
            <v>4.24</v>
          </cell>
          <cell r="BL28">
            <v>43582</v>
          </cell>
          <cell r="BM28">
            <v>6.35</v>
          </cell>
          <cell r="BN28">
            <v>3773</v>
          </cell>
          <cell r="BO28">
            <v>1011</v>
          </cell>
          <cell r="BP28">
            <v>264</v>
          </cell>
          <cell r="BQ28">
            <v>453</v>
          </cell>
          <cell r="BR28">
            <v>500</v>
          </cell>
          <cell r="BS28">
            <v>-38</v>
          </cell>
          <cell r="BT28">
            <v>94</v>
          </cell>
          <cell r="BU28" t="e">
            <v>#N/A</v>
          </cell>
          <cell r="BV28" t="e">
            <v>#N/A</v>
          </cell>
          <cell r="BW28">
            <v>872</v>
          </cell>
          <cell r="BX28">
            <v>-577</v>
          </cell>
          <cell r="BY28">
            <v>-295</v>
          </cell>
          <cell r="BZ28">
            <v>0.06</v>
          </cell>
          <cell r="CA28" t="e">
            <v>#N/A</v>
          </cell>
          <cell r="CB28" t="e">
            <v>#N/A</v>
          </cell>
          <cell r="CC28" t="e">
            <v>#N/A</v>
          </cell>
          <cell r="CD28" t="e">
            <v>#N/A</v>
          </cell>
          <cell r="CE28" t="e">
            <v>#N/A</v>
          </cell>
        </row>
        <row r="29">
          <cell r="A29">
            <v>200601</v>
          </cell>
          <cell r="B29">
            <v>165</v>
          </cell>
          <cell r="C29">
            <v>314905</v>
          </cell>
          <cell r="D29">
            <v>-5022</v>
          </cell>
          <cell r="E29">
            <v>19966.400000000001</v>
          </cell>
          <cell r="F29">
            <v>3903.26</v>
          </cell>
          <cell r="G29">
            <v>14089.8</v>
          </cell>
          <cell r="H29">
            <v>7</v>
          </cell>
          <cell r="I29">
            <v>6044</v>
          </cell>
          <cell r="J29">
            <v>14</v>
          </cell>
          <cell r="K29">
            <v>879</v>
          </cell>
          <cell r="L29">
            <v>1</v>
          </cell>
          <cell r="M29">
            <v>121</v>
          </cell>
          <cell r="N29">
            <v>2757</v>
          </cell>
          <cell r="O29">
            <v>2154</v>
          </cell>
          <cell r="P29">
            <v>-1762</v>
          </cell>
          <cell r="Q29">
            <v>137</v>
          </cell>
          <cell r="R29">
            <v>4017</v>
          </cell>
          <cell r="S29">
            <v>611</v>
          </cell>
          <cell r="T29">
            <v>475</v>
          </cell>
          <cell r="U29">
            <v>3592</v>
          </cell>
          <cell r="V29">
            <v>-1510</v>
          </cell>
          <cell r="W29">
            <v>505</v>
          </cell>
          <cell r="X29">
            <v>-84.635999999999996</v>
          </cell>
          <cell r="Y29">
            <v>-1774</v>
          </cell>
          <cell r="Z29">
            <v>1888</v>
          </cell>
          <cell r="AA29">
            <v>402</v>
          </cell>
          <cell r="AB29">
            <v>0</v>
          </cell>
          <cell r="AC29">
            <v>25771</v>
          </cell>
          <cell r="AD29">
            <v>1007</v>
          </cell>
          <cell r="AE29">
            <v>-295</v>
          </cell>
          <cell r="AF29">
            <v>0</v>
          </cell>
          <cell r="AG29">
            <v>295</v>
          </cell>
          <cell r="AH29">
            <v>1088</v>
          </cell>
          <cell r="AI29">
            <v>73274.7</v>
          </cell>
          <cell r="AJ29">
            <v>12014.7</v>
          </cell>
          <cell r="AK29">
            <v>-303.87200000000001</v>
          </cell>
          <cell r="AL29">
            <v>-1.1180000000000001</v>
          </cell>
          <cell r="AM29">
            <v>490</v>
          </cell>
          <cell r="AN29">
            <v>-1176</v>
          </cell>
          <cell r="AO29">
            <v>384</v>
          </cell>
          <cell r="AP29">
            <v>375737</v>
          </cell>
          <cell r="AQ29">
            <v>1681</v>
          </cell>
          <cell r="AR29">
            <v>0</v>
          </cell>
          <cell r="AS29">
            <v>0</v>
          </cell>
          <cell r="AT29">
            <v>216</v>
          </cell>
          <cell r="AU29">
            <v>98654</v>
          </cell>
          <cell r="AV29">
            <v>3589.18</v>
          </cell>
          <cell r="AW29">
            <v>95064.8</v>
          </cell>
          <cell r="AX29">
            <v>1.3935200000000001</v>
          </cell>
          <cell r="AY29">
            <v>3.3731399999999998</v>
          </cell>
          <cell r="AZ29">
            <v>15224</v>
          </cell>
          <cell r="BA29">
            <v>26605</v>
          </cell>
          <cell r="BB29">
            <v>1848</v>
          </cell>
          <cell r="BC29">
            <v>46664</v>
          </cell>
          <cell r="BD29">
            <v>21730</v>
          </cell>
          <cell r="BE29">
            <v>5631</v>
          </cell>
          <cell r="BF29">
            <v>19099.099999999999</v>
          </cell>
          <cell r="BG29">
            <v>4928.6400000000003</v>
          </cell>
          <cell r="BH29">
            <v>194.2</v>
          </cell>
          <cell r="BI29">
            <v>4.53</v>
          </cell>
          <cell r="BJ29">
            <v>4.25</v>
          </cell>
          <cell r="BK29">
            <v>4.03</v>
          </cell>
          <cell r="BL29">
            <v>44392</v>
          </cell>
          <cell r="BM29">
            <v>6.38</v>
          </cell>
          <cell r="BN29">
            <v>3854</v>
          </cell>
          <cell r="BO29">
            <v>961</v>
          </cell>
          <cell r="BP29">
            <v>245</v>
          </cell>
          <cell r="BQ29">
            <v>475</v>
          </cell>
          <cell r="BR29">
            <v>1824</v>
          </cell>
          <cell r="BS29">
            <v>-28</v>
          </cell>
          <cell r="BT29">
            <v>178</v>
          </cell>
          <cell r="BU29" t="e">
            <v>#N/A</v>
          </cell>
          <cell r="BV29" t="e">
            <v>#N/A</v>
          </cell>
          <cell r="BW29">
            <v>1241</v>
          </cell>
          <cell r="BX29">
            <v>-739</v>
          </cell>
          <cell r="BY29">
            <v>-502</v>
          </cell>
          <cell r="BZ29">
            <v>0.03</v>
          </cell>
          <cell r="CA29" t="e">
            <v>#N/A</v>
          </cell>
          <cell r="CB29" t="e">
            <v>#N/A</v>
          </cell>
          <cell r="CC29" t="e">
            <v>#N/A</v>
          </cell>
          <cell r="CD29" t="e">
            <v>#N/A</v>
          </cell>
          <cell r="CE29" t="e">
            <v>#N/A</v>
          </cell>
        </row>
        <row r="30">
          <cell r="A30">
            <v>200602</v>
          </cell>
          <cell r="B30">
            <v>166</v>
          </cell>
          <cell r="C30">
            <v>319553</v>
          </cell>
          <cell r="D30">
            <v>23261</v>
          </cell>
          <cell r="E30">
            <v>23873.1</v>
          </cell>
          <cell r="F30">
            <v>3909.94</v>
          </cell>
          <cell r="G30">
            <v>15505.4</v>
          </cell>
          <cell r="H30">
            <v>7</v>
          </cell>
          <cell r="I30">
            <v>6518</v>
          </cell>
          <cell r="J30">
            <v>13</v>
          </cell>
          <cell r="K30">
            <v>702</v>
          </cell>
          <cell r="L30">
            <v>0</v>
          </cell>
          <cell r="M30">
            <v>121</v>
          </cell>
          <cell r="N30">
            <v>3887</v>
          </cell>
          <cell r="O30">
            <v>689</v>
          </cell>
          <cell r="P30">
            <v>-539</v>
          </cell>
          <cell r="Q30">
            <v>162</v>
          </cell>
          <cell r="R30">
            <v>4142</v>
          </cell>
          <cell r="S30">
            <v>678</v>
          </cell>
          <cell r="T30">
            <v>160</v>
          </cell>
          <cell r="U30">
            <v>1974</v>
          </cell>
          <cell r="V30">
            <v>-260</v>
          </cell>
          <cell r="W30">
            <v>194</v>
          </cell>
          <cell r="X30">
            <v>270.637</v>
          </cell>
          <cell r="Y30">
            <v>-542</v>
          </cell>
          <cell r="Z30">
            <v>848</v>
          </cell>
          <cell r="AA30">
            <v>396</v>
          </cell>
          <cell r="AB30">
            <v>0</v>
          </cell>
          <cell r="AC30">
            <v>25771</v>
          </cell>
          <cell r="AD30">
            <v>311</v>
          </cell>
          <cell r="AE30">
            <v>-628</v>
          </cell>
          <cell r="AF30">
            <v>0</v>
          </cell>
          <cell r="AG30">
            <v>628</v>
          </cell>
          <cell r="AH30">
            <v>-3928</v>
          </cell>
          <cell r="AI30">
            <v>74437.7</v>
          </cell>
          <cell r="AJ30">
            <v>10749.5</v>
          </cell>
          <cell r="AK30">
            <v>167.423</v>
          </cell>
          <cell r="AL30">
            <v>3.95</v>
          </cell>
          <cell r="AM30">
            <v>-352</v>
          </cell>
          <cell r="AN30">
            <v>-670</v>
          </cell>
          <cell r="AO30">
            <v>372</v>
          </cell>
          <cell r="AP30">
            <v>375422</v>
          </cell>
          <cell r="AQ30">
            <v>1411</v>
          </cell>
          <cell r="AR30">
            <v>0</v>
          </cell>
          <cell r="AS30">
            <v>0</v>
          </cell>
          <cell r="AT30">
            <v>0</v>
          </cell>
          <cell r="AU30">
            <v>103079</v>
          </cell>
          <cell r="AV30">
            <v>7601.66</v>
          </cell>
          <cell r="AW30">
            <v>95477.3</v>
          </cell>
          <cell r="AX30">
            <v>1.6513500000000001</v>
          </cell>
          <cell r="AY30">
            <v>3.6899099999999998</v>
          </cell>
          <cell r="AZ30">
            <v>15566</v>
          </cell>
          <cell r="BA30">
            <v>30947</v>
          </cell>
          <cell r="BB30">
            <v>1823</v>
          </cell>
          <cell r="BC30">
            <v>46320</v>
          </cell>
          <cell r="BD30">
            <v>22720</v>
          </cell>
          <cell r="BE30">
            <v>5690</v>
          </cell>
          <cell r="BF30">
            <v>20069.8</v>
          </cell>
          <cell r="BG30">
            <v>4929.21</v>
          </cell>
          <cell r="BH30">
            <v>197.6</v>
          </cell>
          <cell r="BI30">
            <v>4.6399999999999997</v>
          </cell>
          <cell r="BJ30">
            <v>4.68</v>
          </cell>
          <cell r="BK30">
            <v>4.43</v>
          </cell>
          <cell r="BL30">
            <v>45006</v>
          </cell>
          <cell r="BM30">
            <v>6.4033300000000004</v>
          </cell>
          <cell r="BN30">
            <v>4142</v>
          </cell>
          <cell r="BO30">
            <v>979</v>
          </cell>
          <cell r="BP30">
            <v>272</v>
          </cell>
          <cell r="BQ30">
            <v>160</v>
          </cell>
          <cell r="BR30">
            <v>-350</v>
          </cell>
          <cell r="BS30">
            <v>59</v>
          </cell>
          <cell r="BT30">
            <v>-8</v>
          </cell>
          <cell r="BU30" t="e">
            <v>#N/A</v>
          </cell>
          <cell r="BV30" t="e">
            <v>#N/A</v>
          </cell>
          <cell r="BW30">
            <v>848</v>
          </cell>
          <cell r="BX30">
            <v>-387</v>
          </cell>
          <cell r="BY30">
            <v>-461</v>
          </cell>
          <cell r="BZ30">
            <v>0.14000000000000001</v>
          </cell>
          <cell r="CA30" t="e">
            <v>#N/A</v>
          </cell>
          <cell r="CB30" t="e">
            <v>#N/A</v>
          </cell>
          <cell r="CC30" t="e">
            <v>#N/A</v>
          </cell>
          <cell r="CD30" t="e">
            <v>#N/A</v>
          </cell>
          <cell r="CE30" t="e">
            <v>#N/A</v>
          </cell>
        </row>
        <row r="31">
          <cell r="A31">
            <v>200603</v>
          </cell>
          <cell r="B31">
            <v>155</v>
          </cell>
          <cell r="C31">
            <v>329610</v>
          </cell>
          <cell r="D31">
            <v>7236</v>
          </cell>
          <cell r="E31">
            <v>24671.7</v>
          </cell>
          <cell r="F31">
            <v>3950.39</v>
          </cell>
          <cell r="G31">
            <v>7739.9</v>
          </cell>
          <cell r="H31">
            <v>5</v>
          </cell>
          <cell r="I31">
            <v>6208</v>
          </cell>
          <cell r="J31">
            <v>11</v>
          </cell>
          <cell r="K31">
            <v>611</v>
          </cell>
          <cell r="L31">
            <v>0</v>
          </cell>
          <cell r="M31">
            <v>115</v>
          </cell>
          <cell r="N31">
            <v>5437</v>
          </cell>
          <cell r="O31">
            <v>1125</v>
          </cell>
          <cell r="P31">
            <v>-1004</v>
          </cell>
          <cell r="Q31">
            <v>163</v>
          </cell>
          <cell r="R31">
            <v>4046</v>
          </cell>
          <cell r="S31">
            <v>686</v>
          </cell>
          <cell r="T31">
            <v>169</v>
          </cell>
          <cell r="U31">
            <v>2287</v>
          </cell>
          <cell r="V31">
            <v>-658</v>
          </cell>
          <cell r="W31">
            <v>200</v>
          </cell>
          <cell r="X31">
            <v>-440.495</v>
          </cell>
          <cell r="Y31">
            <v>-1018</v>
          </cell>
          <cell r="Z31">
            <v>1122</v>
          </cell>
          <cell r="AA31">
            <v>439</v>
          </cell>
          <cell r="AB31">
            <v>0</v>
          </cell>
          <cell r="AC31">
            <v>25771</v>
          </cell>
          <cell r="AD31">
            <v>1013</v>
          </cell>
          <cell r="AE31">
            <v>2003</v>
          </cell>
          <cell r="AF31">
            <v>2196.5</v>
          </cell>
          <cell r="AG31">
            <v>144</v>
          </cell>
          <cell r="AH31">
            <v>-1699</v>
          </cell>
          <cell r="AI31">
            <v>75491</v>
          </cell>
          <cell r="AJ31">
            <v>11846.1</v>
          </cell>
          <cell r="AK31">
            <v>359.738</v>
          </cell>
          <cell r="AL31">
            <v>4.125</v>
          </cell>
          <cell r="AM31">
            <v>-6</v>
          </cell>
          <cell r="AN31">
            <v>-899</v>
          </cell>
          <cell r="AO31">
            <v>415</v>
          </cell>
          <cell r="AP31">
            <v>376525</v>
          </cell>
          <cell r="AQ31">
            <v>1500</v>
          </cell>
          <cell r="AR31">
            <v>6842</v>
          </cell>
          <cell r="AS31">
            <v>3326.36</v>
          </cell>
          <cell r="AT31">
            <v>68.122500000000002</v>
          </cell>
          <cell r="AU31">
            <v>102896</v>
          </cell>
          <cell r="AV31">
            <v>11162</v>
          </cell>
          <cell r="AW31">
            <v>91734</v>
          </cell>
          <cell r="AX31">
            <v>1.4125099999999999</v>
          </cell>
          <cell r="AY31">
            <v>3.6795800000000001</v>
          </cell>
          <cell r="AZ31">
            <v>16120</v>
          </cell>
          <cell r="BA31">
            <v>32432</v>
          </cell>
          <cell r="BB31">
            <v>1890</v>
          </cell>
          <cell r="BC31">
            <v>47362</v>
          </cell>
          <cell r="BD31">
            <v>23463</v>
          </cell>
          <cell r="BE31">
            <v>5627</v>
          </cell>
          <cell r="BF31">
            <v>18847.599999999999</v>
          </cell>
          <cell r="BG31">
            <v>4926.09</v>
          </cell>
          <cell r="BH31">
            <v>199.3</v>
          </cell>
          <cell r="BI31">
            <v>4.8499999999999996</v>
          </cell>
          <cell r="BJ31">
            <v>4.76</v>
          </cell>
          <cell r="BK31">
            <v>4.4000000000000004</v>
          </cell>
          <cell r="BL31">
            <v>45510</v>
          </cell>
          <cell r="BM31">
            <v>6.4833299999999996</v>
          </cell>
          <cell r="BN31">
            <v>4109</v>
          </cell>
          <cell r="BO31">
            <v>990</v>
          </cell>
          <cell r="BP31">
            <v>341</v>
          </cell>
          <cell r="BQ31">
            <v>169</v>
          </cell>
          <cell r="BR31">
            <v>1037</v>
          </cell>
          <cell r="BS31">
            <v>-63</v>
          </cell>
          <cell r="BT31">
            <v>99</v>
          </cell>
          <cell r="BU31" t="e">
            <v>#N/A</v>
          </cell>
          <cell r="BV31" t="e">
            <v>#N/A</v>
          </cell>
          <cell r="BW31">
            <v>771</v>
          </cell>
          <cell r="BX31">
            <v>-491</v>
          </cell>
          <cell r="BY31">
            <v>-280</v>
          </cell>
          <cell r="BZ31">
            <v>0.19</v>
          </cell>
          <cell r="CA31" t="e">
            <v>#N/A</v>
          </cell>
          <cell r="CB31" t="e">
            <v>#N/A</v>
          </cell>
          <cell r="CC31" t="e">
            <v>#N/A</v>
          </cell>
          <cell r="CD31" t="e">
            <v>#N/A</v>
          </cell>
          <cell r="CE31" t="e">
            <v>#N/A</v>
          </cell>
        </row>
        <row r="32">
          <cell r="A32">
            <v>200604</v>
          </cell>
          <cell r="B32">
            <v>159</v>
          </cell>
          <cell r="C32">
            <v>325522</v>
          </cell>
          <cell r="D32">
            <v>14137</v>
          </cell>
          <cell r="E32">
            <v>26563.9</v>
          </cell>
          <cell r="F32">
            <v>4056.57</v>
          </cell>
          <cell r="G32">
            <v>4596.5600000000004</v>
          </cell>
          <cell r="H32">
            <v>4</v>
          </cell>
          <cell r="I32">
            <v>7780</v>
          </cell>
          <cell r="J32">
            <v>60</v>
          </cell>
          <cell r="K32">
            <v>922</v>
          </cell>
          <cell r="L32">
            <v>1</v>
          </cell>
          <cell r="M32">
            <v>135</v>
          </cell>
          <cell r="N32">
            <v>3959</v>
          </cell>
          <cell r="O32">
            <v>1160</v>
          </cell>
          <cell r="P32">
            <v>-981</v>
          </cell>
          <cell r="Q32">
            <v>151</v>
          </cell>
          <cell r="R32">
            <v>4056</v>
          </cell>
          <cell r="S32">
            <v>752</v>
          </cell>
          <cell r="T32">
            <v>150</v>
          </cell>
          <cell r="U32">
            <v>2683</v>
          </cell>
          <cell r="V32">
            <v>-613</v>
          </cell>
          <cell r="W32">
            <v>232</v>
          </cell>
          <cell r="X32">
            <v>-690.649</v>
          </cell>
          <cell r="Y32">
            <v>-1020</v>
          </cell>
          <cell r="Z32">
            <v>1122</v>
          </cell>
          <cell r="AA32">
            <v>477</v>
          </cell>
          <cell r="AB32">
            <v>0</v>
          </cell>
          <cell r="AC32">
            <v>25771</v>
          </cell>
          <cell r="AD32">
            <v>358</v>
          </cell>
          <cell r="AE32">
            <v>-1568</v>
          </cell>
          <cell r="AF32">
            <v>0</v>
          </cell>
          <cell r="AG32">
            <v>1568</v>
          </cell>
          <cell r="AH32">
            <v>1220</v>
          </cell>
          <cell r="AI32">
            <v>78086.399999999994</v>
          </cell>
          <cell r="AJ32">
            <v>7468.21</v>
          </cell>
          <cell r="AK32">
            <v>765.20699999999999</v>
          </cell>
          <cell r="AL32">
            <v>-0.89500000000000002</v>
          </cell>
          <cell r="AM32">
            <v>-2964</v>
          </cell>
          <cell r="AN32">
            <v>-1310</v>
          </cell>
          <cell r="AO32">
            <v>448</v>
          </cell>
          <cell r="AP32">
            <v>372687</v>
          </cell>
          <cell r="AQ32">
            <v>1592</v>
          </cell>
          <cell r="AR32">
            <v>11533</v>
          </cell>
          <cell r="AS32">
            <v>0</v>
          </cell>
          <cell r="AT32">
            <v>216.249</v>
          </cell>
          <cell r="AU32">
            <v>108159</v>
          </cell>
          <cell r="AV32">
            <v>14219.3</v>
          </cell>
          <cell r="AW32">
            <v>93939.7</v>
          </cell>
          <cell r="AX32">
            <v>1.5437399999999999</v>
          </cell>
          <cell r="AY32">
            <v>3.9056799999999998</v>
          </cell>
          <cell r="AZ32">
            <v>17087</v>
          </cell>
          <cell r="BA32">
            <v>32167</v>
          </cell>
          <cell r="BB32">
            <v>1898</v>
          </cell>
          <cell r="BC32">
            <v>47306</v>
          </cell>
          <cell r="BD32">
            <v>24509</v>
          </cell>
          <cell r="BE32">
            <v>5304</v>
          </cell>
          <cell r="BF32">
            <v>19346.400000000001</v>
          </cell>
          <cell r="BG32">
            <v>4919.37</v>
          </cell>
          <cell r="BH32">
            <v>201.4</v>
          </cell>
          <cell r="BI32">
            <v>5.17</v>
          </cell>
          <cell r="BJ32">
            <v>4.83</v>
          </cell>
          <cell r="BK32">
            <v>4.3099999999999996</v>
          </cell>
          <cell r="BL32">
            <v>45914</v>
          </cell>
          <cell r="BM32">
            <v>6.78667</v>
          </cell>
          <cell r="BN32">
            <v>4077</v>
          </cell>
          <cell r="BO32">
            <v>1078</v>
          </cell>
          <cell r="BP32">
            <v>364</v>
          </cell>
          <cell r="BQ32">
            <v>150</v>
          </cell>
          <cell r="BR32">
            <v>-45</v>
          </cell>
          <cell r="BS32">
            <v>-323</v>
          </cell>
          <cell r="BT32">
            <v>62</v>
          </cell>
          <cell r="BU32" t="e">
            <v>#N/A</v>
          </cell>
          <cell r="BV32" t="e">
            <v>#N/A</v>
          </cell>
          <cell r="BW32">
            <v>1035</v>
          </cell>
          <cell r="BX32">
            <v>-780</v>
          </cell>
          <cell r="BY32">
            <v>-255</v>
          </cell>
          <cell r="BZ32">
            <v>0.28000000000000003</v>
          </cell>
          <cell r="CA32" t="e">
            <v>#N/A</v>
          </cell>
          <cell r="CB32" t="e">
            <v>#N/A</v>
          </cell>
          <cell r="CC32" t="e">
            <v>#N/A</v>
          </cell>
          <cell r="CD32" t="e">
            <v>#N/A</v>
          </cell>
          <cell r="CE32" t="e">
            <v>#N/A</v>
          </cell>
        </row>
        <row r="33">
          <cell r="A33">
            <v>200701</v>
          </cell>
          <cell r="B33">
            <v>154</v>
          </cell>
          <cell r="C33">
            <v>319362</v>
          </cell>
          <cell r="D33">
            <v>-7556</v>
          </cell>
          <cell r="E33">
            <v>24279.200000000001</v>
          </cell>
          <cell r="F33">
            <v>4057.84</v>
          </cell>
          <cell r="G33">
            <v>4528.42</v>
          </cell>
          <cell r="H33">
            <v>4</v>
          </cell>
          <cell r="I33">
            <v>7188</v>
          </cell>
          <cell r="J33">
            <v>30</v>
          </cell>
          <cell r="K33">
            <v>722</v>
          </cell>
          <cell r="L33">
            <v>1</v>
          </cell>
          <cell r="M33">
            <v>147</v>
          </cell>
          <cell r="N33">
            <v>3938</v>
          </cell>
          <cell r="O33">
            <v>2047</v>
          </cell>
          <cell r="P33">
            <v>-1710</v>
          </cell>
          <cell r="Q33">
            <v>174</v>
          </cell>
          <cell r="R33">
            <v>4013</v>
          </cell>
          <cell r="S33">
            <v>743</v>
          </cell>
          <cell r="T33">
            <v>347</v>
          </cell>
          <cell r="U33">
            <v>3466</v>
          </cell>
          <cell r="V33">
            <v>-1329</v>
          </cell>
          <cell r="W33">
            <v>399</v>
          </cell>
          <cell r="X33">
            <v>784.26700000000005</v>
          </cell>
          <cell r="Y33">
            <v>-1722</v>
          </cell>
          <cell r="Z33">
            <v>1825</v>
          </cell>
          <cell r="AA33">
            <v>515</v>
          </cell>
          <cell r="AB33">
            <v>0</v>
          </cell>
          <cell r="AC33">
            <v>25771</v>
          </cell>
          <cell r="AD33">
            <v>1008</v>
          </cell>
          <cell r="AE33">
            <v>-1034</v>
          </cell>
          <cell r="AF33">
            <v>0</v>
          </cell>
          <cell r="AG33">
            <v>1034</v>
          </cell>
          <cell r="AH33">
            <v>3640</v>
          </cell>
          <cell r="AI33">
            <v>78792.800000000003</v>
          </cell>
          <cell r="AJ33">
            <v>13730.5</v>
          </cell>
          <cell r="AK33">
            <v>-1342.63</v>
          </cell>
          <cell r="AL33">
            <v>3.5999999999999997E-2</v>
          </cell>
          <cell r="AM33">
            <v>2177</v>
          </cell>
          <cell r="AN33">
            <v>-1163</v>
          </cell>
          <cell r="AO33">
            <v>483</v>
          </cell>
          <cell r="AP33">
            <v>377949</v>
          </cell>
          <cell r="AQ33">
            <v>1936</v>
          </cell>
          <cell r="AR33">
            <v>11475</v>
          </cell>
          <cell r="AS33">
            <v>0</v>
          </cell>
          <cell r="AT33">
            <v>129.09399999999999</v>
          </cell>
          <cell r="AU33">
            <v>113090</v>
          </cell>
          <cell r="AV33">
            <v>18194.099999999999</v>
          </cell>
          <cell r="AW33">
            <v>94896.6</v>
          </cell>
          <cell r="AX33">
            <v>1.7096800000000001</v>
          </cell>
          <cell r="AY33">
            <v>3.8210700000000002</v>
          </cell>
          <cell r="AZ33">
            <v>16899</v>
          </cell>
          <cell r="BA33">
            <v>28556</v>
          </cell>
          <cell r="BB33">
            <v>2017</v>
          </cell>
          <cell r="BC33">
            <v>47460</v>
          </cell>
          <cell r="BD33">
            <v>25126</v>
          </cell>
          <cell r="BE33">
            <v>4984</v>
          </cell>
          <cell r="BF33">
            <v>15594.7</v>
          </cell>
          <cell r="BG33">
            <v>4972.84</v>
          </cell>
          <cell r="BH33">
            <v>203</v>
          </cell>
          <cell r="BI33">
            <v>5.49</v>
          </cell>
          <cell r="BJ33">
            <v>5.13</v>
          </cell>
          <cell r="BK33">
            <v>4.53</v>
          </cell>
          <cell r="BL33">
            <v>46197</v>
          </cell>
          <cell r="BM33">
            <v>7.1333299999999999</v>
          </cell>
          <cell r="BN33">
            <v>4069</v>
          </cell>
          <cell r="BO33">
            <v>1212</v>
          </cell>
          <cell r="BP33">
            <v>377</v>
          </cell>
          <cell r="BQ33">
            <v>347</v>
          </cell>
          <cell r="BR33">
            <v>183</v>
          </cell>
          <cell r="BS33">
            <v>-320</v>
          </cell>
          <cell r="BT33">
            <v>63</v>
          </cell>
          <cell r="BU33" t="e">
            <v>#N/A</v>
          </cell>
          <cell r="BV33" t="e">
            <v>#N/A</v>
          </cell>
          <cell r="BW33">
            <v>1056</v>
          </cell>
          <cell r="BX33">
            <v>-604</v>
          </cell>
          <cell r="BY33">
            <v>-452</v>
          </cell>
          <cell r="BZ33">
            <v>0.27</v>
          </cell>
          <cell r="CA33" t="e">
            <v>#N/A</v>
          </cell>
          <cell r="CB33" t="e">
            <v>#N/A</v>
          </cell>
          <cell r="CC33" t="e">
            <v>#N/A</v>
          </cell>
          <cell r="CD33" t="e">
            <v>#N/A</v>
          </cell>
          <cell r="CE33" t="e">
            <v>#N/A</v>
          </cell>
        </row>
        <row r="34">
          <cell r="A34">
            <v>200702</v>
          </cell>
          <cell r="B34">
            <v>144</v>
          </cell>
          <cell r="C34">
            <v>318864</v>
          </cell>
          <cell r="D34">
            <v>17468</v>
          </cell>
          <cell r="E34">
            <v>23682.5</v>
          </cell>
          <cell r="F34">
            <v>4064.48</v>
          </cell>
          <cell r="G34">
            <v>15057.6</v>
          </cell>
          <cell r="H34">
            <v>3</v>
          </cell>
          <cell r="I34">
            <v>7647</v>
          </cell>
          <cell r="J34">
            <v>17</v>
          </cell>
          <cell r="K34">
            <v>738</v>
          </cell>
          <cell r="L34">
            <v>0</v>
          </cell>
          <cell r="M34">
            <v>149</v>
          </cell>
          <cell r="N34">
            <v>4009</v>
          </cell>
          <cell r="O34">
            <v>719</v>
          </cell>
          <cell r="P34">
            <v>-546</v>
          </cell>
          <cell r="Q34">
            <v>170</v>
          </cell>
          <cell r="R34">
            <v>4076</v>
          </cell>
          <cell r="S34">
            <v>987</v>
          </cell>
          <cell r="T34">
            <v>269</v>
          </cell>
          <cell r="U34">
            <v>2133</v>
          </cell>
          <cell r="V34">
            <v>-150</v>
          </cell>
          <cell r="W34">
            <v>306</v>
          </cell>
          <cell r="X34">
            <v>-290.05</v>
          </cell>
          <cell r="Y34">
            <v>-555</v>
          </cell>
          <cell r="Z34">
            <v>867</v>
          </cell>
          <cell r="AA34">
            <v>554</v>
          </cell>
          <cell r="AB34">
            <v>0</v>
          </cell>
          <cell r="AC34">
            <v>25771</v>
          </cell>
          <cell r="AD34">
            <v>409</v>
          </cell>
          <cell r="AE34">
            <v>-1283</v>
          </cell>
          <cell r="AF34">
            <v>0</v>
          </cell>
          <cell r="AG34">
            <v>1283</v>
          </cell>
          <cell r="AH34">
            <v>-4540</v>
          </cell>
          <cell r="AI34">
            <v>81167.5</v>
          </cell>
          <cell r="AJ34">
            <v>14040.4</v>
          </cell>
          <cell r="AK34">
            <v>27.056000000000001</v>
          </cell>
          <cell r="AL34">
            <v>-3.2000000000000001E-2</v>
          </cell>
          <cell r="AM34">
            <v>-277</v>
          </cell>
          <cell r="AN34">
            <v>-529</v>
          </cell>
          <cell r="AO34">
            <v>526</v>
          </cell>
          <cell r="AP34">
            <v>376547</v>
          </cell>
          <cell r="AQ34">
            <v>1892</v>
          </cell>
          <cell r="AR34">
            <v>0</v>
          </cell>
          <cell r="AS34">
            <v>0</v>
          </cell>
          <cell r="AT34">
            <v>0</v>
          </cell>
          <cell r="AU34">
            <v>118539</v>
          </cell>
          <cell r="AV34">
            <v>22734.5</v>
          </cell>
          <cell r="AW34">
            <v>95804.6</v>
          </cell>
          <cell r="AX34">
            <v>2.0564200000000001</v>
          </cell>
          <cell r="AY34">
            <v>4.9506899999999998</v>
          </cell>
          <cell r="AZ34">
            <v>16344</v>
          </cell>
          <cell r="BA34">
            <v>32874</v>
          </cell>
          <cell r="BB34">
            <v>2062</v>
          </cell>
          <cell r="BC34">
            <v>46381</v>
          </cell>
          <cell r="BD34">
            <v>26159</v>
          </cell>
          <cell r="BE34">
            <v>4956</v>
          </cell>
          <cell r="BF34">
            <v>16794.3</v>
          </cell>
          <cell r="BG34">
            <v>4972.63</v>
          </cell>
          <cell r="BH34">
            <v>206.3</v>
          </cell>
          <cell r="BI34">
            <v>5.72</v>
          </cell>
          <cell r="BJ34">
            <v>5.46</v>
          </cell>
          <cell r="BK34">
            <v>4.88</v>
          </cell>
          <cell r="BL34">
            <v>46917</v>
          </cell>
          <cell r="BM34">
            <v>7.3033299999999999</v>
          </cell>
          <cell r="BN34">
            <v>4063</v>
          </cell>
          <cell r="BO34">
            <v>1230</v>
          </cell>
          <cell r="BP34">
            <v>393</v>
          </cell>
          <cell r="BQ34">
            <v>269</v>
          </cell>
          <cell r="BR34">
            <v>-1077</v>
          </cell>
          <cell r="BS34">
            <v>-28</v>
          </cell>
          <cell r="BT34">
            <v>-130</v>
          </cell>
          <cell r="BU34" t="e">
            <v>#N/A</v>
          </cell>
          <cell r="BV34" t="e">
            <v>#N/A</v>
          </cell>
          <cell r="BW34">
            <v>906</v>
          </cell>
          <cell r="BX34">
            <v>-427</v>
          </cell>
          <cell r="BY34">
            <v>-479</v>
          </cell>
          <cell r="BZ34">
            <v>0.32</v>
          </cell>
          <cell r="CA34" t="e">
            <v>#N/A</v>
          </cell>
          <cell r="CB34" t="e">
            <v>#N/A</v>
          </cell>
          <cell r="CC34" t="e">
            <v>#N/A</v>
          </cell>
          <cell r="CD34" t="e">
            <v>#N/A</v>
          </cell>
          <cell r="CE34" t="e">
            <v>#N/A</v>
          </cell>
        </row>
        <row r="35">
          <cell r="A35">
            <v>200703</v>
          </cell>
          <cell r="B35">
            <v>146</v>
          </cell>
          <cell r="C35">
            <v>332517</v>
          </cell>
          <cell r="D35">
            <v>3360.9</v>
          </cell>
          <cell r="E35">
            <v>23172.2</v>
          </cell>
          <cell r="F35">
            <v>4080.29</v>
          </cell>
          <cell r="G35">
            <v>7907.05</v>
          </cell>
          <cell r="H35">
            <v>3</v>
          </cell>
          <cell r="I35">
            <v>6900</v>
          </cell>
          <cell r="J35">
            <v>23</v>
          </cell>
          <cell r="K35">
            <v>632</v>
          </cell>
          <cell r="L35">
            <v>0</v>
          </cell>
          <cell r="M35">
            <v>179</v>
          </cell>
          <cell r="N35">
            <v>2967</v>
          </cell>
          <cell r="O35">
            <v>1069</v>
          </cell>
          <cell r="P35">
            <v>-933</v>
          </cell>
          <cell r="Q35">
            <v>186</v>
          </cell>
          <cell r="R35">
            <v>4015</v>
          </cell>
          <cell r="S35">
            <v>682</v>
          </cell>
          <cell r="T35">
            <v>261</v>
          </cell>
          <cell r="U35">
            <v>2478</v>
          </cell>
          <cell r="V35">
            <v>-415</v>
          </cell>
          <cell r="W35">
            <v>304</v>
          </cell>
          <cell r="X35">
            <v>562.41999999999996</v>
          </cell>
          <cell r="Y35">
            <v>-950</v>
          </cell>
          <cell r="Z35">
            <v>1047</v>
          </cell>
          <cell r="AA35">
            <v>599</v>
          </cell>
          <cell r="AB35">
            <v>0</v>
          </cell>
          <cell r="AC35">
            <v>25771</v>
          </cell>
          <cell r="AD35">
            <v>1030</v>
          </cell>
          <cell r="AE35">
            <v>-661</v>
          </cell>
          <cell r="AF35">
            <v>0</v>
          </cell>
          <cell r="AG35">
            <v>661</v>
          </cell>
          <cell r="AH35">
            <v>-2971</v>
          </cell>
          <cell r="AI35">
            <v>81942.5</v>
          </cell>
          <cell r="AJ35">
            <v>18900.400000000001</v>
          </cell>
          <cell r="AK35">
            <v>174.91200000000001</v>
          </cell>
          <cell r="AL35">
            <v>-0.157</v>
          </cell>
          <cell r="AM35">
            <v>349</v>
          </cell>
          <cell r="AN35">
            <v>-639</v>
          </cell>
          <cell r="AO35">
            <v>574</v>
          </cell>
          <cell r="AP35">
            <v>385675</v>
          </cell>
          <cell r="AQ35">
            <v>2152</v>
          </cell>
          <cell r="AR35">
            <v>4269</v>
          </cell>
          <cell r="AS35">
            <v>0</v>
          </cell>
          <cell r="AT35">
            <v>88.048100000000005</v>
          </cell>
          <cell r="AU35">
            <v>122067</v>
          </cell>
          <cell r="AV35">
            <v>25688.9</v>
          </cell>
          <cell r="AW35">
            <v>96378.4</v>
          </cell>
          <cell r="AX35">
            <v>1.5935999999999999</v>
          </cell>
          <cell r="AY35">
            <v>3.3623400000000001</v>
          </cell>
          <cell r="AZ35">
            <v>17161</v>
          </cell>
          <cell r="BA35">
            <v>36222</v>
          </cell>
          <cell r="BB35">
            <v>2244</v>
          </cell>
          <cell r="BC35">
            <v>48081</v>
          </cell>
          <cell r="BD35">
            <v>28345</v>
          </cell>
          <cell r="BE35">
            <v>4770</v>
          </cell>
          <cell r="BF35">
            <v>16078.9</v>
          </cell>
          <cell r="BG35">
            <v>4985.29</v>
          </cell>
          <cell r="BH35">
            <v>207.1</v>
          </cell>
          <cell r="BI35">
            <v>6.29</v>
          </cell>
          <cell r="BJ35">
            <v>5.36</v>
          </cell>
          <cell r="BK35">
            <v>4.8600000000000003</v>
          </cell>
          <cell r="BL35">
            <v>47734</v>
          </cell>
          <cell r="BM35">
            <v>7.6233300000000002</v>
          </cell>
          <cell r="BN35">
            <v>4243</v>
          </cell>
          <cell r="BO35">
            <v>1376</v>
          </cell>
          <cell r="BP35">
            <v>515</v>
          </cell>
          <cell r="BQ35">
            <v>261</v>
          </cell>
          <cell r="BR35">
            <v>1697</v>
          </cell>
          <cell r="BS35">
            <v>-186</v>
          </cell>
          <cell r="BT35">
            <v>177</v>
          </cell>
          <cell r="BU35" t="e">
            <v>#N/A</v>
          </cell>
          <cell r="BV35" t="e">
            <v>#N/A</v>
          </cell>
          <cell r="BW35">
            <v>792</v>
          </cell>
          <cell r="BX35">
            <v>-515</v>
          </cell>
          <cell r="BY35">
            <v>-277</v>
          </cell>
          <cell r="BZ35">
            <v>0.55000000000000004</v>
          </cell>
          <cell r="CA35" t="e">
            <v>#N/A</v>
          </cell>
          <cell r="CB35" t="e">
            <v>#N/A</v>
          </cell>
          <cell r="CC35" t="e">
            <v>#N/A</v>
          </cell>
          <cell r="CD35" t="e">
            <v>#N/A</v>
          </cell>
          <cell r="CE35" t="e">
            <v>#N/A</v>
          </cell>
        </row>
        <row r="36">
          <cell r="A36">
            <v>200704</v>
          </cell>
          <cell r="B36">
            <v>166</v>
          </cell>
          <cell r="C36">
            <v>343555</v>
          </cell>
          <cell r="D36">
            <v>20513</v>
          </cell>
          <cell r="E36">
            <v>28571.200000000001</v>
          </cell>
          <cell r="F36">
            <v>4182.75</v>
          </cell>
          <cell r="G36">
            <v>4775.6099999999997</v>
          </cell>
          <cell r="H36">
            <v>3</v>
          </cell>
          <cell r="I36">
            <v>8778</v>
          </cell>
          <cell r="J36">
            <v>8</v>
          </cell>
          <cell r="K36">
            <v>923</v>
          </cell>
          <cell r="L36">
            <v>0</v>
          </cell>
          <cell r="M36">
            <v>191</v>
          </cell>
          <cell r="N36">
            <v>3985</v>
          </cell>
          <cell r="O36">
            <v>1187</v>
          </cell>
          <cell r="P36">
            <v>-987</v>
          </cell>
          <cell r="Q36">
            <v>179</v>
          </cell>
          <cell r="R36">
            <v>4194</v>
          </cell>
          <cell r="S36">
            <v>933</v>
          </cell>
          <cell r="T36">
            <v>335</v>
          </cell>
          <cell r="U36">
            <v>3135</v>
          </cell>
          <cell r="V36">
            <v>-464</v>
          </cell>
          <cell r="W36">
            <v>364</v>
          </cell>
          <cell r="X36">
            <v>-540.74199999999996</v>
          </cell>
          <cell r="Y36">
            <v>-1021</v>
          </cell>
          <cell r="Z36">
            <v>1124</v>
          </cell>
          <cell r="AA36">
            <v>609</v>
          </cell>
          <cell r="AB36">
            <v>0</v>
          </cell>
          <cell r="AC36">
            <v>25771</v>
          </cell>
          <cell r="AD36">
            <v>464</v>
          </cell>
          <cell r="AE36">
            <v>-2185</v>
          </cell>
          <cell r="AF36">
            <v>0</v>
          </cell>
          <cell r="AG36">
            <v>2185</v>
          </cell>
          <cell r="AH36">
            <v>773</v>
          </cell>
          <cell r="AI36">
            <v>83790.899999999994</v>
          </cell>
          <cell r="AJ36">
            <v>12355.9</v>
          </cell>
          <cell r="AK36">
            <v>438.834</v>
          </cell>
          <cell r="AL36">
            <v>-3.222</v>
          </cell>
          <cell r="AM36">
            <v>-532</v>
          </cell>
          <cell r="AN36">
            <v>-614</v>
          </cell>
          <cell r="AO36">
            <v>589</v>
          </cell>
          <cell r="AP36">
            <v>385240</v>
          </cell>
          <cell r="AQ36">
            <v>2489</v>
          </cell>
          <cell r="AR36">
            <v>-10860</v>
          </cell>
          <cell r="AS36">
            <v>0</v>
          </cell>
          <cell r="AT36">
            <v>196.83799999999999</v>
          </cell>
          <cell r="AU36">
            <v>128116</v>
          </cell>
          <cell r="AV36">
            <v>29920.7</v>
          </cell>
          <cell r="AW36">
            <v>98195.3</v>
          </cell>
          <cell r="AX36">
            <v>1.2895399999999999</v>
          </cell>
          <cell r="AY36">
            <v>4.5274599999999996</v>
          </cell>
          <cell r="AZ36">
            <v>17697</v>
          </cell>
          <cell r="BA36">
            <v>36404</v>
          </cell>
          <cell r="BB36">
            <v>2395</v>
          </cell>
          <cell r="BC36">
            <v>48579</v>
          </cell>
          <cell r="BD36">
            <v>29190</v>
          </cell>
          <cell r="BE36">
            <v>5197</v>
          </cell>
          <cell r="BF36">
            <v>17977.599999999999</v>
          </cell>
          <cell r="BG36">
            <v>5034.3999999999996</v>
          </cell>
          <cell r="BH36">
            <v>209.8</v>
          </cell>
          <cell r="BI36">
            <v>6.3</v>
          </cell>
          <cell r="BJ36">
            <v>4.79</v>
          </cell>
          <cell r="BK36">
            <v>4.6500000000000004</v>
          </cell>
          <cell r="BL36">
            <v>48500</v>
          </cell>
          <cell r="BM36">
            <v>7.71333</v>
          </cell>
          <cell r="BN36">
            <v>4281</v>
          </cell>
          <cell r="BO36">
            <v>1634</v>
          </cell>
          <cell r="BP36">
            <v>520</v>
          </cell>
          <cell r="BQ36">
            <v>335</v>
          </cell>
          <cell r="BR36">
            <v>514</v>
          </cell>
          <cell r="BS36">
            <v>427</v>
          </cell>
          <cell r="BT36">
            <v>142</v>
          </cell>
          <cell r="BU36" t="e">
            <v>#N/A</v>
          </cell>
          <cell r="BV36" t="e">
            <v>#N/A</v>
          </cell>
          <cell r="BW36">
            <v>1182</v>
          </cell>
          <cell r="BX36">
            <v>-780</v>
          </cell>
          <cell r="BY36">
            <v>-402</v>
          </cell>
          <cell r="BZ36">
            <v>0.61</v>
          </cell>
          <cell r="CA36" t="e">
            <v>#N/A</v>
          </cell>
          <cell r="CB36" t="e">
            <v>#N/A</v>
          </cell>
          <cell r="CC36" t="e">
            <v>#N/A</v>
          </cell>
          <cell r="CD36" t="e">
            <v>#N/A</v>
          </cell>
          <cell r="CE36" t="e">
            <v>#N/A</v>
          </cell>
        </row>
        <row r="37">
          <cell r="A37">
            <v>200801</v>
          </cell>
          <cell r="B37">
            <v>187</v>
          </cell>
          <cell r="C37">
            <v>341762</v>
          </cell>
          <cell r="D37">
            <v>-8760</v>
          </cell>
          <cell r="E37">
            <v>22124.1</v>
          </cell>
          <cell r="F37">
            <v>4187.66</v>
          </cell>
          <cell r="G37">
            <v>1424.76</v>
          </cell>
          <cell r="H37">
            <v>3</v>
          </cell>
          <cell r="I37">
            <v>6862</v>
          </cell>
          <cell r="J37">
            <v>44</v>
          </cell>
          <cell r="K37">
            <v>823</v>
          </cell>
          <cell r="L37">
            <v>0</v>
          </cell>
          <cell r="M37">
            <v>181</v>
          </cell>
          <cell r="N37">
            <v>4018</v>
          </cell>
          <cell r="O37">
            <v>2184</v>
          </cell>
          <cell r="P37">
            <v>-1814</v>
          </cell>
          <cell r="Q37">
            <v>174</v>
          </cell>
          <cell r="R37">
            <v>4185</v>
          </cell>
          <cell r="S37">
            <v>687</v>
          </cell>
          <cell r="T37">
            <v>412</v>
          </cell>
          <cell r="U37">
            <v>3936</v>
          </cell>
          <cell r="V37">
            <v>-1349</v>
          </cell>
          <cell r="W37">
            <v>504</v>
          </cell>
          <cell r="X37">
            <v>186.14</v>
          </cell>
          <cell r="Y37">
            <v>-1854</v>
          </cell>
          <cell r="Z37">
            <v>1943</v>
          </cell>
          <cell r="AA37">
            <v>672</v>
          </cell>
          <cell r="AB37">
            <v>0</v>
          </cell>
          <cell r="AC37">
            <v>25771</v>
          </cell>
          <cell r="AD37">
            <v>1047</v>
          </cell>
          <cell r="AE37">
            <v>-471</v>
          </cell>
          <cell r="AF37">
            <v>0</v>
          </cell>
          <cell r="AG37">
            <v>471</v>
          </cell>
          <cell r="AH37">
            <v>3162</v>
          </cell>
          <cell r="AI37">
            <v>84546.5</v>
          </cell>
          <cell r="AJ37">
            <v>15950.7</v>
          </cell>
          <cell r="AK37">
            <v>-718.58799999999997</v>
          </cell>
          <cell r="AL37">
            <v>13.728</v>
          </cell>
          <cell r="AM37">
            <v>-1119</v>
          </cell>
          <cell r="AN37">
            <v>-1853</v>
          </cell>
          <cell r="AO37">
            <v>638</v>
          </cell>
          <cell r="AP37">
            <v>397705</v>
          </cell>
          <cell r="AQ37">
            <v>2483</v>
          </cell>
          <cell r="AR37">
            <v>14063</v>
          </cell>
          <cell r="AS37">
            <v>0</v>
          </cell>
          <cell r="AT37">
            <v>175.78700000000001</v>
          </cell>
          <cell r="AU37">
            <v>132404</v>
          </cell>
          <cell r="AV37">
            <v>33874.5</v>
          </cell>
          <cell r="AW37">
            <v>98529.8</v>
          </cell>
          <cell r="AX37">
            <v>0.87651999999999997</v>
          </cell>
          <cell r="AY37">
            <v>3.2815699999999999</v>
          </cell>
          <cell r="AZ37">
            <v>18483</v>
          </cell>
          <cell r="BA37">
            <v>33457</v>
          </cell>
          <cell r="BB37">
            <v>2921</v>
          </cell>
          <cell r="BC37">
            <v>50364</v>
          </cell>
          <cell r="BD37">
            <v>29611</v>
          </cell>
          <cell r="BE37">
            <v>5092</v>
          </cell>
          <cell r="BF37">
            <v>17561.900000000001</v>
          </cell>
          <cell r="BG37">
            <v>5048.5600000000004</v>
          </cell>
          <cell r="BH37">
            <v>211.1</v>
          </cell>
          <cell r="BI37">
            <v>5.68</v>
          </cell>
          <cell r="BJ37">
            <v>4.2699999999999996</v>
          </cell>
          <cell r="BK37">
            <v>4.54</v>
          </cell>
          <cell r="BL37">
            <v>49176</v>
          </cell>
          <cell r="BM37">
            <v>7.4166699999999999</v>
          </cell>
          <cell r="BN37">
            <v>4450.1499999999996</v>
          </cell>
          <cell r="BO37">
            <v>1601</v>
          </cell>
          <cell r="BP37">
            <v>462</v>
          </cell>
          <cell r="BQ37">
            <v>412</v>
          </cell>
          <cell r="BR37">
            <v>1719</v>
          </cell>
          <cell r="BS37">
            <v>-105</v>
          </cell>
          <cell r="BT37">
            <v>507</v>
          </cell>
          <cell r="BU37" t="e">
            <v>#N/A</v>
          </cell>
          <cell r="BV37" t="e">
            <v>#N/A</v>
          </cell>
          <cell r="BW37">
            <v>1290</v>
          </cell>
          <cell r="BX37">
            <v>-695</v>
          </cell>
          <cell r="BY37">
            <v>-595</v>
          </cell>
          <cell r="BZ37">
            <v>0.33</v>
          </cell>
          <cell r="CA37" t="e">
            <v>#N/A</v>
          </cell>
          <cell r="CB37" t="e">
            <v>#N/A</v>
          </cell>
          <cell r="CC37" t="e">
            <v>#N/A</v>
          </cell>
          <cell r="CD37" t="e">
            <v>#N/A</v>
          </cell>
          <cell r="CE37" t="e">
            <v>#N/A</v>
          </cell>
        </row>
        <row r="38">
          <cell r="A38">
            <v>200802</v>
          </cell>
          <cell r="B38">
            <v>186</v>
          </cell>
          <cell r="C38">
            <v>339162</v>
          </cell>
          <cell r="D38">
            <v>30513</v>
          </cell>
          <cell r="E38">
            <v>20035.2</v>
          </cell>
          <cell r="F38">
            <v>4209</v>
          </cell>
          <cell r="G38">
            <v>19078</v>
          </cell>
          <cell r="H38">
            <v>4</v>
          </cell>
          <cell r="I38">
            <v>8636</v>
          </cell>
          <cell r="J38">
            <v>51</v>
          </cell>
          <cell r="K38">
            <v>824</v>
          </cell>
          <cell r="L38">
            <v>0</v>
          </cell>
          <cell r="M38">
            <v>101</v>
          </cell>
          <cell r="N38">
            <v>4994</v>
          </cell>
          <cell r="O38">
            <v>738</v>
          </cell>
          <cell r="P38">
            <v>-551</v>
          </cell>
          <cell r="Q38">
            <v>147</v>
          </cell>
          <cell r="R38">
            <v>4333</v>
          </cell>
          <cell r="S38">
            <v>967</v>
          </cell>
          <cell r="T38">
            <v>166</v>
          </cell>
          <cell r="U38">
            <v>2222</v>
          </cell>
          <cell r="V38">
            <v>-81</v>
          </cell>
          <cell r="W38">
            <v>321</v>
          </cell>
          <cell r="X38">
            <v>607.82299999999998</v>
          </cell>
          <cell r="Y38">
            <v>-568</v>
          </cell>
          <cell r="Z38">
            <v>847</v>
          </cell>
          <cell r="AA38">
            <v>625</v>
          </cell>
          <cell r="AB38">
            <v>0</v>
          </cell>
          <cell r="AC38">
            <v>25771</v>
          </cell>
          <cell r="AD38">
            <v>523</v>
          </cell>
          <cell r="AE38">
            <v>-2053</v>
          </cell>
          <cell r="AF38">
            <v>0</v>
          </cell>
          <cell r="AG38">
            <v>2053</v>
          </cell>
          <cell r="AH38">
            <v>-4590</v>
          </cell>
          <cell r="AI38">
            <v>85734</v>
          </cell>
          <cell r="AJ38">
            <v>6290.14</v>
          </cell>
          <cell r="AK38">
            <v>-350.661</v>
          </cell>
          <cell r="AL38">
            <v>4.9470000000000001</v>
          </cell>
          <cell r="AM38">
            <v>-495</v>
          </cell>
          <cell r="AN38">
            <v>-171</v>
          </cell>
          <cell r="AO38">
            <v>592</v>
          </cell>
          <cell r="AP38">
            <v>390250</v>
          </cell>
          <cell r="AQ38">
            <v>1917</v>
          </cell>
          <cell r="AR38">
            <v>0</v>
          </cell>
          <cell r="AS38">
            <v>0</v>
          </cell>
          <cell r="AT38">
            <v>0</v>
          </cell>
          <cell r="AU38">
            <v>139188</v>
          </cell>
          <cell r="AV38">
            <v>39320.9</v>
          </cell>
          <cell r="AW38">
            <v>99867.5</v>
          </cell>
          <cell r="AX38">
            <v>1.1389800000000001</v>
          </cell>
          <cell r="AY38">
            <v>4.5819599999999996</v>
          </cell>
          <cell r="AZ38">
            <v>19457</v>
          </cell>
          <cell r="BA38">
            <v>37260</v>
          </cell>
          <cell r="BB38">
            <v>3249</v>
          </cell>
          <cell r="BC38">
            <v>50577</v>
          </cell>
          <cell r="BD38">
            <v>30699</v>
          </cell>
          <cell r="BE38">
            <v>5063</v>
          </cell>
          <cell r="BF38">
            <v>19947.7</v>
          </cell>
          <cell r="BG38">
            <v>5055.8599999999997</v>
          </cell>
          <cell r="BH38">
            <v>215.3</v>
          </cell>
          <cell r="BI38">
            <v>5.86</v>
          </cell>
          <cell r="BJ38">
            <v>4.74</v>
          </cell>
          <cell r="BK38">
            <v>4.87</v>
          </cell>
          <cell r="BL38">
            <v>49713</v>
          </cell>
          <cell r="BM38">
            <v>7.0333300000000003</v>
          </cell>
          <cell r="BN38">
            <v>4548.53</v>
          </cell>
          <cell r="BO38">
            <v>1285</v>
          </cell>
          <cell r="BP38">
            <v>466</v>
          </cell>
          <cell r="BQ38">
            <v>166</v>
          </cell>
          <cell r="BR38">
            <v>211</v>
          </cell>
          <cell r="BS38">
            <v>-29</v>
          </cell>
          <cell r="BT38">
            <v>328</v>
          </cell>
          <cell r="BU38" t="e">
            <v>#N/A</v>
          </cell>
          <cell r="BV38" t="e">
            <v>#N/A</v>
          </cell>
          <cell r="BW38">
            <v>1100</v>
          </cell>
          <cell r="BX38">
            <v>-564</v>
          </cell>
          <cell r="BY38">
            <v>-536</v>
          </cell>
          <cell r="BZ38">
            <v>0.83</v>
          </cell>
          <cell r="CA38" t="e">
            <v>#N/A</v>
          </cell>
          <cell r="CB38" t="e">
            <v>#N/A</v>
          </cell>
          <cell r="CC38" t="e">
            <v>#N/A</v>
          </cell>
          <cell r="CD38" t="e">
            <v>#N/A</v>
          </cell>
          <cell r="CE38" t="e">
            <v>#N/A</v>
          </cell>
        </row>
        <row r="39">
          <cell r="A39">
            <v>200803</v>
          </cell>
          <cell r="B39">
            <v>191</v>
          </cell>
          <cell r="C39">
            <v>369275</v>
          </cell>
          <cell r="D39">
            <v>37263</v>
          </cell>
          <cell r="E39">
            <v>20187.8</v>
          </cell>
          <cell r="F39">
            <v>4224.4799999999996</v>
          </cell>
          <cell r="G39">
            <v>22033.8</v>
          </cell>
          <cell r="H39">
            <v>3</v>
          </cell>
          <cell r="I39">
            <v>7484</v>
          </cell>
          <cell r="J39">
            <v>57</v>
          </cell>
          <cell r="K39">
            <v>845</v>
          </cell>
          <cell r="L39">
            <v>1</v>
          </cell>
          <cell r="M39">
            <v>138</v>
          </cell>
          <cell r="N39">
            <v>3961</v>
          </cell>
          <cell r="O39">
            <v>1058</v>
          </cell>
          <cell r="P39">
            <v>-914</v>
          </cell>
          <cell r="Q39">
            <v>144</v>
          </cell>
          <cell r="R39">
            <v>4552</v>
          </cell>
          <cell r="S39">
            <v>788</v>
          </cell>
          <cell r="T39">
            <v>108</v>
          </cell>
          <cell r="U39">
            <v>2881</v>
          </cell>
          <cell r="V39">
            <v>-410</v>
          </cell>
          <cell r="W39">
            <v>270</v>
          </cell>
          <cell r="X39">
            <v>2494.39</v>
          </cell>
          <cell r="Y39">
            <v>-926</v>
          </cell>
          <cell r="Z39">
            <v>1027</v>
          </cell>
          <cell r="AA39">
            <v>566</v>
          </cell>
          <cell r="AB39">
            <v>0</v>
          </cell>
          <cell r="AC39">
            <v>25771</v>
          </cell>
          <cell r="AD39">
            <v>1110</v>
          </cell>
          <cell r="AE39">
            <v>-924</v>
          </cell>
          <cell r="AF39">
            <v>0</v>
          </cell>
          <cell r="AG39">
            <v>924</v>
          </cell>
          <cell r="AH39">
            <v>-673</v>
          </cell>
          <cell r="AI39">
            <v>88114.1</v>
          </cell>
          <cell r="AJ39">
            <v>16593.099999999999</v>
          </cell>
          <cell r="AK39">
            <v>288.79000000000002</v>
          </cell>
          <cell r="AL39">
            <v>-1513.99</v>
          </cell>
          <cell r="AM39">
            <v>881</v>
          </cell>
          <cell r="AN39">
            <v>238</v>
          </cell>
          <cell r="AO39">
            <v>535</v>
          </cell>
          <cell r="AP39">
            <v>434112</v>
          </cell>
          <cell r="AQ39">
            <v>2153</v>
          </cell>
          <cell r="AR39">
            <v>692</v>
          </cell>
          <cell r="AS39">
            <v>0</v>
          </cell>
          <cell r="AT39">
            <v>0</v>
          </cell>
          <cell r="AU39">
            <v>143670</v>
          </cell>
          <cell r="AV39">
            <v>43371.9</v>
          </cell>
          <cell r="AW39">
            <v>100298</v>
          </cell>
          <cell r="AX39">
            <v>1.16906</v>
          </cell>
          <cell r="AY39">
            <v>3.5951900000000001</v>
          </cell>
          <cell r="AZ39">
            <v>18904</v>
          </cell>
          <cell r="BA39">
            <v>38250</v>
          </cell>
          <cell r="BB39">
            <v>3416</v>
          </cell>
          <cell r="BC39">
            <v>51312</v>
          </cell>
          <cell r="BD39">
            <v>31278</v>
          </cell>
          <cell r="BE39">
            <v>5227</v>
          </cell>
          <cell r="BF39">
            <v>27623.8</v>
          </cell>
          <cell r="BG39">
            <v>5089.33</v>
          </cell>
          <cell r="BH39">
            <v>217.4</v>
          </cell>
          <cell r="BI39">
            <v>5.81</v>
          </cell>
          <cell r="BJ39">
            <v>4.68</v>
          </cell>
          <cell r="BK39">
            <v>4.79</v>
          </cell>
          <cell r="BL39">
            <v>50309</v>
          </cell>
          <cell r="BM39">
            <v>6.9333299999999998</v>
          </cell>
          <cell r="BN39">
            <v>4646.91</v>
          </cell>
          <cell r="BO39">
            <v>1544</v>
          </cell>
          <cell r="BP39">
            <v>501</v>
          </cell>
          <cell r="BQ39">
            <v>108</v>
          </cell>
          <cell r="BR39">
            <v>710</v>
          </cell>
          <cell r="BS39">
            <v>164</v>
          </cell>
          <cell r="BT39">
            <v>157</v>
          </cell>
          <cell r="BU39" t="e">
            <v>#N/A</v>
          </cell>
          <cell r="BV39" t="e">
            <v>#N/A</v>
          </cell>
          <cell r="BW39">
            <v>1065</v>
          </cell>
          <cell r="BX39">
            <v>-740</v>
          </cell>
          <cell r="BY39">
            <v>-325</v>
          </cell>
          <cell r="BZ39">
            <v>0.81</v>
          </cell>
          <cell r="CA39" t="e">
            <v>#N/A</v>
          </cell>
          <cell r="CB39" t="e">
            <v>#N/A</v>
          </cell>
          <cell r="CC39" t="e">
            <v>#N/A</v>
          </cell>
          <cell r="CD39" t="e">
            <v>#N/A</v>
          </cell>
          <cell r="CE39" t="e">
            <v>#N/A</v>
          </cell>
        </row>
        <row r="40">
          <cell r="A40">
            <v>200804</v>
          </cell>
          <cell r="B40">
            <v>213</v>
          </cell>
          <cell r="C40">
            <v>451814</v>
          </cell>
          <cell r="D40">
            <v>66560</v>
          </cell>
          <cell r="E40">
            <v>42515.6</v>
          </cell>
          <cell r="F40">
            <v>4344.26</v>
          </cell>
          <cell r="G40">
            <v>48639.9</v>
          </cell>
          <cell r="H40">
            <v>3</v>
          </cell>
          <cell r="I40">
            <v>9164</v>
          </cell>
          <cell r="J40">
            <v>56</v>
          </cell>
          <cell r="K40">
            <v>687</v>
          </cell>
          <cell r="L40">
            <v>2</v>
          </cell>
          <cell r="M40">
            <v>122</v>
          </cell>
          <cell r="N40">
            <v>4799</v>
          </cell>
          <cell r="O40">
            <v>1179</v>
          </cell>
          <cell r="P40">
            <v>-983</v>
          </cell>
          <cell r="Q40">
            <v>140</v>
          </cell>
          <cell r="R40">
            <v>4315</v>
          </cell>
          <cell r="S40">
            <v>675</v>
          </cell>
          <cell r="T40">
            <v>147</v>
          </cell>
          <cell r="U40">
            <v>2948</v>
          </cell>
          <cell r="V40">
            <v>-591</v>
          </cell>
          <cell r="W40">
            <v>310</v>
          </cell>
          <cell r="X40">
            <v>-560.68799999999999</v>
          </cell>
          <cell r="Y40">
            <v>-1024</v>
          </cell>
          <cell r="Z40">
            <v>1125</v>
          </cell>
          <cell r="AA40">
            <v>477</v>
          </cell>
          <cell r="AB40">
            <v>0</v>
          </cell>
          <cell r="AC40">
            <v>25771</v>
          </cell>
          <cell r="AD40">
            <v>613</v>
          </cell>
          <cell r="AE40">
            <v>-2247</v>
          </cell>
          <cell r="AF40">
            <v>0</v>
          </cell>
          <cell r="AG40">
            <v>2247</v>
          </cell>
          <cell r="AH40">
            <v>2556</v>
          </cell>
          <cell r="AI40">
            <v>94631.7</v>
          </cell>
          <cell r="AJ40">
            <v>20755.8</v>
          </cell>
          <cell r="AK40">
            <v>340.79700000000003</v>
          </cell>
          <cell r="AL40">
            <v>14.175000000000001</v>
          </cell>
          <cell r="AM40">
            <v>-522</v>
          </cell>
          <cell r="AN40">
            <v>483</v>
          </cell>
          <cell r="AO40">
            <v>443</v>
          </cell>
          <cell r="AP40">
            <v>470306</v>
          </cell>
          <cell r="AQ40">
            <v>2095</v>
          </cell>
          <cell r="AR40">
            <v>379</v>
          </cell>
          <cell r="AS40">
            <v>0</v>
          </cell>
          <cell r="AT40">
            <v>0</v>
          </cell>
          <cell r="AU40">
            <v>148725</v>
          </cell>
          <cell r="AV40">
            <v>48440.5</v>
          </cell>
          <cell r="AW40">
            <v>100285</v>
          </cell>
          <cell r="AX40">
            <v>1.4549399999999999</v>
          </cell>
          <cell r="AY40">
            <v>2.8772799999999998</v>
          </cell>
          <cell r="AZ40">
            <v>18667</v>
          </cell>
          <cell r="BA40">
            <v>35340</v>
          </cell>
          <cell r="BB40">
            <v>3635</v>
          </cell>
          <cell r="BC40">
            <v>51962</v>
          </cell>
          <cell r="BD40">
            <v>32186</v>
          </cell>
          <cell r="BE40">
            <v>5286</v>
          </cell>
          <cell r="BF40">
            <v>31471.7</v>
          </cell>
          <cell r="BG40">
            <v>5850.14</v>
          </cell>
          <cell r="BH40">
            <v>215.5</v>
          </cell>
          <cell r="BI40">
            <v>4.6500000000000004</v>
          </cell>
          <cell r="BJ40">
            <v>3.57</v>
          </cell>
          <cell r="BK40">
            <v>4.54</v>
          </cell>
          <cell r="BL40">
            <v>51802</v>
          </cell>
          <cell r="BM40">
            <v>6.21</v>
          </cell>
          <cell r="BN40">
            <v>4745.29</v>
          </cell>
          <cell r="BO40">
            <v>1559</v>
          </cell>
          <cell r="BP40">
            <v>389</v>
          </cell>
          <cell r="BQ40">
            <v>147</v>
          </cell>
          <cell r="BR40">
            <v>670</v>
          </cell>
          <cell r="BS40">
            <v>59</v>
          </cell>
          <cell r="BT40">
            <v>182</v>
          </cell>
          <cell r="BU40" t="e">
            <v>#N/A</v>
          </cell>
          <cell r="BV40" t="e">
            <v>#N/A</v>
          </cell>
          <cell r="BW40">
            <v>856</v>
          </cell>
          <cell r="BX40">
            <v>-536</v>
          </cell>
          <cell r="BY40">
            <v>-320</v>
          </cell>
          <cell r="BZ40">
            <v>1.28</v>
          </cell>
          <cell r="CA40" t="e">
            <v>#N/A</v>
          </cell>
          <cell r="CB40" t="e">
            <v>#N/A</v>
          </cell>
          <cell r="CC40" t="e">
            <v>#N/A</v>
          </cell>
          <cell r="CD40" t="e">
            <v>#N/A</v>
          </cell>
          <cell r="CE40" t="e">
            <v>#N/A</v>
          </cell>
        </row>
        <row r="41">
          <cell r="A41">
            <v>200901</v>
          </cell>
          <cell r="B41">
            <v>210</v>
          </cell>
          <cell r="C41">
            <v>474043</v>
          </cell>
          <cell r="D41">
            <v>28097</v>
          </cell>
          <cell r="E41">
            <v>38695.300000000003</v>
          </cell>
          <cell r="F41">
            <v>4349.95</v>
          </cell>
          <cell r="G41">
            <v>36000.400000000001</v>
          </cell>
          <cell r="H41">
            <v>1</v>
          </cell>
          <cell r="I41">
            <v>5542</v>
          </cell>
          <cell r="J41">
            <v>19</v>
          </cell>
          <cell r="K41">
            <v>862</v>
          </cell>
          <cell r="L41">
            <v>1</v>
          </cell>
          <cell r="M41">
            <v>90</v>
          </cell>
          <cell r="N41">
            <v>6284</v>
          </cell>
          <cell r="O41">
            <v>2013</v>
          </cell>
          <cell r="P41">
            <v>-1659</v>
          </cell>
          <cell r="Q41">
            <v>122</v>
          </cell>
          <cell r="R41">
            <v>4624</v>
          </cell>
          <cell r="S41">
            <v>201</v>
          </cell>
          <cell r="T41">
            <v>57</v>
          </cell>
          <cell r="U41">
            <v>3715</v>
          </cell>
          <cell r="V41">
            <v>-1608</v>
          </cell>
          <cell r="W41">
            <v>154</v>
          </cell>
          <cell r="X41">
            <v>142.4</v>
          </cell>
          <cell r="Y41">
            <v>-1692</v>
          </cell>
          <cell r="Z41">
            <v>1802</v>
          </cell>
          <cell r="AA41">
            <v>298</v>
          </cell>
          <cell r="AB41">
            <v>0</v>
          </cell>
          <cell r="AC41">
            <v>25771</v>
          </cell>
          <cell r="AD41">
            <v>1126</v>
          </cell>
          <cell r="AE41">
            <v>608</v>
          </cell>
          <cell r="AF41">
            <v>0</v>
          </cell>
          <cell r="AG41">
            <v>-608</v>
          </cell>
          <cell r="AH41">
            <v>6975</v>
          </cell>
          <cell r="AI41">
            <v>97071.5</v>
          </cell>
          <cell r="AJ41">
            <v>36873.599999999999</v>
          </cell>
          <cell r="AK41">
            <v>1.673</v>
          </cell>
          <cell r="AL41">
            <v>4.6520000000000001</v>
          </cell>
          <cell r="AM41">
            <v>531</v>
          </cell>
          <cell r="AN41">
            <v>-462</v>
          </cell>
          <cell r="AO41">
            <v>267</v>
          </cell>
          <cell r="AP41">
            <v>491010</v>
          </cell>
          <cell r="AQ41">
            <v>1245</v>
          </cell>
          <cell r="AR41">
            <v>17229</v>
          </cell>
          <cell r="AS41">
            <v>0</v>
          </cell>
          <cell r="AT41">
            <v>0</v>
          </cell>
          <cell r="AU41">
            <v>154038</v>
          </cell>
          <cell r="AV41">
            <v>52857.4</v>
          </cell>
          <cell r="AW41">
            <v>101179</v>
          </cell>
          <cell r="AX41">
            <v>1.0647</v>
          </cell>
          <cell r="AY41">
            <v>0.82946399999999998</v>
          </cell>
          <cell r="AZ41">
            <v>20101</v>
          </cell>
          <cell r="BA41">
            <v>29442</v>
          </cell>
          <cell r="BB41">
            <v>3865</v>
          </cell>
          <cell r="BC41">
            <v>50508</v>
          </cell>
          <cell r="BD41">
            <v>34298</v>
          </cell>
          <cell r="BE41">
            <v>4879</v>
          </cell>
          <cell r="BF41">
            <v>43740.800000000003</v>
          </cell>
          <cell r="BG41">
            <v>5741.44</v>
          </cell>
          <cell r="BH41">
            <v>210.9</v>
          </cell>
          <cell r="BI41">
            <v>2.0593699999999999</v>
          </cell>
          <cell r="BJ41">
            <v>2.59</v>
          </cell>
          <cell r="BK41">
            <v>4.2</v>
          </cell>
          <cell r="BL41">
            <v>53195</v>
          </cell>
          <cell r="BM41">
            <v>4.3899999999999997</v>
          </cell>
          <cell r="BN41">
            <v>4843.68</v>
          </cell>
          <cell r="BO41">
            <v>1138</v>
          </cell>
          <cell r="BP41">
            <v>50</v>
          </cell>
          <cell r="BQ41">
            <v>57</v>
          </cell>
          <cell r="BR41">
            <v>-1458</v>
          </cell>
          <cell r="BS41">
            <v>-407</v>
          </cell>
          <cell r="BT41">
            <v>404</v>
          </cell>
          <cell r="BU41" t="e">
            <v>#N/A</v>
          </cell>
          <cell r="BV41" t="e">
            <v>#N/A</v>
          </cell>
          <cell r="BW41">
            <v>1249</v>
          </cell>
          <cell r="BX41">
            <v>-711</v>
          </cell>
          <cell r="BY41">
            <v>-538</v>
          </cell>
          <cell r="BZ41">
            <v>0.99</v>
          </cell>
          <cell r="CA41" t="e">
            <v>#N/A</v>
          </cell>
          <cell r="CB41" t="e">
            <v>#N/A</v>
          </cell>
          <cell r="CC41" t="e">
            <v>#N/A</v>
          </cell>
          <cell r="CD41" t="e">
            <v>#N/A</v>
          </cell>
          <cell r="CE41" t="e">
            <v>#N/A</v>
          </cell>
        </row>
        <row r="42">
          <cell r="A42">
            <v>200902</v>
          </cell>
          <cell r="B42">
            <v>191</v>
          </cell>
          <cell r="C42">
            <v>514772</v>
          </cell>
          <cell r="D42">
            <v>53669</v>
          </cell>
          <cell r="E42">
            <v>27576.3</v>
          </cell>
          <cell r="F42">
            <v>4354.8999999999996</v>
          </cell>
          <cell r="G42">
            <v>53891.5</v>
          </cell>
          <cell r="H42">
            <v>2</v>
          </cell>
          <cell r="I42">
            <v>7617</v>
          </cell>
          <cell r="J42">
            <v>12</v>
          </cell>
          <cell r="K42">
            <v>661</v>
          </cell>
          <cell r="L42">
            <v>0</v>
          </cell>
          <cell r="M42">
            <v>35</v>
          </cell>
          <cell r="N42">
            <v>6079</v>
          </cell>
          <cell r="O42">
            <v>922</v>
          </cell>
          <cell r="P42">
            <v>-608</v>
          </cell>
          <cell r="Q42">
            <v>113</v>
          </cell>
          <cell r="R42">
            <v>5050</v>
          </cell>
          <cell r="S42">
            <v>343</v>
          </cell>
          <cell r="T42">
            <v>55</v>
          </cell>
          <cell r="U42">
            <v>2342</v>
          </cell>
          <cell r="V42">
            <v>-593</v>
          </cell>
          <cell r="W42">
            <v>91</v>
          </cell>
          <cell r="X42">
            <v>-1148.46</v>
          </cell>
          <cell r="Y42">
            <v>-606</v>
          </cell>
          <cell r="Z42">
            <v>1012</v>
          </cell>
          <cell r="AA42">
            <v>215</v>
          </cell>
          <cell r="AB42">
            <v>0</v>
          </cell>
          <cell r="AC42">
            <v>25771</v>
          </cell>
          <cell r="AD42">
            <v>690</v>
          </cell>
          <cell r="AE42">
            <v>1301</v>
          </cell>
          <cell r="AF42">
            <v>2174.31</v>
          </cell>
          <cell r="AG42">
            <v>918</v>
          </cell>
          <cell r="AH42">
            <v>-4036</v>
          </cell>
          <cell r="AI42">
            <v>96143.9</v>
          </cell>
          <cell r="AJ42">
            <v>33353.5</v>
          </cell>
          <cell r="AK42">
            <v>-460.721</v>
          </cell>
          <cell r="AL42">
            <v>1.8460000000000001</v>
          </cell>
          <cell r="AM42">
            <v>-371</v>
          </cell>
          <cell r="AN42">
            <v>-63</v>
          </cell>
          <cell r="AO42">
            <v>186</v>
          </cell>
          <cell r="AP42">
            <v>494781</v>
          </cell>
          <cell r="AQ42">
            <v>1042</v>
          </cell>
          <cell r="AR42">
            <v>0</v>
          </cell>
          <cell r="AS42">
            <v>3797.83</v>
          </cell>
          <cell r="AT42">
            <v>0</v>
          </cell>
          <cell r="AU42">
            <v>154817</v>
          </cell>
          <cell r="AV42">
            <v>59099.7</v>
          </cell>
          <cell r="AW42">
            <v>95717.2</v>
          </cell>
          <cell r="AX42">
            <v>0.93384800000000001</v>
          </cell>
          <cell r="AY42">
            <v>1.44977</v>
          </cell>
          <cell r="AZ42">
            <v>18171</v>
          </cell>
          <cell r="BA42">
            <v>32933</v>
          </cell>
          <cell r="BB42">
            <v>4293</v>
          </cell>
          <cell r="BC42">
            <v>50003</v>
          </cell>
          <cell r="BD42">
            <v>36298</v>
          </cell>
          <cell r="BE42">
            <v>4953</v>
          </cell>
          <cell r="BF42">
            <v>53718.6</v>
          </cell>
          <cell r="BG42">
            <v>5670.14</v>
          </cell>
          <cell r="BH42">
            <v>212.6</v>
          </cell>
          <cell r="BI42">
            <v>1.3298399999999999</v>
          </cell>
          <cell r="BJ42">
            <v>2.71</v>
          </cell>
          <cell r="BK42">
            <v>4.37</v>
          </cell>
          <cell r="BL42">
            <v>53966</v>
          </cell>
          <cell r="BM42">
            <v>3.8666700000000001</v>
          </cell>
          <cell r="BN42">
            <v>4942.0600000000004</v>
          </cell>
          <cell r="BO42">
            <v>974</v>
          </cell>
          <cell r="BP42">
            <v>13</v>
          </cell>
          <cell r="BQ42">
            <v>55</v>
          </cell>
          <cell r="BR42">
            <v>-759</v>
          </cell>
          <cell r="BS42">
            <v>74</v>
          </cell>
          <cell r="BT42">
            <v>10</v>
          </cell>
          <cell r="BU42" t="e">
            <v>#N/A</v>
          </cell>
          <cell r="BV42" t="e">
            <v>#N/A</v>
          </cell>
          <cell r="BW42">
            <v>1038</v>
          </cell>
          <cell r="BX42">
            <v>-232</v>
          </cell>
          <cell r="BY42">
            <v>-806</v>
          </cell>
          <cell r="BZ42">
            <v>0.83</v>
          </cell>
          <cell r="CA42" t="e">
            <v>#N/A</v>
          </cell>
          <cell r="CB42" t="e">
            <v>#N/A</v>
          </cell>
          <cell r="CC42" t="e">
            <v>#N/A</v>
          </cell>
          <cell r="CD42" t="e">
            <v>#N/A</v>
          </cell>
          <cell r="CE42" t="e">
            <v>#N/A</v>
          </cell>
        </row>
        <row r="43">
          <cell r="A43">
            <v>200903</v>
          </cell>
          <cell r="B43">
            <v>190</v>
          </cell>
          <cell r="C43">
            <v>577435</v>
          </cell>
          <cell r="D43">
            <v>36893</v>
          </cell>
          <cell r="E43">
            <v>22913.4</v>
          </cell>
          <cell r="F43">
            <v>4381.07</v>
          </cell>
          <cell r="G43">
            <v>63945.599999999999</v>
          </cell>
          <cell r="H43">
            <v>1</v>
          </cell>
          <cell r="I43">
            <v>4077</v>
          </cell>
          <cell r="J43">
            <v>5</v>
          </cell>
          <cell r="K43">
            <v>798</v>
          </cell>
          <cell r="L43">
            <v>0</v>
          </cell>
          <cell r="M43">
            <v>31</v>
          </cell>
          <cell r="N43">
            <v>12374</v>
          </cell>
          <cell r="O43">
            <v>1167</v>
          </cell>
          <cell r="P43">
            <v>-1068</v>
          </cell>
          <cell r="Q43">
            <v>64</v>
          </cell>
          <cell r="R43">
            <v>5544</v>
          </cell>
          <cell r="S43">
            <v>409</v>
          </cell>
          <cell r="T43">
            <v>38</v>
          </cell>
          <cell r="U43">
            <v>2409</v>
          </cell>
          <cell r="V43">
            <v>-1036</v>
          </cell>
          <cell r="W43">
            <v>68</v>
          </cell>
          <cell r="X43">
            <v>350.291</v>
          </cell>
          <cell r="Y43">
            <v>-1069</v>
          </cell>
          <cell r="Z43">
            <v>1137</v>
          </cell>
          <cell r="AA43">
            <v>185</v>
          </cell>
          <cell r="AB43">
            <v>0</v>
          </cell>
          <cell r="AC43">
            <v>25771</v>
          </cell>
          <cell r="AD43">
            <v>1138</v>
          </cell>
          <cell r="AE43">
            <v>2776</v>
          </cell>
          <cell r="AF43">
            <v>0</v>
          </cell>
          <cell r="AG43">
            <v>-2776</v>
          </cell>
          <cell r="AH43">
            <v>26</v>
          </cell>
          <cell r="AI43">
            <v>95244.9</v>
          </cell>
          <cell r="AJ43">
            <v>53074.6</v>
          </cell>
          <cell r="AK43">
            <v>-454.77</v>
          </cell>
          <cell r="AL43">
            <v>-3.5219999999999998</v>
          </cell>
          <cell r="AM43">
            <v>-209</v>
          </cell>
          <cell r="AN43">
            <v>336</v>
          </cell>
          <cell r="AO43">
            <v>155</v>
          </cell>
          <cell r="AP43">
            <v>523259</v>
          </cell>
          <cell r="AQ43">
            <v>698</v>
          </cell>
          <cell r="AR43">
            <v>208</v>
          </cell>
          <cell r="AS43">
            <v>0</v>
          </cell>
          <cell r="AT43">
            <v>4.16</v>
          </cell>
          <cell r="AU43">
            <v>164701</v>
          </cell>
          <cell r="AV43">
            <v>72325.2</v>
          </cell>
          <cell r="AW43">
            <v>92376.3</v>
          </cell>
          <cell r="AX43">
            <v>0.66743799999999998</v>
          </cell>
          <cell r="AY43">
            <v>1.74935</v>
          </cell>
          <cell r="AZ43">
            <v>18346</v>
          </cell>
          <cell r="BA43">
            <v>33060</v>
          </cell>
          <cell r="BB43">
            <v>4326</v>
          </cell>
          <cell r="BC43">
            <v>50566</v>
          </cell>
          <cell r="BD43">
            <v>36896</v>
          </cell>
          <cell r="BE43">
            <v>5029</v>
          </cell>
          <cell r="BF43">
            <v>52119.4</v>
          </cell>
          <cell r="BG43">
            <v>5582.88</v>
          </cell>
          <cell r="BH43">
            <v>214.4</v>
          </cell>
          <cell r="BI43">
            <v>0.82046200000000002</v>
          </cell>
          <cell r="BJ43">
            <v>2.88</v>
          </cell>
          <cell r="BK43">
            <v>4.25</v>
          </cell>
          <cell r="BL43">
            <v>54699</v>
          </cell>
          <cell r="BM43">
            <v>3.98333</v>
          </cell>
          <cell r="BN43">
            <v>5040.4399999999996</v>
          </cell>
          <cell r="BO43">
            <v>629</v>
          </cell>
          <cell r="BP43">
            <v>31</v>
          </cell>
          <cell r="BQ43">
            <v>38</v>
          </cell>
          <cell r="BR43">
            <v>570</v>
          </cell>
          <cell r="BS43">
            <v>76</v>
          </cell>
          <cell r="BT43">
            <v>10</v>
          </cell>
          <cell r="BU43" t="e">
            <v>#N/A</v>
          </cell>
          <cell r="BV43" t="e">
            <v>#N/A</v>
          </cell>
          <cell r="BW43">
            <v>969</v>
          </cell>
          <cell r="BX43">
            <v>-702</v>
          </cell>
          <cell r="BY43">
            <v>-267</v>
          </cell>
          <cell r="BZ43">
            <v>0.32</v>
          </cell>
          <cell r="CA43" t="e">
            <v>#N/A</v>
          </cell>
          <cell r="CB43" t="e">
            <v>#N/A</v>
          </cell>
          <cell r="CC43" t="e">
            <v>#N/A</v>
          </cell>
          <cell r="CD43" t="e">
            <v>#N/A</v>
          </cell>
          <cell r="CE43" t="e">
            <v>#N/A</v>
          </cell>
        </row>
        <row r="44">
          <cell r="A44">
            <v>200904</v>
          </cell>
          <cell r="B44">
            <v>192</v>
          </cell>
          <cell r="C44">
            <v>599769</v>
          </cell>
          <cell r="D44">
            <v>76844</v>
          </cell>
          <cell r="E44">
            <v>24908.7</v>
          </cell>
          <cell r="F44">
            <v>4459.51</v>
          </cell>
          <cell r="G44">
            <v>44622.7</v>
          </cell>
          <cell r="H44">
            <v>2</v>
          </cell>
          <cell r="I44">
            <v>9403</v>
          </cell>
          <cell r="J44">
            <v>11</v>
          </cell>
          <cell r="K44">
            <v>627</v>
          </cell>
          <cell r="L44">
            <v>1</v>
          </cell>
          <cell r="M44">
            <v>61</v>
          </cell>
          <cell r="N44">
            <v>4335</v>
          </cell>
          <cell r="O44">
            <v>1577</v>
          </cell>
          <cell r="P44">
            <v>-1220</v>
          </cell>
          <cell r="Q44">
            <v>50</v>
          </cell>
          <cell r="R44">
            <v>5932</v>
          </cell>
          <cell r="S44">
            <v>579</v>
          </cell>
          <cell r="T44">
            <v>46</v>
          </cell>
          <cell r="U44">
            <v>2862</v>
          </cell>
          <cell r="V44">
            <v>-1171</v>
          </cell>
          <cell r="W44">
            <v>82</v>
          </cell>
          <cell r="X44">
            <v>-61.051000000000002</v>
          </cell>
          <cell r="Y44">
            <v>-1247</v>
          </cell>
          <cell r="Z44">
            <v>1326</v>
          </cell>
          <cell r="AA44">
            <v>133</v>
          </cell>
          <cell r="AB44">
            <v>0</v>
          </cell>
          <cell r="AC44">
            <v>25771</v>
          </cell>
          <cell r="AD44">
            <v>629</v>
          </cell>
          <cell r="AE44">
            <v>-1514</v>
          </cell>
          <cell r="AF44">
            <v>0</v>
          </cell>
          <cell r="AG44">
            <v>1514</v>
          </cell>
          <cell r="AH44">
            <v>3314</v>
          </cell>
          <cell r="AI44">
            <v>98487.9</v>
          </cell>
          <cell r="AJ44">
            <v>31794.400000000001</v>
          </cell>
          <cell r="AK44">
            <v>179.548</v>
          </cell>
          <cell r="AL44">
            <v>2.4870000000000001</v>
          </cell>
          <cell r="AM44">
            <v>-204</v>
          </cell>
          <cell r="AN44">
            <v>-95</v>
          </cell>
          <cell r="AO44">
            <v>107</v>
          </cell>
          <cell r="AP44">
            <v>524948</v>
          </cell>
          <cell r="AQ44">
            <v>884</v>
          </cell>
          <cell r="AR44">
            <v>12585</v>
          </cell>
          <cell r="AS44">
            <v>0</v>
          </cell>
          <cell r="AT44">
            <v>180.90899999999999</v>
          </cell>
          <cell r="AU44">
            <v>170174</v>
          </cell>
          <cell r="AV44">
            <v>77182.7</v>
          </cell>
          <cell r="AW44">
            <v>92991.1</v>
          </cell>
          <cell r="AX44">
            <v>0.57155199999999995</v>
          </cell>
          <cell r="AY44">
            <v>2.4045999999999998</v>
          </cell>
          <cell r="AZ44">
            <v>18305</v>
          </cell>
          <cell r="BA44">
            <v>29843</v>
          </cell>
          <cell r="BB44">
            <v>4319</v>
          </cell>
          <cell r="BC44">
            <v>50753</v>
          </cell>
          <cell r="BD44">
            <v>37717</v>
          </cell>
          <cell r="BE44">
            <v>5177</v>
          </cell>
          <cell r="BF44">
            <v>57446.6</v>
          </cell>
          <cell r="BG44">
            <v>5758.04</v>
          </cell>
          <cell r="BH44">
            <v>216.9</v>
          </cell>
          <cell r="BI44">
            <v>0.58984400000000003</v>
          </cell>
          <cell r="BJ44">
            <v>2.72</v>
          </cell>
          <cell r="BK44">
            <v>4.2</v>
          </cell>
          <cell r="BL44">
            <v>55421</v>
          </cell>
          <cell r="BM44">
            <v>3.9533299999999998</v>
          </cell>
          <cell r="BN44">
            <v>5138.82</v>
          </cell>
          <cell r="BO44">
            <v>791</v>
          </cell>
          <cell r="BP44">
            <v>47</v>
          </cell>
          <cell r="BQ44">
            <v>46</v>
          </cell>
          <cell r="BR44">
            <v>159</v>
          </cell>
          <cell r="BS44">
            <v>148</v>
          </cell>
          <cell r="BT44">
            <v>908</v>
          </cell>
          <cell r="BU44" t="e">
            <v>#N/A</v>
          </cell>
          <cell r="BV44" t="e">
            <v>#N/A</v>
          </cell>
          <cell r="BW44">
            <v>1000</v>
          </cell>
          <cell r="BX44">
            <v>-498</v>
          </cell>
          <cell r="BY44">
            <v>-502</v>
          </cell>
          <cell r="BZ44">
            <v>0.09</v>
          </cell>
          <cell r="CA44" t="e">
            <v>#N/A</v>
          </cell>
          <cell r="CB44" t="e">
            <v>#N/A</v>
          </cell>
          <cell r="CC44" t="e">
            <v>#N/A</v>
          </cell>
          <cell r="CD44" t="e">
            <v>#N/A</v>
          </cell>
          <cell r="CE44" t="e">
            <v>#N/A</v>
          </cell>
        </row>
        <row r="45">
          <cell r="A45">
            <v>201001</v>
          </cell>
          <cell r="B45">
            <v>172</v>
          </cell>
          <cell r="C45">
            <v>641117</v>
          </cell>
          <cell r="D45">
            <v>31415</v>
          </cell>
          <cell r="E45">
            <v>19970</v>
          </cell>
          <cell r="F45">
            <v>4459.6000000000004</v>
          </cell>
          <cell r="G45">
            <v>47938.3</v>
          </cell>
          <cell r="H45">
            <v>2</v>
          </cell>
          <cell r="I45">
            <v>9322</v>
          </cell>
          <cell r="J45">
            <v>10</v>
          </cell>
          <cell r="K45">
            <v>836</v>
          </cell>
          <cell r="L45">
            <v>1</v>
          </cell>
          <cell r="M45">
            <v>52</v>
          </cell>
          <cell r="N45">
            <v>6534</v>
          </cell>
          <cell r="O45">
            <v>2087</v>
          </cell>
          <cell r="P45">
            <v>-1745</v>
          </cell>
          <cell r="Q45">
            <v>172</v>
          </cell>
          <cell r="R45">
            <v>6303</v>
          </cell>
          <cell r="S45">
            <v>559</v>
          </cell>
          <cell r="T45">
            <v>98</v>
          </cell>
          <cell r="U45">
            <v>3510</v>
          </cell>
          <cell r="V45">
            <v>-1692</v>
          </cell>
          <cell r="W45">
            <v>130</v>
          </cell>
          <cell r="X45">
            <v>-3147.02</v>
          </cell>
          <cell r="Y45">
            <v>-1803</v>
          </cell>
          <cell r="Z45">
            <v>1835</v>
          </cell>
          <cell r="AA45">
            <v>0</v>
          </cell>
          <cell r="AB45">
            <v>0</v>
          </cell>
          <cell r="AC45">
            <v>25771</v>
          </cell>
          <cell r="AD45">
            <v>1137</v>
          </cell>
          <cell r="AE45">
            <v>-1555</v>
          </cell>
          <cell r="AF45">
            <v>0</v>
          </cell>
          <cell r="AG45">
            <v>1555</v>
          </cell>
          <cell r="AH45">
            <v>5286</v>
          </cell>
          <cell r="AI45">
            <v>98694.9</v>
          </cell>
          <cell r="AJ45">
            <v>44559.199999999997</v>
          </cell>
          <cell r="AK45">
            <v>-996.89800000000002</v>
          </cell>
          <cell r="AL45">
            <v>-4.173</v>
          </cell>
          <cell r="AM45">
            <v>700</v>
          </cell>
          <cell r="AN45">
            <v>340</v>
          </cell>
          <cell r="AO45">
            <v>0</v>
          </cell>
          <cell r="AP45">
            <v>563856</v>
          </cell>
          <cell r="AQ45">
            <v>736</v>
          </cell>
          <cell r="AR45">
            <v>0</v>
          </cell>
          <cell r="AS45">
            <v>0</v>
          </cell>
          <cell r="AT45">
            <v>0</v>
          </cell>
          <cell r="AU45">
            <v>178170</v>
          </cell>
          <cell r="AV45">
            <v>84344.1</v>
          </cell>
          <cell r="AW45">
            <v>93826.2</v>
          </cell>
          <cell r="AX45">
            <v>0.33113500000000001</v>
          </cell>
          <cell r="AY45">
            <v>2.3029299999999999</v>
          </cell>
          <cell r="AZ45">
            <v>19219</v>
          </cell>
          <cell r="BA45">
            <v>25271</v>
          </cell>
          <cell r="BB45">
            <v>4900</v>
          </cell>
          <cell r="BC45">
            <v>51164</v>
          </cell>
          <cell r="BD45">
            <v>39234</v>
          </cell>
          <cell r="BE45">
            <v>5617</v>
          </cell>
          <cell r="BF45">
            <v>62860</v>
          </cell>
          <cell r="BG45">
            <v>5440.24</v>
          </cell>
          <cell r="BH45">
            <v>219.3</v>
          </cell>
          <cell r="BI45">
            <v>0.6</v>
          </cell>
          <cell r="BJ45">
            <v>2.87</v>
          </cell>
          <cell r="BK45">
            <v>4.51</v>
          </cell>
          <cell r="BL45">
            <v>56218</v>
          </cell>
          <cell r="BM45">
            <v>4.0566700000000004</v>
          </cell>
          <cell r="BN45">
            <v>5237.21</v>
          </cell>
          <cell r="BO45">
            <v>587</v>
          </cell>
          <cell r="BP45">
            <v>51</v>
          </cell>
          <cell r="BQ45">
            <v>98</v>
          </cell>
          <cell r="BR45">
            <v>398</v>
          </cell>
          <cell r="BS45">
            <v>440</v>
          </cell>
          <cell r="BT45">
            <v>182</v>
          </cell>
          <cell r="BU45" t="e">
            <v>#N/A</v>
          </cell>
          <cell r="BV45" t="e">
            <v>#N/A</v>
          </cell>
          <cell r="BW45">
            <v>1187</v>
          </cell>
          <cell r="BX45">
            <v>-725</v>
          </cell>
          <cell r="BY45">
            <v>-462</v>
          </cell>
          <cell r="BZ45">
            <v>0.1</v>
          </cell>
          <cell r="CA45" t="e">
            <v>#N/A</v>
          </cell>
          <cell r="CB45" t="e">
            <v>#N/A</v>
          </cell>
          <cell r="CC45" t="e">
            <v>#N/A</v>
          </cell>
          <cell r="CD45" t="e">
            <v>#N/A</v>
          </cell>
          <cell r="CE45" t="e">
            <v>#N/A</v>
          </cell>
        </row>
        <row r="46">
          <cell r="A46">
            <v>201002</v>
          </cell>
          <cell r="B46">
            <v>177</v>
          </cell>
          <cell r="C46">
            <v>697431</v>
          </cell>
          <cell r="D46">
            <v>51636</v>
          </cell>
          <cell r="E46">
            <v>14531.7</v>
          </cell>
          <cell r="F46">
            <v>4462.46</v>
          </cell>
          <cell r="G46">
            <v>41618.800000000003</v>
          </cell>
          <cell r="H46">
            <v>3</v>
          </cell>
          <cell r="I46">
            <v>11842</v>
          </cell>
          <cell r="J46">
            <v>13</v>
          </cell>
          <cell r="K46">
            <v>584</v>
          </cell>
          <cell r="L46">
            <v>1</v>
          </cell>
          <cell r="M46">
            <v>53</v>
          </cell>
          <cell r="N46">
            <v>9953</v>
          </cell>
          <cell r="O46">
            <v>817</v>
          </cell>
          <cell r="P46">
            <v>-664</v>
          </cell>
          <cell r="Q46">
            <v>118</v>
          </cell>
          <cell r="R46">
            <v>6587</v>
          </cell>
          <cell r="S46">
            <v>798</v>
          </cell>
          <cell r="T46">
            <v>53</v>
          </cell>
          <cell r="U46">
            <v>1890</v>
          </cell>
          <cell r="V46">
            <v>-605</v>
          </cell>
          <cell r="W46">
            <v>83</v>
          </cell>
          <cell r="X46">
            <v>358.005</v>
          </cell>
          <cell r="Y46">
            <v>-670</v>
          </cell>
          <cell r="Z46">
            <v>941</v>
          </cell>
          <cell r="AA46">
            <v>0</v>
          </cell>
          <cell r="AB46">
            <v>0</v>
          </cell>
          <cell r="AC46">
            <v>25771</v>
          </cell>
          <cell r="AD46">
            <v>688</v>
          </cell>
          <cell r="AE46">
            <v>-3129</v>
          </cell>
          <cell r="AF46">
            <v>0</v>
          </cell>
          <cell r="AG46">
            <v>3129</v>
          </cell>
          <cell r="AH46">
            <v>-6912</v>
          </cell>
          <cell r="AI46">
            <v>101196</v>
          </cell>
          <cell r="AJ46">
            <v>33283.199999999997</v>
          </cell>
          <cell r="AK46">
            <v>-219.98099999999999</v>
          </cell>
          <cell r="AL46">
            <v>-267.09399999999999</v>
          </cell>
          <cell r="AM46">
            <v>13</v>
          </cell>
          <cell r="AN46">
            <v>-429</v>
          </cell>
          <cell r="AO46">
            <v>0</v>
          </cell>
          <cell r="AP46">
            <v>563328</v>
          </cell>
          <cell r="AQ46">
            <v>598</v>
          </cell>
          <cell r="AR46">
            <v>15617</v>
          </cell>
          <cell r="AS46">
            <v>0</v>
          </cell>
          <cell r="AT46">
            <v>189.869</v>
          </cell>
          <cell r="AU46">
            <v>191256</v>
          </cell>
          <cell r="AV46">
            <v>96284.9</v>
          </cell>
          <cell r="AW46">
            <v>94970.6</v>
          </cell>
          <cell r="AX46">
            <v>0.32006000000000001</v>
          </cell>
          <cell r="AY46">
            <v>3.2210700000000001</v>
          </cell>
          <cell r="AZ46">
            <v>18692</v>
          </cell>
          <cell r="BA46">
            <v>31857</v>
          </cell>
          <cell r="BB46">
            <v>4890</v>
          </cell>
          <cell r="BC46">
            <v>53430</v>
          </cell>
          <cell r="BD46">
            <v>41612</v>
          </cell>
          <cell r="BE46">
            <v>5272</v>
          </cell>
          <cell r="BF46">
            <v>64604.2</v>
          </cell>
          <cell r="BG46">
            <v>5500.91</v>
          </cell>
          <cell r="BH46">
            <v>223.5</v>
          </cell>
          <cell r="BI46">
            <v>0.66</v>
          </cell>
          <cell r="BJ46">
            <v>2.5299999999999998</v>
          </cell>
          <cell r="BK46">
            <v>4.3600000000000003</v>
          </cell>
          <cell r="BL46">
            <v>56981</v>
          </cell>
          <cell r="BM46">
            <v>3.95</v>
          </cell>
          <cell r="BN46">
            <v>5335.59</v>
          </cell>
          <cell r="BO46">
            <v>489</v>
          </cell>
          <cell r="BP46">
            <v>56</v>
          </cell>
          <cell r="BQ46">
            <v>53</v>
          </cell>
          <cell r="BR46">
            <v>2255</v>
          </cell>
          <cell r="BS46">
            <v>-345</v>
          </cell>
          <cell r="BT46">
            <v>12</v>
          </cell>
          <cell r="BU46" t="e">
            <v>#N/A</v>
          </cell>
          <cell r="BV46" t="e">
            <v>#N/A</v>
          </cell>
          <cell r="BW46">
            <v>785</v>
          </cell>
          <cell r="BX46">
            <v>-287</v>
          </cell>
          <cell r="BY46">
            <v>-498</v>
          </cell>
          <cell r="BZ46">
            <v>0.16</v>
          </cell>
          <cell r="CA46" t="e">
            <v>#N/A</v>
          </cell>
          <cell r="CB46" t="e">
            <v>#N/A</v>
          </cell>
          <cell r="CC46" t="e">
            <v>#N/A</v>
          </cell>
          <cell r="CD46" t="e">
            <v>#N/A</v>
          </cell>
          <cell r="CE46" t="e">
            <v>#N/A</v>
          </cell>
        </row>
        <row r="47">
          <cell r="A47">
            <v>201003</v>
          </cell>
          <cell r="B47">
            <v>179</v>
          </cell>
          <cell r="C47">
            <v>745313</v>
          </cell>
          <cell r="D47">
            <v>27975</v>
          </cell>
          <cell r="E47">
            <v>11761.1</v>
          </cell>
          <cell r="F47">
            <v>4487.8500000000004</v>
          </cell>
          <cell r="G47">
            <v>41923.1</v>
          </cell>
          <cell r="H47">
            <v>5</v>
          </cell>
          <cell r="I47">
            <v>9572</v>
          </cell>
          <cell r="J47">
            <v>14</v>
          </cell>
          <cell r="K47">
            <v>857</v>
          </cell>
          <cell r="L47">
            <v>1</v>
          </cell>
          <cell r="M47">
            <v>35</v>
          </cell>
          <cell r="N47">
            <v>10942</v>
          </cell>
          <cell r="O47">
            <v>1241</v>
          </cell>
          <cell r="P47">
            <v>-1111</v>
          </cell>
          <cell r="Q47">
            <v>98</v>
          </cell>
          <cell r="R47">
            <v>6801</v>
          </cell>
          <cell r="S47">
            <v>504</v>
          </cell>
          <cell r="T47">
            <v>54</v>
          </cell>
          <cell r="U47">
            <v>2640</v>
          </cell>
          <cell r="V47">
            <v>-1031</v>
          </cell>
          <cell r="W47">
            <v>85</v>
          </cell>
          <cell r="X47">
            <v>-1493.61</v>
          </cell>
          <cell r="Y47">
            <v>-1119</v>
          </cell>
          <cell r="Z47">
            <v>1180</v>
          </cell>
          <cell r="AA47">
            <v>0</v>
          </cell>
          <cell r="AB47">
            <v>0</v>
          </cell>
          <cell r="AC47">
            <v>25771</v>
          </cell>
          <cell r="AD47">
            <v>1209</v>
          </cell>
          <cell r="AE47">
            <v>-1225</v>
          </cell>
          <cell r="AF47">
            <v>0</v>
          </cell>
          <cell r="AG47">
            <v>1225</v>
          </cell>
          <cell r="AH47">
            <v>-650</v>
          </cell>
          <cell r="AI47">
            <v>101792</v>
          </cell>
          <cell r="AJ47">
            <v>45005.1</v>
          </cell>
          <cell r="AK47">
            <v>968.65700000000004</v>
          </cell>
          <cell r="AL47">
            <v>-78.399000000000001</v>
          </cell>
          <cell r="AM47">
            <v>75</v>
          </cell>
          <cell r="AN47">
            <v>-827</v>
          </cell>
          <cell r="AO47">
            <v>0</v>
          </cell>
          <cell r="AP47">
            <v>569954</v>
          </cell>
          <cell r="AQ47">
            <v>671</v>
          </cell>
          <cell r="AR47">
            <v>0</v>
          </cell>
          <cell r="AS47">
            <v>0</v>
          </cell>
          <cell r="AT47">
            <v>0</v>
          </cell>
          <cell r="AU47">
            <v>203673</v>
          </cell>
          <cell r="AV47">
            <v>107867</v>
          </cell>
          <cell r="AW47">
            <v>95805.2</v>
          </cell>
          <cell r="AX47">
            <v>0.104354</v>
          </cell>
          <cell r="AY47">
            <v>1.0069399999999999</v>
          </cell>
          <cell r="AZ47">
            <v>18191</v>
          </cell>
          <cell r="BA47">
            <v>32354</v>
          </cell>
          <cell r="BB47">
            <v>5052</v>
          </cell>
          <cell r="BC47">
            <v>54181</v>
          </cell>
          <cell r="BD47">
            <v>42204</v>
          </cell>
          <cell r="BE47">
            <v>5344</v>
          </cell>
          <cell r="BF47">
            <v>65197.9</v>
          </cell>
          <cell r="BG47">
            <v>5431.93</v>
          </cell>
          <cell r="BH47">
            <v>224.5</v>
          </cell>
          <cell r="BI47">
            <v>0.75</v>
          </cell>
          <cell r="BJ47">
            <v>2.0299999999999998</v>
          </cell>
          <cell r="BK47">
            <v>4.03</v>
          </cell>
          <cell r="BL47">
            <v>57269</v>
          </cell>
          <cell r="BM47">
            <v>3.93</v>
          </cell>
          <cell r="BN47">
            <v>5433.97</v>
          </cell>
          <cell r="BO47">
            <v>542</v>
          </cell>
          <cell r="BP47">
            <v>75</v>
          </cell>
          <cell r="BQ47">
            <v>54</v>
          </cell>
          <cell r="BR47">
            <v>758</v>
          </cell>
          <cell r="BS47">
            <v>72</v>
          </cell>
          <cell r="BT47">
            <v>-2</v>
          </cell>
          <cell r="BU47" t="e">
            <v>#N/A</v>
          </cell>
          <cell r="BV47" t="e">
            <v>#N/A</v>
          </cell>
          <cell r="BW47">
            <v>1088</v>
          </cell>
          <cell r="BX47">
            <v>-766</v>
          </cell>
          <cell r="BY47">
            <v>-322</v>
          </cell>
          <cell r="BZ47">
            <v>0.25</v>
          </cell>
          <cell r="CA47" t="e">
            <v>#N/A</v>
          </cell>
          <cell r="CB47" t="e">
            <v>#N/A</v>
          </cell>
          <cell r="CC47" t="e">
            <v>#N/A</v>
          </cell>
          <cell r="CD47" t="e">
            <v>#N/A</v>
          </cell>
          <cell r="CE47" t="e">
            <v>#N/A</v>
          </cell>
        </row>
        <row r="48">
          <cell r="A48">
            <v>201004</v>
          </cell>
          <cell r="B48">
            <v>184</v>
          </cell>
          <cell r="C48">
            <v>749597</v>
          </cell>
          <cell r="D48">
            <v>44645</v>
          </cell>
          <cell r="E48">
            <v>14045.6</v>
          </cell>
          <cell r="F48">
            <v>4608.37</v>
          </cell>
          <cell r="G48">
            <v>30945.1</v>
          </cell>
          <cell r="H48">
            <v>3</v>
          </cell>
          <cell r="I48">
            <v>12223</v>
          </cell>
          <cell r="J48">
            <v>21</v>
          </cell>
          <cell r="K48">
            <v>644</v>
          </cell>
          <cell r="L48">
            <v>3</v>
          </cell>
          <cell r="M48">
            <v>70</v>
          </cell>
          <cell r="N48">
            <v>0</v>
          </cell>
          <cell r="O48">
            <v>1237</v>
          </cell>
          <cell r="P48">
            <v>-1065</v>
          </cell>
          <cell r="Q48">
            <v>103</v>
          </cell>
          <cell r="R48">
            <v>7043</v>
          </cell>
          <cell r="S48">
            <v>612</v>
          </cell>
          <cell r="T48">
            <v>52</v>
          </cell>
          <cell r="U48">
            <v>2435</v>
          </cell>
          <cell r="V48">
            <v>-978</v>
          </cell>
          <cell r="W48">
            <v>92</v>
          </cell>
          <cell r="X48">
            <v>-1550.23</v>
          </cell>
          <cell r="Y48">
            <v>-1099</v>
          </cell>
          <cell r="Z48">
            <v>1173</v>
          </cell>
          <cell r="AA48">
            <v>0</v>
          </cell>
          <cell r="AB48">
            <v>0</v>
          </cell>
          <cell r="AC48">
            <v>25771</v>
          </cell>
          <cell r="AD48">
            <v>777</v>
          </cell>
          <cell r="AE48">
            <v>-3225</v>
          </cell>
          <cell r="AF48">
            <v>0</v>
          </cell>
          <cell r="AG48">
            <v>3225</v>
          </cell>
          <cell r="AH48">
            <v>2152</v>
          </cell>
          <cell r="AI48">
            <v>99819.7</v>
          </cell>
          <cell r="AJ48">
            <v>19942.400000000001</v>
          </cell>
          <cell r="AK48">
            <v>-292.517</v>
          </cell>
          <cell r="AL48">
            <v>-145.68799999999999</v>
          </cell>
          <cell r="AM48">
            <v>50</v>
          </cell>
          <cell r="AN48">
            <v>-78</v>
          </cell>
          <cell r="AO48">
            <v>0</v>
          </cell>
          <cell r="AP48">
            <v>546975</v>
          </cell>
          <cell r="AQ48">
            <v>690</v>
          </cell>
          <cell r="AR48">
            <v>4480</v>
          </cell>
          <cell r="AS48">
            <v>0</v>
          </cell>
          <cell r="AT48">
            <v>70</v>
          </cell>
          <cell r="AU48">
            <v>211696</v>
          </cell>
          <cell r="AV48">
            <v>113736</v>
          </cell>
          <cell r="AW48">
            <v>97960.3</v>
          </cell>
          <cell r="AX48">
            <v>8.9480699999999996E-2</v>
          </cell>
          <cell r="AY48">
            <v>1.0075000000000001</v>
          </cell>
          <cell r="AZ48">
            <v>18090</v>
          </cell>
          <cell r="BA48">
            <v>30284</v>
          </cell>
          <cell r="BB48">
            <v>5404</v>
          </cell>
          <cell r="BC48">
            <v>53744</v>
          </cell>
          <cell r="BD48">
            <v>43022</v>
          </cell>
          <cell r="BE48">
            <v>5658</v>
          </cell>
          <cell r="BF48">
            <v>55370.6</v>
          </cell>
          <cell r="BG48">
            <v>5451.26</v>
          </cell>
          <cell r="BH48">
            <v>227</v>
          </cell>
          <cell r="BI48">
            <v>0.75</v>
          </cell>
          <cell r="BJ48">
            <v>2.0299999999999998</v>
          </cell>
          <cell r="BK48">
            <v>4.0999999999999996</v>
          </cell>
          <cell r="BL48">
            <v>57640</v>
          </cell>
          <cell r="BM48">
            <v>3.91</v>
          </cell>
          <cell r="BN48">
            <v>5532.35</v>
          </cell>
          <cell r="BO48">
            <v>554</v>
          </cell>
          <cell r="BP48">
            <v>84</v>
          </cell>
          <cell r="BQ48">
            <v>52</v>
          </cell>
          <cell r="BR48">
            <v>-667</v>
          </cell>
          <cell r="BS48">
            <v>314</v>
          </cell>
          <cell r="BT48">
            <v>703</v>
          </cell>
          <cell r="BU48" t="e">
            <v>#N/A</v>
          </cell>
          <cell r="BV48" t="e">
            <v>#N/A</v>
          </cell>
          <cell r="BW48">
            <v>816</v>
          </cell>
          <cell r="BX48">
            <v>-518</v>
          </cell>
          <cell r="BY48">
            <v>-298</v>
          </cell>
          <cell r="BZ48">
            <v>0.25</v>
          </cell>
          <cell r="CA48" t="e">
            <v>#N/A</v>
          </cell>
          <cell r="CB48" t="e">
            <v>#N/A</v>
          </cell>
          <cell r="CC48" t="e">
            <v>#N/A</v>
          </cell>
          <cell r="CD48" t="e">
            <v>#N/A</v>
          </cell>
          <cell r="CE48" t="e">
            <v>#N/A</v>
          </cell>
        </row>
        <row r="49">
          <cell r="A49">
            <v>201101</v>
          </cell>
          <cell r="B49">
            <v>187</v>
          </cell>
          <cell r="C49">
            <v>739091</v>
          </cell>
          <cell r="D49">
            <v>15405</v>
          </cell>
          <cell r="E49">
            <v>14000.1</v>
          </cell>
          <cell r="F49">
            <v>4610.71</v>
          </cell>
          <cell r="G49">
            <v>13124.2</v>
          </cell>
          <cell r="H49">
            <v>5</v>
          </cell>
          <cell r="I49">
            <v>11003</v>
          </cell>
          <cell r="J49">
            <v>-2</v>
          </cell>
          <cell r="K49">
            <v>889</v>
          </cell>
          <cell r="L49">
            <v>4</v>
          </cell>
          <cell r="M49">
            <v>60</v>
          </cell>
          <cell r="N49">
            <v>0</v>
          </cell>
          <cell r="O49">
            <v>1680</v>
          </cell>
          <cell r="P49">
            <v>-1505</v>
          </cell>
          <cell r="Q49">
            <v>101</v>
          </cell>
          <cell r="R49">
            <v>7217</v>
          </cell>
          <cell r="S49">
            <v>666</v>
          </cell>
          <cell r="T49">
            <v>54</v>
          </cell>
          <cell r="U49">
            <v>3092</v>
          </cell>
          <cell r="V49">
            <v>-1419</v>
          </cell>
          <cell r="W49">
            <v>70</v>
          </cell>
          <cell r="X49">
            <v>-3294.08</v>
          </cell>
          <cell r="Y49">
            <v>-1584</v>
          </cell>
          <cell r="Z49">
            <v>1639</v>
          </cell>
          <cell r="AA49">
            <v>0</v>
          </cell>
          <cell r="AB49">
            <v>0</v>
          </cell>
          <cell r="AC49">
            <v>25771</v>
          </cell>
          <cell r="AD49">
            <v>1230</v>
          </cell>
          <cell r="AE49">
            <v>-2024</v>
          </cell>
          <cell r="AF49">
            <v>0</v>
          </cell>
          <cell r="AG49">
            <v>2024</v>
          </cell>
          <cell r="AH49">
            <v>4225</v>
          </cell>
          <cell r="AI49">
            <v>98837.8</v>
          </cell>
          <cell r="AJ49">
            <v>20466.599999999999</v>
          </cell>
          <cell r="AK49">
            <v>-336.791</v>
          </cell>
          <cell r="AL49">
            <v>-251.012</v>
          </cell>
          <cell r="AM49">
            <v>362</v>
          </cell>
          <cell r="AN49">
            <v>434</v>
          </cell>
          <cell r="AO49">
            <v>0</v>
          </cell>
          <cell r="AP49">
            <v>562467</v>
          </cell>
          <cell r="AQ49">
            <v>658</v>
          </cell>
          <cell r="AR49">
            <v>18489</v>
          </cell>
          <cell r="AS49">
            <v>0</v>
          </cell>
          <cell r="AT49">
            <v>196.446</v>
          </cell>
          <cell r="AU49">
            <v>220631</v>
          </cell>
          <cell r="AV49">
            <v>122321</v>
          </cell>
          <cell r="AW49">
            <v>98310.8</v>
          </cell>
          <cell r="AX49">
            <v>0.33484799999999998</v>
          </cell>
          <cell r="AY49">
            <v>0.99907299999999999</v>
          </cell>
          <cell r="AZ49">
            <v>18921</v>
          </cell>
          <cell r="BA49">
            <v>26832</v>
          </cell>
          <cell r="BB49">
            <v>5709</v>
          </cell>
          <cell r="BC49">
            <v>53273</v>
          </cell>
          <cell r="BD49">
            <v>44318</v>
          </cell>
          <cell r="BE49">
            <v>5604</v>
          </cell>
          <cell r="BF49">
            <v>63168.7</v>
          </cell>
          <cell r="BG49">
            <v>5301.48</v>
          </cell>
          <cell r="BH49">
            <v>230.9</v>
          </cell>
          <cell r="BI49">
            <v>0.78</v>
          </cell>
          <cell r="BJ49">
            <v>2.6002999999999998</v>
          </cell>
          <cell r="BK49">
            <v>4.3441000000000001</v>
          </cell>
          <cell r="BL49">
            <v>58270</v>
          </cell>
          <cell r="BM49">
            <v>4.03667</v>
          </cell>
          <cell r="BN49">
            <v>5630.74</v>
          </cell>
          <cell r="BO49">
            <v>523</v>
          </cell>
          <cell r="BP49">
            <v>81</v>
          </cell>
          <cell r="BQ49">
            <v>54</v>
          </cell>
          <cell r="BR49">
            <v>-388</v>
          </cell>
          <cell r="BS49">
            <v>-54</v>
          </cell>
          <cell r="BT49">
            <v>447</v>
          </cell>
          <cell r="BU49" t="e">
            <v>#N/A</v>
          </cell>
          <cell r="BV49" t="e">
            <v>#N/A</v>
          </cell>
          <cell r="BW49">
            <v>1085</v>
          </cell>
          <cell r="BX49">
            <v>-738</v>
          </cell>
          <cell r="BY49">
            <v>-347</v>
          </cell>
          <cell r="BZ49">
            <v>0.28000000000000003</v>
          </cell>
          <cell r="CA49" t="e">
            <v>#N/A</v>
          </cell>
          <cell r="CB49" t="e">
            <v>#N/A</v>
          </cell>
          <cell r="CC49" t="e">
            <v>#N/A</v>
          </cell>
          <cell r="CD49" t="e">
            <v>#N/A</v>
          </cell>
          <cell r="CE49" t="e">
            <v>#N/A</v>
          </cell>
        </row>
        <row r="50">
          <cell r="A50">
            <v>201102</v>
          </cell>
          <cell r="B50">
            <v>200</v>
          </cell>
          <cell r="C50">
            <v>789412</v>
          </cell>
          <cell r="D50">
            <v>41754.699999999997</v>
          </cell>
          <cell r="E50">
            <v>17048</v>
          </cell>
          <cell r="F50">
            <v>4618.63</v>
          </cell>
          <cell r="G50">
            <v>46399.9</v>
          </cell>
          <cell r="H50">
            <v>4</v>
          </cell>
          <cell r="I50">
            <v>13482</v>
          </cell>
          <cell r="J50">
            <v>0</v>
          </cell>
          <cell r="K50">
            <v>586</v>
          </cell>
          <cell r="L50">
            <v>2</v>
          </cell>
          <cell r="M50">
            <v>45</v>
          </cell>
          <cell r="N50">
            <v>0</v>
          </cell>
          <cell r="O50">
            <v>714</v>
          </cell>
          <cell r="P50">
            <v>-593</v>
          </cell>
          <cell r="Q50">
            <v>84</v>
          </cell>
          <cell r="R50">
            <v>7501</v>
          </cell>
          <cell r="S50">
            <v>871</v>
          </cell>
          <cell r="T50">
            <v>63</v>
          </cell>
          <cell r="U50">
            <v>1880</v>
          </cell>
          <cell r="V50">
            <v>-510</v>
          </cell>
          <cell r="W50">
            <v>74</v>
          </cell>
          <cell r="X50">
            <v>-2011.46</v>
          </cell>
          <cell r="Y50">
            <v>-595</v>
          </cell>
          <cell r="Z50">
            <v>896</v>
          </cell>
          <cell r="AA50">
            <v>0</v>
          </cell>
          <cell r="AB50">
            <v>0</v>
          </cell>
          <cell r="AC50">
            <v>25771</v>
          </cell>
          <cell r="AD50">
            <v>866</v>
          </cell>
          <cell r="AE50">
            <v>-3899</v>
          </cell>
          <cell r="AF50">
            <v>0</v>
          </cell>
          <cell r="AG50">
            <v>3899</v>
          </cell>
          <cell r="AH50">
            <v>-4565</v>
          </cell>
          <cell r="AI50">
            <v>102896</v>
          </cell>
          <cell r="AJ50">
            <v>33610.800000000003</v>
          </cell>
          <cell r="AK50">
            <v>-206.68600000000001</v>
          </cell>
          <cell r="AL50">
            <v>-0.67900000000000005</v>
          </cell>
          <cell r="AM50">
            <v>-1120</v>
          </cell>
          <cell r="AN50">
            <v>-594</v>
          </cell>
          <cell r="AO50">
            <v>0</v>
          </cell>
          <cell r="AP50">
            <v>583890</v>
          </cell>
          <cell r="AQ50">
            <v>718</v>
          </cell>
          <cell r="AR50">
            <v>0</v>
          </cell>
          <cell r="AS50">
            <v>0</v>
          </cell>
          <cell r="AT50">
            <v>0</v>
          </cell>
          <cell r="AU50">
            <v>233335</v>
          </cell>
          <cell r="AV50">
            <v>134059</v>
          </cell>
          <cell r="AW50">
            <v>99277.3</v>
          </cell>
          <cell r="AX50">
            <v>0.16223000000000001</v>
          </cell>
          <cell r="AY50">
            <v>1.06789</v>
          </cell>
          <cell r="AZ50">
            <v>18184</v>
          </cell>
          <cell r="BA50">
            <v>31129</v>
          </cell>
          <cell r="BB50">
            <v>5860</v>
          </cell>
          <cell r="BC50">
            <v>53630</v>
          </cell>
          <cell r="BD50">
            <v>46642</v>
          </cell>
          <cell r="BE50">
            <v>5563</v>
          </cell>
          <cell r="BF50">
            <v>66802</v>
          </cell>
          <cell r="BG50">
            <v>5271.94</v>
          </cell>
          <cell r="BH50">
            <v>234.9</v>
          </cell>
          <cell r="BI50">
            <v>0.81699999999999995</v>
          </cell>
          <cell r="BJ50">
            <v>2.3029999999999999</v>
          </cell>
          <cell r="BK50">
            <v>4.181</v>
          </cell>
          <cell r="BL50">
            <v>58334.2</v>
          </cell>
          <cell r="BM50">
            <v>3.9966699999999999</v>
          </cell>
          <cell r="BN50">
            <v>5729.12</v>
          </cell>
          <cell r="BO50">
            <v>580</v>
          </cell>
          <cell r="BP50">
            <v>79</v>
          </cell>
          <cell r="BQ50">
            <v>63</v>
          </cell>
          <cell r="BR50">
            <v>67</v>
          </cell>
          <cell r="BS50">
            <v>-41</v>
          </cell>
          <cell r="BT50">
            <v>14</v>
          </cell>
          <cell r="BU50" t="e">
            <v>#N/A</v>
          </cell>
          <cell r="BV50" t="e">
            <v>#N/A</v>
          </cell>
          <cell r="BW50">
            <v>754</v>
          </cell>
          <cell r="BX50">
            <v>-280</v>
          </cell>
          <cell r="BY50">
            <v>-474</v>
          </cell>
          <cell r="BZ50">
            <v>0.317</v>
          </cell>
          <cell r="CA50" t="e">
            <v>#N/A</v>
          </cell>
          <cell r="CB50" t="e">
            <v>#N/A</v>
          </cell>
          <cell r="CC50" t="e">
            <v>#N/A</v>
          </cell>
          <cell r="CD50" t="e">
            <v>#N/A</v>
          </cell>
          <cell r="CE50" t="e">
            <v>#N/A</v>
          </cell>
        </row>
        <row r="51">
          <cell r="A51">
            <v>201103</v>
          </cell>
          <cell r="B51">
            <v>195</v>
          </cell>
          <cell r="C51">
            <v>871044</v>
          </cell>
          <cell r="D51">
            <v>29323.3</v>
          </cell>
          <cell r="E51">
            <v>20084.400000000001</v>
          </cell>
          <cell r="F51">
            <v>4643.04</v>
          </cell>
          <cell r="G51">
            <v>27994.1</v>
          </cell>
          <cell r="H51">
            <v>4</v>
          </cell>
          <cell r="I51">
            <v>10540</v>
          </cell>
          <cell r="J51">
            <v>-3</v>
          </cell>
          <cell r="K51">
            <v>798</v>
          </cell>
          <cell r="L51">
            <v>1</v>
          </cell>
          <cell r="M51">
            <v>44</v>
          </cell>
          <cell r="N51">
            <v>0</v>
          </cell>
          <cell r="O51">
            <v>1036</v>
          </cell>
          <cell r="P51">
            <v>-944</v>
          </cell>
          <cell r="Q51">
            <v>97</v>
          </cell>
          <cell r="R51">
            <v>7508</v>
          </cell>
          <cell r="S51">
            <v>414</v>
          </cell>
          <cell r="T51">
            <v>57</v>
          </cell>
          <cell r="U51">
            <v>2429</v>
          </cell>
          <cell r="V51">
            <v>-855</v>
          </cell>
          <cell r="W51">
            <v>64</v>
          </cell>
          <cell r="X51">
            <v>-674.81799999999998</v>
          </cell>
          <cell r="Y51">
            <v>-941</v>
          </cell>
          <cell r="Z51">
            <v>1046</v>
          </cell>
          <cell r="AA51">
            <v>0</v>
          </cell>
          <cell r="AB51">
            <v>0</v>
          </cell>
          <cell r="AC51">
            <v>25771</v>
          </cell>
          <cell r="AD51">
            <v>1276</v>
          </cell>
          <cell r="AE51">
            <v>3574</v>
          </cell>
          <cell r="AF51">
            <v>5088.72</v>
          </cell>
          <cell r="AG51">
            <v>1521</v>
          </cell>
          <cell r="AH51">
            <v>-261</v>
          </cell>
          <cell r="AI51">
            <v>103747</v>
          </cell>
          <cell r="AJ51">
            <v>39843.5</v>
          </cell>
          <cell r="AK51">
            <v>188.495</v>
          </cell>
          <cell r="AL51">
            <v>-425.279</v>
          </cell>
          <cell r="AM51">
            <v>-105</v>
          </cell>
          <cell r="AN51">
            <v>-18</v>
          </cell>
          <cell r="AO51">
            <v>0</v>
          </cell>
          <cell r="AP51">
            <v>587208</v>
          </cell>
          <cell r="AQ51">
            <v>731</v>
          </cell>
          <cell r="AR51">
            <v>5190.32</v>
          </cell>
          <cell r="AS51">
            <v>7990.67</v>
          </cell>
          <cell r="AT51">
            <v>116.782</v>
          </cell>
          <cell r="AU51">
            <v>230387</v>
          </cell>
          <cell r="AV51">
            <v>142824</v>
          </cell>
          <cell r="AW51">
            <v>87559.3</v>
          </cell>
          <cell r="AX51">
            <v>-0.23454</v>
          </cell>
          <cell r="AY51">
            <v>1.1385700000000001</v>
          </cell>
          <cell r="AZ51">
            <v>18745</v>
          </cell>
          <cell r="BA51">
            <v>32034</v>
          </cell>
          <cell r="BB51">
            <v>6049</v>
          </cell>
          <cell r="BC51">
            <v>54054</v>
          </cell>
          <cell r="BD51">
            <v>47345</v>
          </cell>
          <cell r="BE51">
            <v>5560</v>
          </cell>
          <cell r="BF51">
            <v>66359.5</v>
          </cell>
          <cell r="BG51">
            <v>5276.07</v>
          </cell>
          <cell r="BH51">
            <v>236.2</v>
          </cell>
          <cell r="BI51">
            <v>0.9052</v>
          </cell>
          <cell r="BJ51">
            <v>1.6044</v>
          </cell>
          <cell r="BK51">
            <v>3.7444999999999999</v>
          </cell>
          <cell r="BL51">
            <v>58877</v>
          </cell>
          <cell r="BM51">
            <v>4.0933299999999999</v>
          </cell>
          <cell r="BN51">
            <v>5827.5</v>
          </cell>
          <cell r="BO51">
            <v>595</v>
          </cell>
          <cell r="BP51">
            <v>85</v>
          </cell>
          <cell r="BQ51">
            <v>57</v>
          </cell>
          <cell r="BR51">
            <v>512</v>
          </cell>
          <cell r="BS51">
            <v>-3</v>
          </cell>
          <cell r="BT51">
            <v>150</v>
          </cell>
          <cell r="BU51" t="e">
            <v>#N/A</v>
          </cell>
          <cell r="BV51" t="e">
            <v>#N/A</v>
          </cell>
          <cell r="BW51">
            <v>959</v>
          </cell>
          <cell r="BX51">
            <v>-692</v>
          </cell>
          <cell r="BY51">
            <v>-267</v>
          </cell>
          <cell r="BZ51">
            <v>0.4052</v>
          </cell>
          <cell r="CA51" t="e">
            <v>#N/A</v>
          </cell>
          <cell r="CB51" t="e">
            <v>#N/A</v>
          </cell>
          <cell r="CC51" t="e">
            <v>#N/A</v>
          </cell>
          <cell r="CD51" t="e">
            <v>#N/A</v>
          </cell>
          <cell r="CE51" t="e">
            <v>#N/A</v>
          </cell>
        </row>
        <row r="52">
          <cell r="A52">
            <v>201104</v>
          </cell>
          <cell r="B52">
            <v>179</v>
          </cell>
          <cell r="C52">
            <v>926886</v>
          </cell>
          <cell r="D52">
            <v>33613.5</v>
          </cell>
          <cell r="E52">
            <v>21367.8</v>
          </cell>
          <cell r="F52">
            <v>4705.32</v>
          </cell>
          <cell r="G52">
            <v>29248.7</v>
          </cell>
          <cell r="H52">
            <v>6</v>
          </cell>
          <cell r="I52">
            <v>13819</v>
          </cell>
          <cell r="J52">
            <v>-2</v>
          </cell>
          <cell r="K52">
            <v>543</v>
          </cell>
          <cell r="L52">
            <v>2</v>
          </cell>
          <cell r="M52">
            <v>75</v>
          </cell>
          <cell r="N52">
            <v>0</v>
          </cell>
          <cell r="O52">
            <v>1127</v>
          </cell>
          <cell r="P52">
            <v>-979</v>
          </cell>
          <cell r="Q52">
            <v>100</v>
          </cell>
          <cell r="R52">
            <v>7488</v>
          </cell>
          <cell r="S52">
            <v>732</v>
          </cell>
          <cell r="T52">
            <v>72</v>
          </cell>
          <cell r="U52">
            <v>2260</v>
          </cell>
          <cell r="V52">
            <v>-880</v>
          </cell>
          <cell r="W52">
            <v>81</v>
          </cell>
          <cell r="X52">
            <v>-559.86500000000001</v>
          </cell>
          <cell r="Y52">
            <v>-1007</v>
          </cell>
          <cell r="Z52">
            <v>1110</v>
          </cell>
          <cell r="AA52">
            <v>0</v>
          </cell>
          <cell r="AB52">
            <v>0</v>
          </cell>
          <cell r="AC52">
            <v>25771</v>
          </cell>
          <cell r="AD52">
            <v>927</v>
          </cell>
          <cell r="AE52">
            <v>-4088</v>
          </cell>
          <cell r="AF52">
            <v>0</v>
          </cell>
          <cell r="AG52">
            <v>4088</v>
          </cell>
          <cell r="AH52">
            <v>1722</v>
          </cell>
          <cell r="AI52">
            <v>103928</v>
          </cell>
          <cell r="AJ52">
            <v>39420.6</v>
          </cell>
          <cell r="AK52">
            <v>623.87099999999998</v>
          </cell>
          <cell r="AL52">
            <v>-1155.52</v>
          </cell>
          <cell r="AM52">
            <v>-971</v>
          </cell>
          <cell r="AN52">
            <v>99</v>
          </cell>
          <cell r="AO52">
            <v>0</v>
          </cell>
          <cell r="AP52">
            <v>591382</v>
          </cell>
          <cell r="AQ52">
            <v>751</v>
          </cell>
          <cell r="AR52">
            <v>14970</v>
          </cell>
          <cell r="AS52">
            <v>0</v>
          </cell>
          <cell r="AT52">
            <v>121.631</v>
          </cell>
          <cell r="AU52">
            <v>245757</v>
          </cell>
          <cell r="AV52">
            <v>156129</v>
          </cell>
          <cell r="AW52">
            <v>89624.2</v>
          </cell>
          <cell r="AX52">
            <v>-0.53941700000000004</v>
          </cell>
          <cell r="AY52">
            <v>1.2214799999999999</v>
          </cell>
          <cell r="AZ52">
            <v>18653</v>
          </cell>
          <cell r="BA52">
            <v>30532</v>
          </cell>
          <cell r="BB52">
            <v>6447</v>
          </cell>
          <cell r="BC52">
            <v>54567</v>
          </cell>
          <cell r="BD52">
            <v>47950</v>
          </cell>
          <cell r="BE52">
            <v>5727</v>
          </cell>
          <cell r="BF52">
            <v>69825.7</v>
          </cell>
          <cell r="BG52">
            <v>5316.95</v>
          </cell>
          <cell r="BH52">
            <v>238.6</v>
          </cell>
          <cell r="BI52">
            <v>1.0517000000000001</v>
          </cell>
          <cell r="BJ52">
            <v>1.2523</v>
          </cell>
          <cell r="BK52">
            <v>3.0827</v>
          </cell>
          <cell r="BL52">
            <v>59189.5</v>
          </cell>
          <cell r="BM52">
            <v>4.1100000000000003</v>
          </cell>
          <cell r="BN52">
            <v>5925.88</v>
          </cell>
          <cell r="BO52">
            <v>590</v>
          </cell>
          <cell r="BP52">
            <v>93</v>
          </cell>
          <cell r="BQ52">
            <v>72</v>
          </cell>
          <cell r="BR52">
            <v>836</v>
          </cell>
          <cell r="BS52">
            <v>167</v>
          </cell>
          <cell r="BT52">
            <v>87</v>
          </cell>
          <cell r="BU52" t="e">
            <v>#N/A</v>
          </cell>
          <cell r="BV52" t="e">
            <v>#N/A</v>
          </cell>
          <cell r="BW52">
            <v>714</v>
          </cell>
          <cell r="BX52">
            <v>-407</v>
          </cell>
          <cell r="BY52">
            <v>-307</v>
          </cell>
          <cell r="BZ52">
            <v>0.55169999999999997</v>
          </cell>
          <cell r="CA52" t="e">
            <v>#N/A</v>
          </cell>
          <cell r="CB52" t="e">
            <v>#N/A</v>
          </cell>
          <cell r="CC52" t="e">
            <v>#N/A</v>
          </cell>
          <cell r="CD52" t="e">
            <v>#N/A</v>
          </cell>
          <cell r="CE52" t="e">
            <v>#N/A</v>
          </cell>
        </row>
        <row r="53">
          <cell r="A53">
            <v>201201</v>
          </cell>
          <cell r="B53">
            <v>171</v>
          </cell>
          <cell r="C53">
            <v>951639</v>
          </cell>
          <cell r="D53">
            <v>24960.799999999999</v>
          </cell>
          <cell r="E53">
            <v>16136.8</v>
          </cell>
          <cell r="F53">
            <v>4705.32</v>
          </cell>
          <cell r="G53">
            <v>26434</v>
          </cell>
          <cell r="H53">
            <v>7</v>
          </cell>
          <cell r="I53">
            <v>9307</v>
          </cell>
          <cell r="J53">
            <v>-7</v>
          </cell>
          <cell r="K53">
            <v>2435</v>
          </cell>
          <cell r="L53">
            <v>5</v>
          </cell>
          <cell r="M53">
            <v>118</v>
          </cell>
          <cell r="N53">
            <v>0</v>
          </cell>
          <cell r="O53">
            <v>904</v>
          </cell>
          <cell r="P53">
            <v>-824</v>
          </cell>
          <cell r="Q53">
            <v>102</v>
          </cell>
          <cell r="R53">
            <v>7424</v>
          </cell>
          <cell r="S53">
            <v>388</v>
          </cell>
          <cell r="T53">
            <v>59</v>
          </cell>
          <cell r="U53">
            <v>3921</v>
          </cell>
          <cell r="V53">
            <v>-738</v>
          </cell>
          <cell r="W53">
            <v>66</v>
          </cell>
          <cell r="X53">
            <v>-2754.16</v>
          </cell>
          <cell r="Y53">
            <v>-826</v>
          </cell>
          <cell r="Z53">
            <v>1638</v>
          </cell>
          <cell r="AA53">
            <v>0</v>
          </cell>
          <cell r="AB53">
            <v>0</v>
          </cell>
          <cell r="AC53">
            <v>25771</v>
          </cell>
          <cell r="AD53">
            <v>1167</v>
          </cell>
          <cell r="AE53">
            <v>-91</v>
          </cell>
          <cell r="AF53">
            <v>0</v>
          </cell>
          <cell r="AG53">
            <v>91</v>
          </cell>
          <cell r="AH53">
            <v>3127</v>
          </cell>
          <cell r="AI53">
            <v>103138</v>
          </cell>
          <cell r="AJ53">
            <v>50582.2</v>
          </cell>
          <cell r="AK53">
            <v>-387.81700000000001</v>
          </cell>
          <cell r="AL53">
            <v>0</v>
          </cell>
          <cell r="AM53">
            <v>-101</v>
          </cell>
          <cell r="AN53">
            <v>260</v>
          </cell>
          <cell r="AO53">
            <v>0</v>
          </cell>
          <cell r="AP53">
            <v>619442</v>
          </cell>
          <cell r="AQ53">
            <v>694</v>
          </cell>
          <cell r="AR53">
            <v>20865.5</v>
          </cell>
          <cell r="AS53">
            <v>0</v>
          </cell>
          <cell r="AT53">
            <v>262.57900000000001</v>
          </cell>
          <cell r="AU53">
            <v>253779</v>
          </cell>
          <cell r="AV53">
            <v>166598</v>
          </cell>
          <cell r="AW53">
            <v>89738.7</v>
          </cell>
          <cell r="AX53">
            <v>-0.52597899999999997</v>
          </cell>
          <cell r="AY53">
            <v>1.32606</v>
          </cell>
          <cell r="AZ53">
            <v>19594</v>
          </cell>
          <cell r="BA53">
            <v>28272</v>
          </cell>
          <cell r="BB53">
            <v>6864</v>
          </cell>
          <cell r="BC53">
            <v>54729.3</v>
          </cell>
          <cell r="BD53">
            <v>51996</v>
          </cell>
          <cell r="BE53">
            <v>5839</v>
          </cell>
          <cell r="BF53">
            <v>68808.899999999994</v>
          </cell>
          <cell r="BG53">
            <v>5314.47</v>
          </cell>
          <cell r="BH53">
            <v>239.6</v>
          </cell>
          <cell r="BI53">
            <v>1.0933999999999999</v>
          </cell>
          <cell r="BJ53">
            <v>1.0573999999999999</v>
          </cell>
          <cell r="BK53">
            <v>3.06535</v>
          </cell>
          <cell r="BL53">
            <v>59305.5</v>
          </cell>
          <cell r="BM53">
            <v>4.1399999999999997</v>
          </cell>
          <cell r="BN53">
            <v>6024.27</v>
          </cell>
          <cell r="BO53">
            <v>582</v>
          </cell>
          <cell r="BP53">
            <v>79</v>
          </cell>
          <cell r="BQ53">
            <v>59</v>
          </cell>
          <cell r="BR53">
            <v>7378</v>
          </cell>
          <cell r="BS53">
            <v>112</v>
          </cell>
          <cell r="BT53">
            <v>1230</v>
          </cell>
          <cell r="BU53" t="e">
            <v>#N/A</v>
          </cell>
          <cell r="BV53" t="e">
            <v>#N/A</v>
          </cell>
          <cell r="BW53">
            <v>2576</v>
          </cell>
          <cell r="BX53">
            <v>-1618</v>
          </cell>
          <cell r="BY53">
            <v>-958</v>
          </cell>
          <cell r="BZ53">
            <v>0.59340000000000004</v>
          </cell>
          <cell r="CA53" t="e">
            <v>#N/A</v>
          </cell>
          <cell r="CB53" t="e">
            <v>#N/A</v>
          </cell>
          <cell r="CC53" t="e">
            <v>#N/A</v>
          </cell>
          <cell r="CD53" t="e">
            <v>#N/A</v>
          </cell>
          <cell r="CE53" t="e">
            <v>#N/A</v>
          </cell>
        </row>
        <row r="54">
          <cell r="A54">
            <v>201202</v>
          </cell>
          <cell r="B54">
            <v>111.64</v>
          </cell>
          <cell r="C54">
            <v>979959</v>
          </cell>
          <cell r="D54">
            <v>28019.5</v>
          </cell>
          <cell r="E54">
            <v>8039.29</v>
          </cell>
          <cell r="F54">
            <v>4752.68</v>
          </cell>
          <cell r="G54">
            <v>25887.9</v>
          </cell>
          <cell r="H54">
            <v>7.0757300000000001</v>
          </cell>
          <cell r="I54">
            <v>13540</v>
          </cell>
          <cell r="J54">
            <v>10.068899999999999</v>
          </cell>
          <cell r="K54">
            <v>710</v>
          </cell>
          <cell r="L54">
            <v>2</v>
          </cell>
          <cell r="M54">
            <v>54</v>
          </cell>
          <cell r="N54">
            <v>0</v>
          </cell>
          <cell r="O54">
            <v>94.608999999999995</v>
          </cell>
          <cell r="P54">
            <v>-552</v>
          </cell>
          <cell r="Q54">
            <v>91</v>
          </cell>
          <cell r="R54">
            <v>7818</v>
          </cell>
          <cell r="S54">
            <v>834.77599999999995</v>
          </cell>
          <cell r="T54">
            <v>64</v>
          </cell>
          <cell r="U54">
            <v>1191.68</v>
          </cell>
          <cell r="V54">
            <v>-446</v>
          </cell>
          <cell r="W54">
            <v>62</v>
          </cell>
          <cell r="X54">
            <v>-2588.37</v>
          </cell>
          <cell r="Y54">
            <v>37.700000000000003</v>
          </cell>
          <cell r="Z54">
            <v>1097</v>
          </cell>
          <cell r="AA54">
            <v>135.142</v>
          </cell>
          <cell r="AB54">
            <v>0</v>
          </cell>
          <cell r="AC54">
            <v>25771</v>
          </cell>
          <cell r="AD54">
            <v>964</v>
          </cell>
          <cell r="AE54">
            <v>-4379</v>
          </cell>
          <cell r="AF54">
            <v>0</v>
          </cell>
          <cell r="AG54">
            <v>4379</v>
          </cell>
          <cell r="AH54">
            <v>-5631</v>
          </cell>
          <cell r="AI54">
            <v>102848</v>
          </cell>
          <cell r="AJ54">
            <v>39104.300000000003</v>
          </cell>
          <cell r="AK54">
            <v>50.640999999999998</v>
          </cell>
          <cell r="AL54">
            <v>-5.266</v>
          </cell>
          <cell r="AM54">
            <v>1112</v>
          </cell>
          <cell r="AN54">
            <v>360</v>
          </cell>
          <cell r="AO54">
            <v>105.142</v>
          </cell>
          <cell r="AP54">
            <v>617495</v>
          </cell>
          <cell r="AQ54">
            <v>681</v>
          </cell>
          <cell r="AR54">
            <v>22616.3</v>
          </cell>
          <cell r="AS54">
            <v>0</v>
          </cell>
          <cell r="AT54">
            <v>296.839</v>
          </cell>
          <cell r="AU54">
            <v>259124</v>
          </cell>
          <cell r="AV54">
            <v>168037</v>
          </cell>
          <cell r="AW54">
            <v>90650.5</v>
          </cell>
          <cell r="AX54">
            <v>-0.43366500000000002</v>
          </cell>
          <cell r="AY54">
            <v>1.4218</v>
          </cell>
          <cell r="AZ54">
            <v>19771</v>
          </cell>
          <cell r="BA54">
            <v>34296</v>
          </cell>
          <cell r="BB54">
            <v>7667</v>
          </cell>
          <cell r="BC54">
            <v>63391.7</v>
          </cell>
          <cell r="BD54">
            <v>54367</v>
          </cell>
          <cell r="BE54">
            <v>5242</v>
          </cell>
          <cell r="BF54">
            <v>70307.899999999994</v>
          </cell>
          <cell r="BG54">
            <v>5354.03</v>
          </cell>
          <cell r="BH54">
            <v>242.2</v>
          </cell>
          <cell r="BI54">
            <v>1.0121</v>
          </cell>
          <cell r="BJ54">
            <v>0.91739999999999999</v>
          </cell>
          <cell r="BK54">
            <v>2.9333999999999998</v>
          </cell>
          <cell r="BL54">
            <v>59157.1</v>
          </cell>
          <cell r="BM54">
            <v>4.16</v>
          </cell>
          <cell r="BN54">
            <v>6122.65</v>
          </cell>
          <cell r="BO54">
            <v>599</v>
          </cell>
          <cell r="BP54">
            <v>98</v>
          </cell>
          <cell r="BQ54">
            <v>64</v>
          </cell>
          <cell r="BR54">
            <v>388</v>
          </cell>
          <cell r="BS54">
            <v>-597</v>
          </cell>
          <cell r="BT54">
            <v>159</v>
          </cell>
          <cell r="BU54" t="e">
            <v>#N/A</v>
          </cell>
          <cell r="BV54" t="e">
            <v>#N/A</v>
          </cell>
          <cell r="BW54">
            <v>454</v>
          </cell>
          <cell r="BX54">
            <v>-158</v>
          </cell>
          <cell r="BY54">
            <v>-296</v>
          </cell>
          <cell r="BZ54">
            <v>0.5121</v>
          </cell>
          <cell r="CA54" t="e">
            <v>#N/A</v>
          </cell>
          <cell r="CB54" t="e">
            <v>#N/A</v>
          </cell>
          <cell r="CC54" t="e">
            <v>#N/A</v>
          </cell>
          <cell r="CD54" t="e">
            <v>#N/A</v>
          </cell>
          <cell r="CE54" t="e">
            <v>#N/A</v>
          </cell>
        </row>
        <row r="55">
          <cell r="A55">
            <v>201203</v>
          </cell>
          <cell r="B55">
            <v>106.483</v>
          </cell>
          <cell r="C55">
            <v>1016800</v>
          </cell>
          <cell r="D55">
            <v>26610.7</v>
          </cell>
          <cell r="E55">
            <v>8799.02</v>
          </cell>
          <cell r="F55">
            <v>4808.84</v>
          </cell>
          <cell r="G55">
            <v>44655.9</v>
          </cell>
          <cell r="H55">
            <v>3.56528</v>
          </cell>
          <cell r="I55">
            <v>11469.3</v>
          </cell>
          <cell r="J55">
            <v>14.2591</v>
          </cell>
          <cell r="K55">
            <v>728.21400000000006</v>
          </cell>
          <cell r="L55">
            <v>0</v>
          </cell>
          <cell r="M55">
            <v>124.276</v>
          </cell>
          <cell r="N55">
            <v>8969.44</v>
          </cell>
          <cell r="O55">
            <v>164.744</v>
          </cell>
          <cell r="P55">
            <v>-995</v>
          </cell>
          <cell r="Q55">
            <v>98.543499999999995</v>
          </cell>
          <cell r="R55">
            <v>7495.56</v>
          </cell>
          <cell r="S55">
            <v>336.40499999999997</v>
          </cell>
          <cell r="T55">
            <v>66.3489</v>
          </cell>
          <cell r="U55">
            <v>1235.3599999999999</v>
          </cell>
          <cell r="V55">
            <v>-881.43499999999995</v>
          </cell>
          <cell r="W55">
            <v>80.607900000000001</v>
          </cell>
          <cell r="X55">
            <v>-767.48199999999997</v>
          </cell>
          <cell r="Y55">
            <v>40.776000000000003</v>
          </cell>
          <cell r="Z55">
            <v>1097</v>
          </cell>
          <cell r="AA55">
            <v>119.11499999999999</v>
          </cell>
          <cell r="AB55">
            <v>0</v>
          </cell>
          <cell r="AC55">
            <v>25771</v>
          </cell>
          <cell r="AD55">
            <v>1074.3399999999999</v>
          </cell>
          <cell r="AE55">
            <v>294.28500000000003</v>
          </cell>
          <cell r="AF55">
            <v>0</v>
          </cell>
          <cell r="AG55">
            <v>-285</v>
          </cell>
          <cell r="AH55">
            <v>-1171</v>
          </cell>
          <cell r="AI55">
            <v>102094</v>
          </cell>
          <cell r="AJ55">
            <v>46285.7</v>
          </cell>
          <cell r="AK55">
            <v>-105.545</v>
          </cell>
          <cell r="AL55">
            <v>-17.169</v>
          </cell>
          <cell r="AM55">
            <v>-142</v>
          </cell>
          <cell r="AN55">
            <v>-711</v>
          </cell>
          <cell r="AO55">
            <v>119.11499999999999</v>
          </cell>
          <cell r="AP55">
            <v>617495</v>
          </cell>
          <cell r="AQ55">
            <v>637.86699999999996</v>
          </cell>
          <cell r="AR55">
            <v>191.28</v>
          </cell>
          <cell r="AS55">
            <v>0</v>
          </cell>
          <cell r="AT55">
            <v>4.3037999999999998</v>
          </cell>
          <cell r="AU55">
            <v>269058</v>
          </cell>
          <cell r="AV55">
            <v>178028</v>
          </cell>
          <cell r="AW55">
            <v>91030.399999999994</v>
          </cell>
          <cell r="AX55">
            <v>-0.415495</v>
          </cell>
          <cell r="AY55">
            <v>1.5134099999999999</v>
          </cell>
          <cell r="AZ55">
            <v>19671</v>
          </cell>
          <cell r="BA55">
            <v>35367</v>
          </cell>
          <cell r="BB55">
            <v>7961</v>
          </cell>
          <cell r="BC55">
            <v>63848.5</v>
          </cell>
          <cell r="BD55">
            <v>55560</v>
          </cell>
          <cell r="BE55">
            <v>6588</v>
          </cell>
          <cell r="BF55">
            <v>60243.5</v>
          </cell>
          <cell r="BG55">
            <v>5383.91</v>
          </cell>
          <cell r="BH55">
            <v>243.1</v>
          </cell>
          <cell r="BI55">
            <v>0.73939999999999995</v>
          </cell>
          <cell r="BJ55">
            <v>0.66959999999999997</v>
          </cell>
          <cell r="BK55">
            <v>2.6823999999999999</v>
          </cell>
          <cell r="BL55">
            <v>60182.6</v>
          </cell>
          <cell r="BM55">
            <v>4.2666700000000004</v>
          </cell>
          <cell r="BN55">
            <v>6221.03</v>
          </cell>
          <cell r="BO55">
            <v>461.51799999999997</v>
          </cell>
          <cell r="BP55">
            <v>110</v>
          </cell>
          <cell r="BQ55">
            <v>66.3489</v>
          </cell>
          <cell r="BR55">
            <v>179</v>
          </cell>
          <cell r="BS55">
            <v>-13</v>
          </cell>
          <cell r="BT55">
            <v>294</v>
          </cell>
          <cell r="BU55" t="e">
            <v>#N/A</v>
          </cell>
          <cell r="BV55" t="e">
            <v>#N/A</v>
          </cell>
          <cell r="BW55">
            <v>915.90899999999999</v>
          </cell>
          <cell r="BX55">
            <v>-622.64800000000002</v>
          </cell>
          <cell r="BY55">
            <v>-293.26100000000002</v>
          </cell>
          <cell r="BZ55">
            <v>0.2394</v>
          </cell>
          <cell r="CA55" t="e">
            <v>#N/A</v>
          </cell>
          <cell r="CB55" t="e">
            <v>#N/A</v>
          </cell>
          <cell r="CC55" t="e">
            <v>#N/A</v>
          </cell>
          <cell r="CD55" t="e">
            <v>#N/A</v>
          </cell>
          <cell r="CE55" t="e">
            <v>#N/A</v>
          </cell>
        </row>
        <row r="56">
          <cell r="A56">
            <v>201204</v>
          </cell>
          <cell r="B56">
            <v>91.018699999999995</v>
          </cell>
          <cell r="C56">
            <v>1045420</v>
          </cell>
          <cell r="D56">
            <v>37678.800000000003</v>
          </cell>
          <cell r="E56">
            <v>11679.4</v>
          </cell>
          <cell r="F56">
            <v>4906.97</v>
          </cell>
          <cell r="G56">
            <v>37185.599999999999</v>
          </cell>
          <cell r="H56">
            <v>31.110499999999998</v>
          </cell>
          <cell r="I56">
            <v>11509.4</v>
          </cell>
          <cell r="J56">
            <v>44.087499999999999</v>
          </cell>
          <cell r="K56">
            <v>721.577</v>
          </cell>
          <cell r="L56">
            <v>0</v>
          </cell>
          <cell r="M56">
            <v>140.71199999999999</v>
          </cell>
          <cell r="N56">
            <v>7437.12</v>
          </cell>
          <cell r="O56">
            <v>94.1</v>
          </cell>
          <cell r="P56">
            <v>-966</v>
          </cell>
          <cell r="Q56">
            <v>99.587100000000007</v>
          </cell>
          <cell r="R56">
            <v>7672.07</v>
          </cell>
          <cell r="S56">
            <v>698.15599999999995</v>
          </cell>
          <cell r="T56">
            <v>69.697699999999998</v>
          </cell>
          <cell r="U56">
            <v>1247.02</v>
          </cell>
          <cell r="V56">
            <v>-832.38900000000001</v>
          </cell>
          <cell r="W56">
            <v>113.785</v>
          </cell>
          <cell r="X56">
            <v>-1100.6500000000001</v>
          </cell>
          <cell r="Y56">
            <v>27</v>
          </cell>
          <cell r="Z56">
            <v>1097</v>
          </cell>
          <cell r="AA56">
            <v>114.78700000000001</v>
          </cell>
          <cell r="AB56">
            <v>0</v>
          </cell>
          <cell r="AC56">
            <v>25771</v>
          </cell>
          <cell r="AD56">
            <v>1090.3399999999999</v>
          </cell>
          <cell r="AE56">
            <v>-4649.6400000000003</v>
          </cell>
          <cell r="AF56">
            <v>0</v>
          </cell>
          <cell r="AG56">
            <v>4398</v>
          </cell>
          <cell r="AH56">
            <v>-1808.06</v>
          </cell>
          <cell r="AI56">
            <v>102009</v>
          </cell>
          <cell r="AJ56">
            <v>36732.300000000003</v>
          </cell>
          <cell r="AK56">
            <v>-898.71199999999999</v>
          </cell>
          <cell r="AL56">
            <v>317.322</v>
          </cell>
          <cell r="AM56">
            <v>808.70699999999999</v>
          </cell>
          <cell r="AN56">
            <v>-385.04300000000001</v>
          </cell>
          <cell r="AO56">
            <v>95.786600000000007</v>
          </cell>
          <cell r="AP56">
            <v>617495</v>
          </cell>
          <cell r="AQ56">
            <v>718.33100000000002</v>
          </cell>
          <cell r="AR56">
            <v>0</v>
          </cell>
          <cell r="AS56">
            <v>0</v>
          </cell>
          <cell r="AT56">
            <v>0</v>
          </cell>
          <cell r="AU56">
            <v>279120</v>
          </cell>
          <cell r="AV56">
            <v>187102</v>
          </cell>
          <cell r="AW56">
            <v>92018.2</v>
          </cell>
          <cell r="AX56">
            <v>-0.54533900000000002</v>
          </cell>
          <cell r="AY56">
            <v>1.6083099999999999</v>
          </cell>
          <cell r="AZ56">
            <v>19571</v>
          </cell>
          <cell r="BA56">
            <v>37075.1</v>
          </cell>
          <cell r="BB56">
            <v>7986</v>
          </cell>
          <cell r="BC56">
            <v>64305.3</v>
          </cell>
          <cell r="BD56">
            <v>57194.3</v>
          </cell>
          <cell r="BE56">
            <v>6613</v>
          </cell>
          <cell r="BF56">
            <v>49975</v>
          </cell>
          <cell r="BG56">
            <v>5378.73</v>
          </cell>
          <cell r="BH56">
            <v>246</v>
          </cell>
          <cell r="BI56">
            <v>0.51380000000000003</v>
          </cell>
          <cell r="BJ56">
            <v>0.80359999999999998</v>
          </cell>
          <cell r="BK56">
            <v>2.8077000000000001</v>
          </cell>
          <cell r="BL56">
            <v>60364.3</v>
          </cell>
          <cell r="BM56">
            <v>4.3433299999999999</v>
          </cell>
          <cell r="BN56">
            <v>6319.41</v>
          </cell>
          <cell r="BO56">
            <v>546.13300000000004</v>
          </cell>
          <cell r="BP56">
            <v>102.5</v>
          </cell>
          <cell r="BQ56">
            <v>69.697699999999998</v>
          </cell>
          <cell r="BR56">
            <v>425</v>
          </cell>
          <cell r="BS56">
            <v>25</v>
          </cell>
          <cell r="BT56">
            <v>25</v>
          </cell>
          <cell r="BU56" t="e">
            <v>#N/A</v>
          </cell>
          <cell r="BV56" t="e">
            <v>#N/A</v>
          </cell>
          <cell r="BW56">
            <v>767.47900000000004</v>
          </cell>
          <cell r="BX56">
            <v>-559.46699999999998</v>
          </cell>
          <cell r="BY56">
            <v>-208.012</v>
          </cell>
          <cell r="BZ56">
            <v>1.38E-2</v>
          </cell>
          <cell r="CA56" t="e">
            <v>#N/A</v>
          </cell>
          <cell r="CB56" t="e">
            <v>#N/A</v>
          </cell>
          <cell r="CC56" t="e">
            <v>#N/A</v>
          </cell>
          <cell r="CD56" t="e">
            <v>#N/A</v>
          </cell>
          <cell r="CE56" t="e">
            <v>#N/A</v>
          </cell>
        </row>
        <row r="57">
          <cell r="A57">
            <v>201301</v>
          </cell>
          <cell r="B57">
            <v>166</v>
          </cell>
          <cell r="C57">
            <v>1037250</v>
          </cell>
          <cell r="D57">
            <v>13245.5</v>
          </cell>
          <cell r="E57">
            <v>17678.099999999999</v>
          </cell>
          <cell r="F57">
            <v>4906.97</v>
          </cell>
          <cell r="G57">
            <v>2435.3000000000002</v>
          </cell>
          <cell r="H57">
            <v>33.472999999999999</v>
          </cell>
          <cell r="I57">
            <v>11637.3</v>
          </cell>
          <cell r="J57">
            <v>9.7398399999999992</v>
          </cell>
          <cell r="K57">
            <v>715.18700000000001</v>
          </cell>
          <cell r="L57">
            <v>0</v>
          </cell>
          <cell r="M57">
            <v>155.274</v>
          </cell>
          <cell r="N57">
            <v>6456.1</v>
          </cell>
          <cell r="O57">
            <v>133.24100000000001</v>
          </cell>
          <cell r="P57">
            <v>-283</v>
          </cell>
          <cell r="Q57">
            <v>100.631</v>
          </cell>
          <cell r="R57">
            <v>7795.16</v>
          </cell>
          <cell r="S57">
            <v>363.99700000000001</v>
          </cell>
          <cell r="T57">
            <v>73.046599999999998</v>
          </cell>
          <cell r="U57">
            <v>1470.43</v>
          </cell>
          <cell r="V57">
            <v>-142.02699999999999</v>
          </cell>
          <cell r="W57">
            <v>82.786500000000004</v>
          </cell>
          <cell r="X57">
            <v>-1542</v>
          </cell>
          <cell r="Y57">
            <v>27</v>
          </cell>
          <cell r="Z57">
            <v>1097</v>
          </cell>
          <cell r="AA57">
            <v>120.45699999999999</v>
          </cell>
          <cell r="AB57">
            <v>0</v>
          </cell>
          <cell r="AC57">
            <v>25771</v>
          </cell>
          <cell r="AD57">
            <v>1098.8499999999999</v>
          </cell>
          <cell r="AE57">
            <v>-340.89800000000002</v>
          </cell>
          <cell r="AF57">
            <v>0</v>
          </cell>
          <cell r="AG57">
            <v>1.28729</v>
          </cell>
          <cell r="AH57">
            <v>-2526.4499999999998</v>
          </cell>
          <cell r="AI57">
            <v>101139</v>
          </cell>
          <cell r="AJ57">
            <v>32676.7</v>
          </cell>
          <cell r="AK57">
            <v>0</v>
          </cell>
          <cell r="AL57">
            <v>0</v>
          </cell>
          <cell r="AM57">
            <v>1753.3</v>
          </cell>
          <cell r="AN57">
            <v>359.55399999999997</v>
          </cell>
          <cell r="AO57">
            <v>120.45699999999999</v>
          </cell>
          <cell r="AP57">
            <v>617495</v>
          </cell>
          <cell r="AQ57">
            <v>923.00199999999995</v>
          </cell>
          <cell r="AR57">
            <v>29845.200000000001</v>
          </cell>
          <cell r="AS57">
            <v>0</v>
          </cell>
          <cell r="AT57">
            <v>335.75799999999998</v>
          </cell>
          <cell r="AU57">
            <v>287199</v>
          </cell>
          <cell r="AV57">
            <v>194839</v>
          </cell>
          <cell r="AW57">
            <v>92360.2</v>
          </cell>
          <cell r="AX57">
            <v>-4.9284399999999999E-2</v>
          </cell>
          <cell r="AY57">
            <v>1.7035499999999999</v>
          </cell>
          <cell r="AZ57">
            <v>19471</v>
          </cell>
          <cell r="BA57">
            <v>39501.5</v>
          </cell>
          <cell r="BB57">
            <v>8011</v>
          </cell>
          <cell r="BC57">
            <v>64762.1</v>
          </cell>
          <cell r="BD57">
            <v>58828.6</v>
          </cell>
          <cell r="BE57">
            <v>6638</v>
          </cell>
          <cell r="BF57">
            <v>53143</v>
          </cell>
          <cell r="BG57">
            <v>5378.73</v>
          </cell>
          <cell r="BH57">
            <v>247.066</v>
          </cell>
          <cell r="BI57">
            <v>0.54</v>
          </cell>
          <cell r="BJ57">
            <v>1.3983099999999999</v>
          </cell>
          <cell r="BK57">
            <v>3.2061099999999998</v>
          </cell>
          <cell r="BL57">
            <v>60825.3</v>
          </cell>
          <cell r="BM57">
            <v>4.3062399999999998</v>
          </cell>
          <cell r="BN57">
            <v>6417.8</v>
          </cell>
          <cell r="BO57">
            <v>742.45600000000002</v>
          </cell>
          <cell r="BP57">
            <v>107.5</v>
          </cell>
          <cell r="BQ57">
            <v>73.046599999999998</v>
          </cell>
          <cell r="BR57">
            <v>425</v>
          </cell>
          <cell r="BS57">
            <v>25</v>
          </cell>
          <cell r="BT57">
            <v>25</v>
          </cell>
          <cell r="BU57" t="e">
            <v>#N/A</v>
          </cell>
          <cell r="BV57" t="e">
            <v>#N/A</v>
          </cell>
          <cell r="BW57">
            <v>832.21500000000003</v>
          </cell>
          <cell r="BX57">
            <v>132.286</v>
          </cell>
          <cell r="BY57">
            <v>-964.50099999999998</v>
          </cell>
          <cell r="BZ57">
            <v>0.04</v>
          </cell>
          <cell r="CA57" t="e">
            <v>#N/A</v>
          </cell>
          <cell r="CB57" t="e">
            <v>#N/A</v>
          </cell>
          <cell r="CC57" t="e">
            <v>#N/A</v>
          </cell>
          <cell r="CD57" t="e">
            <v>#N/A</v>
          </cell>
          <cell r="CE57" t="e">
            <v>#N/A</v>
          </cell>
        </row>
        <row r="58">
          <cell r="A58">
            <v>201302</v>
          </cell>
          <cell r="B58">
            <v>133.52799999999999</v>
          </cell>
          <cell r="C58">
            <v>1060500</v>
          </cell>
          <cell r="D58">
            <v>27853.7</v>
          </cell>
          <cell r="E58">
            <v>17678.099999999999</v>
          </cell>
          <cell r="F58">
            <v>4917.8599999999997</v>
          </cell>
          <cell r="G58">
            <v>29260.400000000001</v>
          </cell>
          <cell r="H58">
            <v>33.472999999999999</v>
          </cell>
          <cell r="I58">
            <v>11859.7</v>
          </cell>
          <cell r="J58">
            <v>9.7398399999999992</v>
          </cell>
          <cell r="K58">
            <v>708.92</v>
          </cell>
          <cell r="L58">
            <v>0</v>
          </cell>
          <cell r="M58">
            <v>167.79300000000001</v>
          </cell>
          <cell r="N58">
            <v>5852.07</v>
          </cell>
          <cell r="O58">
            <v>133.24100000000001</v>
          </cell>
          <cell r="P58">
            <v>-552</v>
          </cell>
          <cell r="Q58">
            <v>101.67400000000001</v>
          </cell>
          <cell r="R58">
            <v>7707.05</v>
          </cell>
          <cell r="S58">
            <v>747.00300000000004</v>
          </cell>
          <cell r="T58">
            <v>76.395499999999998</v>
          </cell>
          <cell r="U58">
            <v>2057.86</v>
          </cell>
          <cell r="V58">
            <v>-390.02699999999999</v>
          </cell>
          <cell r="W58">
            <v>86.135300000000001</v>
          </cell>
          <cell r="X58">
            <v>-1500</v>
          </cell>
          <cell r="Y58">
            <v>37.700000000000003</v>
          </cell>
          <cell r="Z58">
            <v>1097</v>
          </cell>
          <cell r="AA58">
            <v>64.365399999999994</v>
          </cell>
          <cell r="AB58">
            <v>1</v>
          </cell>
          <cell r="AC58">
            <v>25771</v>
          </cell>
          <cell r="AD58">
            <v>1107.19</v>
          </cell>
          <cell r="AE58">
            <v>-4480.9399999999996</v>
          </cell>
          <cell r="AF58">
            <v>0</v>
          </cell>
          <cell r="AG58">
            <v>4875.1899999999996</v>
          </cell>
          <cell r="AH58">
            <v>-2204.83</v>
          </cell>
          <cell r="AI58">
            <v>101222</v>
          </cell>
          <cell r="AJ58">
            <v>32676.7</v>
          </cell>
          <cell r="AK58">
            <v>0</v>
          </cell>
          <cell r="AL58">
            <v>0</v>
          </cell>
          <cell r="AM58">
            <v>1514.23</v>
          </cell>
          <cell r="AN58">
            <v>89.233800000000002</v>
          </cell>
          <cell r="AO58">
            <v>39.365400000000001</v>
          </cell>
          <cell r="AP58">
            <v>617495</v>
          </cell>
          <cell r="AQ58">
            <v>1484.96</v>
          </cell>
          <cell r="AR58">
            <v>0</v>
          </cell>
          <cell r="AS58">
            <v>0</v>
          </cell>
          <cell r="AT58">
            <v>0</v>
          </cell>
          <cell r="AU58">
            <v>296021</v>
          </cell>
          <cell r="AV58">
            <v>202559</v>
          </cell>
          <cell r="AW58">
            <v>93462</v>
          </cell>
          <cell r="AX58">
            <v>-2.4250000000000001E-2</v>
          </cell>
          <cell r="AY58">
            <v>1.7955700000000001</v>
          </cell>
          <cell r="AZ58">
            <v>19371</v>
          </cell>
          <cell r="BA58">
            <v>41606.300000000003</v>
          </cell>
          <cell r="BB58">
            <v>8036</v>
          </cell>
          <cell r="BC58">
            <v>65219</v>
          </cell>
          <cell r="BD58">
            <v>60454</v>
          </cell>
          <cell r="BE58">
            <v>6663</v>
          </cell>
          <cell r="BF58">
            <v>53143</v>
          </cell>
          <cell r="BG58">
            <v>5378.73</v>
          </cell>
          <cell r="BH58">
            <v>250.08199999999999</v>
          </cell>
          <cell r="BI58">
            <v>0.57999999999999996</v>
          </cell>
          <cell r="BJ58">
            <v>1.4207799999999999</v>
          </cell>
          <cell r="BK58">
            <v>3.2222</v>
          </cell>
          <cell r="BL58">
            <v>61213.2</v>
          </cell>
          <cell r="BM58">
            <v>4.2898399999999999</v>
          </cell>
          <cell r="BN58">
            <v>6522.61</v>
          </cell>
          <cell r="BO58">
            <v>1280.07</v>
          </cell>
          <cell r="BP58">
            <v>128.5</v>
          </cell>
          <cell r="BQ58">
            <v>76.395499999999998</v>
          </cell>
          <cell r="BR58">
            <v>425</v>
          </cell>
          <cell r="BS58">
            <v>25</v>
          </cell>
          <cell r="BT58">
            <v>25</v>
          </cell>
          <cell r="BU58" t="e">
            <v>#N/A</v>
          </cell>
          <cell r="BV58" t="e">
            <v>#N/A</v>
          </cell>
          <cell r="BW58">
            <v>836.64800000000002</v>
          </cell>
          <cell r="BX58">
            <v>-130.446</v>
          </cell>
          <cell r="BY58">
            <v>-706.20100000000002</v>
          </cell>
          <cell r="BZ58">
            <v>0.08</v>
          </cell>
          <cell r="CA58" t="e">
            <v>#N/A</v>
          </cell>
          <cell r="CB58" t="e">
            <v>#N/A</v>
          </cell>
          <cell r="CC58" t="e">
            <v>#N/A</v>
          </cell>
          <cell r="CD58" t="e">
            <v>#N/A</v>
          </cell>
          <cell r="CE58" t="e">
            <v>#N/A</v>
          </cell>
        </row>
        <row r="59">
          <cell r="A59">
            <v>201303</v>
          </cell>
          <cell r="B59">
            <v>136.846</v>
          </cell>
          <cell r="C59">
            <v>1091200</v>
          </cell>
          <cell r="D59">
            <v>27853.7</v>
          </cell>
          <cell r="E59">
            <v>17678.099999999999</v>
          </cell>
          <cell r="F59">
            <v>4932.08</v>
          </cell>
          <cell r="G59">
            <v>29257</v>
          </cell>
          <cell r="H59">
            <v>33.472999999999999</v>
          </cell>
          <cell r="I59">
            <v>12074</v>
          </cell>
          <cell r="J59">
            <v>9.7398399999999992</v>
          </cell>
          <cell r="K59">
            <v>702.77200000000005</v>
          </cell>
          <cell r="L59">
            <v>0</v>
          </cell>
          <cell r="M59">
            <v>177.49299999999999</v>
          </cell>
          <cell r="N59">
            <v>-2413.89</v>
          </cell>
          <cell r="O59">
            <v>133.24100000000001</v>
          </cell>
          <cell r="P59">
            <v>-995</v>
          </cell>
          <cell r="Q59">
            <v>102.718</v>
          </cell>
          <cell r="R59">
            <v>7864.51</v>
          </cell>
          <cell r="S59">
            <v>363.76</v>
          </cell>
          <cell r="T59">
            <v>79.744399999999999</v>
          </cell>
          <cell r="U59">
            <v>2055.0300000000002</v>
          </cell>
          <cell r="V59">
            <v>-813.02700000000004</v>
          </cell>
          <cell r="W59">
            <v>89.484200000000001</v>
          </cell>
          <cell r="X59">
            <v>-1500</v>
          </cell>
          <cell r="Y59">
            <v>40.776000000000003</v>
          </cell>
          <cell r="Z59">
            <v>1097</v>
          </cell>
          <cell r="AA59">
            <v>64.713300000000004</v>
          </cell>
          <cell r="AB59">
            <v>1</v>
          </cell>
          <cell r="AC59">
            <v>25771</v>
          </cell>
          <cell r="AD59">
            <v>1084.24</v>
          </cell>
          <cell r="AE59">
            <v>10988.1</v>
          </cell>
          <cell r="AF59">
            <v>7040.01</v>
          </cell>
          <cell r="AG59">
            <v>164.14099999999999</v>
          </cell>
          <cell r="AH59">
            <v>-1513.3</v>
          </cell>
          <cell r="AI59">
            <v>101304</v>
          </cell>
          <cell r="AJ59">
            <v>32676.7</v>
          </cell>
          <cell r="AK59">
            <v>0</v>
          </cell>
          <cell r="AL59">
            <v>0</v>
          </cell>
          <cell r="AM59">
            <v>1033.18</v>
          </cell>
          <cell r="AN59">
            <v>-391.82</v>
          </cell>
          <cell r="AO59">
            <v>39.713299999999997</v>
          </cell>
          <cell r="AP59">
            <v>617495</v>
          </cell>
          <cell r="AQ59">
            <v>1511.98</v>
          </cell>
          <cell r="AR59">
            <v>5795</v>
          </cell>
          <cell r="AS59">
            <v>11780.3</v>
          </cell>
          <cell r="AT59">
            <v>115.9</v>
          </cell>
          <cell r="AU59">
            <v>288078</v>
          </cell>
          <cell r="AV59">
            <v>213032</v>
          </cell>
          <cell r="AW59">
            <v>75046.399999999994</v>
          </cell>
          <cell r="AX59">
            <v>2.8382099999999999E-3</v>
          </cell>
          <cell r="AY59">
            <v>1.8833299999999999</v>
          </cell>
          <cell r="AZ59">
            <v>19271</v>
          </cell>
          <cell r="BA59">
            <v>43019.6</v>
          </cell>
          <cell r="BB59">
            <v>8061</v>
          </cell>
          <cell r="BC59">
            <v>65653.100000000006</v>
          </cell>
          <cell r="BD59">
            <v>62079.4</v>
          </cell>
          <cell r="BE59">
            <v>6688</v>
          </cell>
          <cell r="BF59">
            <v>53143</v>
          </cell>
          <cell r="BG59">
            <v>5378.73</v>
          </cell>
          <cell r="BH59">
            <v>250.614</v>
          </cell>
          <cell r="BI59">
            <v>0.62</v>
          </cell>
          <cell r="BJ59">
            <v>1.45621</v>
          </cell>
          <cell r="BK59">
            <v>3.2374200000000002</v>
          </cell>
          <cell r="BL59">
            <v>61724.9</v>
          </cell>
          <cell r="BM59">
            <v>4.23271</v>
          </cell>
          <cell r="BN59">
            <v>6627.42</v>
          </cell>
          <cell r="BO59">
            <v>1283.73</v>
          </cell>
          <cell r="BP59">
            <v>148.5</v>
          </cell>
          <cell r="BQ59">
            <v>79.744399999999999</v>
          </cell>
          <cell r="BR59">
            <v>425</v>
          </cell>
          <cell r="BS59">
            <v>25</v>
          </cell>
          <cell r="BT59">
            <v>25</v>
          </cell>
          <cell r="BU59" t="e">
            <v>#N/A</v>
          </cell>
          <cell r="BV59" t="e">
            <v>#N/A</v>
          </cell>
          <cell r="BW59">
            <v>833.57600000000002</v>
          </cell>
          <cell r="BX59">
            <v>-567.29899999999998</v>
          </cell>
          <cell r="BY59">
            <v>-266.27699999999999</v>
          </cell>
          <cell r="BZ59">
            <v>0.12</v>
          </cell>
          <cell r="CA59" t="e">
            <v>#N/A</v>
          </cell>
          <cell r="CB59" t="e">
            <v>#N/A</v>
          </cell>
          <cell r="CC59" t="e">
            <v>#N/A</v>
          </cell>
          <cell r="CD59" t="e">
            <v>#N/A</v>
          </cell>
          <cell r="CE59" t="e">
            <v>#N/A</v>
          </cell>
        </row>
        <row r="60">
          <cell r="A60">
            <v>201304</v>
          </cell>
          <cell r="B60">
            <v>142.708</v>
          </cell>
          <cell r="C60">
            <v>1113490</v>
          </cell>
          <cell r="D60">
            <v>27853.7</v>
          </cell>
          <cell r="E60">
            <v>17678.099999999999</v>
          </cell>
          <cell r="F60">
            <v>5059.3999999999996</v>
          </cell>
          <cell r="G60">
            <v>29143.8</v>
          </cell>
          <cell r="H60">
            <v>33.472999999999999</v>
          </cell>
          <cell r="I60">
            <v>12279.8</v>
          </cell>
          <cell r="J60">
            <v>9.7398399999999992</v>
          </cell>
          <cell r="K60">
            <v>696.68799999999999</v>
          </cell>
          <cell r="L60">
            <v>0</v>
          </cell>
          <cell r="M60">
            <v>184.15600000000001</v>
          </cell>
          <cell r="N60">
            <v>5831.73</v>
          </cell>
          <cell r="O60">
            <v>133.24100000000001</v>
          </cell>
          <cell r="P60">
            <v>-966</v>
          </cell>
          <cell r="Q60">
            <v>103.761</v>
          </cell>
          <cell r="R60">
            <v>7940.9</v>
          </cell>
          <cell r="S60">
            <v>587.04999999999995</v>
          </cell>
          <cell r="T60">
            <v>83.093199999999996</v>
          </cell>
          <cell r="U60">
            <v>2054.81</v>
          </cell>
          <cell r="V60">
            <v>-816.02700000000004</v>
          </cell>
          <cell r="W60">
            <v>92.833100000000002</v>
          </cell>
          <cell r="X60">
            <v>-1500</v>
          </cell>
          <cell r="Y60">
            <v>27</v>
          </cell>
          <cell r="Z60">
            <v>1097</v>
          </cell>
          <cell r="AA60">
            <v>64.983999999999995</v>
          </cell>
          <cell r="AB60">
            <v>1</v>
          </cell>
          <cell r="AC60">
            <v>25771</v>
          </cell>
          <cell r="AD60">
            <v>1064.42</v>
          </cell>
          <cell r="AE60">
            <v>-2625.31</v>
          </cell>
          <cell r="AF60">
            <v>0</v>
          </cell>
          <cell r="AG60">
            <v>3251.94</v>
          </cell>
          <cell r="AH60">
            <v>-1377.51</v>
          </cell>
          <cell r="AI60">
            <v>101387</v>
          </cell>
          <cell r="AJ60">
            <v>32676.7</v>
          </cell>
          <cell r="AK60">
            <v>0</v>
          </cell>
          <cell r="AL60">
            <v>0</v>
          </cell>
          <cell r="AM60">
            <v>1003.64</v>
          </cell>
          <cell r="AN60">
            <v>-421.36399999999998</v>
          </cell>
          <cell r="AO60">
            <v>39.984000000000002</v>
          </cell>
          <cell r="AP60">
            <v>617495</v>
          </cell>
          <cell r="AQ60">
            <v>1489.46</v>
          </cell>
          <cell r="AR60">
            <v>14.863</v>
          </cell>
          <cell r="AS60">
            <v>0</v>
          </cell>
          <cell r="AT60">
            <v>0.44589000000000001</v>
          </cell>
          <cell r="AU60">
            <v>296011</v>
          </cell>
          <cell r="AV60">
            <v>220048</v>
          </cell>
          <cell r="AW60">
            <v>75962.600000000006</v>
          </cell>
          <cell r="AX60">
            <v>2.9115700000000001E-2</v>
          </cell>
          <cell r="AY60">
            <v>1.96635</v>
          </cell>
          <cell r="AZ60">
            <v>19171</v>
          </cell>
          <cell r="BA60">
            <v>44297.1</v>
          </cell>
          <cell r="BB60">
            <v>8086</v>
          </cell>
          <cell r="BC60">
            <v>66087.199999999997</v>
          </cell>
          <cell r="BD60">
            <v>63704.7</v>
          </cell>
          <cell r="BE60">
            <v>6713</v>
          </cell>
          <cell r="BF60">
            <v>53143</v>
          </cell>
          <cell r="BG60">
            <v>5378.73</v>
          </cell>
          <cell r="BH60">
            <v>252.43600000000001</v>
          </cell>
          <cell r="BI60">
            <v>0.65</v>
          </cell>
          <cell r="BJ60">
            <v>1.47814</v>
          </cell>
          <cell r="BK60">
            <v>3.3060399999999999</v>
          </cell>
          <cell r="BL60">
            <v>62239.4</v>
          </cell>
          <cell r="BM60">
            <v>4.1655899999999999</v>
          </cell>
          <cell r="BN60">
            <v>6732.23</v>
          </cell>
          <cell r="BO60">
            <v>1289.8699999999999</v>
          </cell>
          <cell r="BP60">
            <v>116.5</v>
          </cell>
          <cell r="BQ60">
            <v>83.093199999999996</v>
          </cell>
          <cell r="BR60">
            <v>425</v>
          </cell>
          <cell r="BS60">
            <v>25</v>
          </cell>
          <cell r="BT60">
            <v>25</v>
          </cell>
          <cell r="BU60" t="e">
            <v>#N/A</v>
          </cell>
          <cell r="BV60" t="e">
            <v>#N/A</v>
          </cell>
          <cell r="BW60">
            <v>813.71600000000001</v>
          </cell>
          <cell r="BX60">
            <v>-532.21500000000003</v>
          </cell>
          <cell r="BY60">
            <v>-281.50099999999998</v>
          </cell>
          <cell r="BZ60">
            <v>0.15</v>
          </cell>
          <cell r="CA60" t="e">
            <v>#N/A</v>
          </cell>
          <cell r="CB60" t="e">
            <v>#N/A</v>
          </cell>
          <cell r="CC60" t="e">
            <v>#N/A</v>
          </cell>
          <cell r="CD60" t="e">
            <v>#N/A</v>
          </cell>
          <cell r="CE60" t="e">
            <v>#N/A</v>
          </cell>
        </row>
        <row r="61">
          <cell r="A61">
            <v>201401</v>
          </cell>
          <cell r="B61">
            <v>151.80600000000001</v>
          </cell>
          <cell r="C61">
            <v>1129080</v>
          </cell>
          <cell r="D61">
            <v>27853.7</v>
          </cell>
          <cell r="E61">
            <v>17678.099999999999</v>
          </cell>
          <cell r="F61">
            <v>5068.6000000000004</v>
          </cell>
          <cell r="G61">
            <v>29261.8</v>
          </cell>
          <cell r="H61">
            <v>33.472999999999999</v>
          </cell>
          <cell r="I61">
            <v>12476.4</v>
          </cell>
          <cell r="J61">
            <v>9.7398399999999992</v>
          </cell>
          <cell r="K61">
            <v>690.73199999999997</v>
          </cell>
          <cell r="L61">
            <v>0</v>
          </cell>
          <cell r="M61">
            <v>187.55799999999999</v>
          </cell>
          <cell r="N61">
            <v>12625.4</v>
          </cell>
          <cell r="O61">
            <v>133.24100000000001</v>
          </cell>
          <cell r="P61">
            <v>-283</v>
          </cell>
          <cell r="Q61">
            <v>104.80500000000001</v>
          </cell>
          <cell r="R61">
            <v>8110.29</v>
          </cell>
          <cell r="S61">
            <v>366.89699999999999</v>
          </cell>
          <cell r="T61">
            <v>86.442099999999996</v>
          </cell>
          <cell r="U61">
            <v>2057.9499999999998</v>
          </cell>
          <cell r="V61">
            <v>-128.02699999999999</v>
          </cell>
          <cell r="W61">
            <v>96.181899999999999</v>
          </cell>
          <cell r="X61">
            <v>-1500</v>
          </cell>
          <cell r="Y61">
            <v>27</v>
          </cell>
          <cell r="Z61">
            <v>1097</v>
          </cell>
          <cell r="AA61">
            <v>65.389700000000005</v>
          </cell>
          <cell r="AB61">
            <v>1</v>
          </cell>
          <cell r="AC61">
            <v>25771</v>
          </cell>
          <cell r="AD61">
            <v>1072.43</v>
          </cell>
          <cell r="AE61">
            <v>-1368.76</v>
          </cell>
          <cell r="AF61">
            <v>0</v>
          </cell>
          <cell r="AG61">
            <v>1164.58</v>
          </cell>
          <cell r="AH61">
            <v>-2043.65</v>
          </cell>
          <cell r="AI61">
            <v>101469</v>
          </cell>
          <cell r="AJ61">
            <v>32676.7</v>
          </cell>
          <cell r="AK61">
            <v>0</v>
          </cell>
          <cell r="AL61">
            <v>0</v>
          </cell>
          <cell r="AM61">
            <v>1538.04</v>
          </cell>
          <cell r="AN61">
            <v>213.04400000000001</v>
          </cell>
          <cell r="AO61">
            <v>40.389699999999998</v>
          </cell>
          <cell r="AP61">
            <v>617495</v>
          </cell>
          <cell r="AQ61">
            <v>1507.31</v>
          </cell>
          <cell r="AR61">
            <v>33865.300000000003</v>
          </cell>
          <cell r="AS61">
            <v>0</v>
          </cell>
          <cell r="AT61">
            <v>190.49199999999999</v>
          </cell>
          <cell r="AU61">
            <v>309828</v>
          </cell>
          <cell r="AV61">
            <v>233704</v>
          </cell>
          <cell r="AW61">
            <v>76124.2</v>
          </cell>
          <cell r="AX61">
            <v>5.4476799999999999E-2</v>
          </cell>
          <cell r="AY61">
            <v>2.04427</v>
          </cell>
          <cell r="AZ61">
            <v>19071</v>
          </cell>
          <cell r="BA61">
            <v>46240.800000000003</v>
          </cell>
          <cell r="BB61">
            <v>8111</v>
          </cell>
          <cell r="BC61">
            <v>66521.3</v>
          </cell>
          <cell r="BD61">
            <v>65330.1</v>
          </cell>
          <cell r="BE61">
            <v>6738</v>
          </cell>
          <cell r="BF61">
            <v>53143</v>
          </cell>
          <cell r="BG61">
            <v>5378.73</v>
          </cell>
          <cell r="BH61">
            <v>253.29400000000001</v>
          </cell>
          <cell r="BI61">
            <v>0.68</v>
          </cell>
          <cell r="BJ61">
            <v>1.58633</v>
          </cell>
          <cell r="BK61">
            <v>3.3576100000000002</v>
          </cell>
          <cell r="BL61">
            <v>62828.7</v>
          </cell>
          <cell r="BM61">
            <v>4.0984600000000002</v>
          </cell>
          <cell r="BN61">
            <v>6837.03</v>
          </cell>
          <cell r="BO61">
            <v>1299.3699999999999</v>
          </cell>
          <cell r="BP61">
            <v>121.5</v>
          </cell>
          <cell r="BQ61">
            <v>86.442099999999996</v>
          </cell>
          <cell r="BR61">
            <v>425</v>
          </cell>
          <cell r="BS61">
            <v>25</v>
          </cell>
          <cell r="BT61">
            <v>25</v>
          </cell>
          <cell r="BU61" t="e">
            <v>#N/A</v>
          </cell>
          <cell r="BV61" t="e">
            <v>#N/A</v>
          </cell>
          <cell r="BW61">
            <v>807.76</v>
          </cell>
          <cell r="BX61">
            <v>156.74100000000001</v>
          </cell>
          <cell r="BY61">
            <v>-964.50099999999998</v>
          </cell>
          <cell r="BZ61">
            <v>0.18</v>
          </cell>
          <cell r="CA61" t="e">
            <v>#N/A</v>
          </cell>
          <cell r="CB61" t="e">
            <v>#N/A</v>
          </cell>
          <cell r="CC61" t="e">
            <v>#N/A</v>
          </cell>
          <cell r="CD61" t="e">
            <v>#N/A</v>
          </cell>
          <cell r="CE61" t="e">
            <v>#N/A</v>
          </cell>
        </row>
        <row r="62">
          <cell r="A62">
            <v>201402</v>
          </cell>
          <cell r="B62">
            <v>160.441</v>
          </cell>
          <cell r="C62">
            <v>1147860</v>
          </cell>
          <cell r="D62">
            <v>27110.1</v>
          </cell>
          <cell r="E62">
            <v>17678.099999999999</v>
          </cell>
          <cell r="F62">
            <v>5096.5</v>
          </cell>
          <cell r="G62">
            <v>28665.4</v>
          </cell>
          <cell r="H62">
            <v>33.472999999999999</v>
          </cell>
          <cell r="I62">
            <v>12663.2</v>
          </cell>
          <cell r="J62">
            <v>9.7398399999999992</v>
          </cell>
          <cell r="K62">
            <v>684.90599999999995</v>
          </cell>
          <cell r="L62">
            <v>0</v>
          </cell>
          <cell r="M62">
            <v>187.471</v>
          </cell>
          <cell r="N62">
            <v>5733.07</v>
          </cell>
          <cell r="O62">
            <v>133.24100000000001</v>
          </cell>
          <cell r="P62">
            <v>-552</v>
          </cell>
          <cell r="Q62">
            <v>105.848</v>
          </cell>
          <cell r="R62">
            <v>8193.5300000000007</v>
          </cell>
          <cell r="S62">
            <v>828.92600000000004</v>
          </cell>
          <cell r="T62">
            <v>89.790999999999997</v>
          </cell>
          <cell r="U62">
            <v>2233.27</v>
          </cell>
          <cell r="V62">
            <v>-376.02699999999999</v>
          </cell>
          <cell r="W62">
            <v>99.530799999999999</v>
          </cell>
          <cell r="X62">
            <v>-1500</v>
          </cell>
          <cell r="Y62">
            <v>37.700000000000003</v>
          </cell>
          <cell r="Z62">
            <v>1097</v>
          </cell>
          <cell r="AA62">
            <v>65.795299999999997</v>
          </cell>
          <cell r="AB62">
            <v>1</v>
          </cell>
          <cell r="AC62">
            <v>25771</v>
          </cell>
          <cell r="AD62">
            <v>1080.17</v>
          </cell>
          <cell r="AE62">
            <v>-2792.96</v>
          </cell>
          <cell r="AF62">
            <v>0</v>
          </cell>
          <cell r="AG62">
            <v>2975.8</v>
          </cell>
          <cell r="AH62">
            <v>-1880.75</v>
          </cell>
          <cell r="AI62">
            <v>101386</v>
          </cell>
          <cell r="AJ62">
            <v>32676.7</v>
          </cell>
          <cell r="AK62">
            <v>0</v>
          </cell>
          <cell r="AL62">
            <v>0</v>
          </cell>
          <cell r="AM62">
            <v>1314.64</v>
          </cell>
          <cell r="AN62">
            <v>-97.863799999999998</v>
          </cell>
          <cell r="AO62">
            <v>40.795299999999997</v>
          </cell>
          <cell r="AP62">
            <v>617495</v>
          </cell>
          <cell r="AQ62">
            <v>1713.2</v>
          </cell>
          <cell r="AR62">
            <v>0</v>
          </cell>
          <cell r="AS62">
            <v>0</v>
          </cell>
          <cell r="AT62">
            <v>0</v>
          </cell>
          <cell r="AU62">
            <v>318224</v>
          </cell>
          <cell r="AV62">
            <v>241547</v>
          </cell>
          <cell r="AW62">
            <v>76677.8</v>
          </cell>
          <cell r="AX62">
            <v>7.8735700000000006E-2</v>
          </cell>
          <cell r="AY62">
            <v>2.1170200000000001</v>
          </cell>
          <cell r="AZ62">
            <v>18971</v>
          </cell>
          <cell r="BA62">
            <v>48021.5</v>
          </cell>
          <cell r="BB62">
            <v>8136</v>
          </cell>
          <cell r="BC62">
            <v>66955.399999999994</v>
          </cell>
          <cell r="BD62">
            <v>66993.8</v>
          </cell>
          <cell r="BE62">
            <v>6763</v>
          </cell>
          <cell r="BF62">
            <v>53143</v>
          </cell>
          <cell r="BG62">
            <v>5378.73</v>
          </cell>
          <cell r="BH62">
            <v>256.291</v>
          </cell>
          <cell r="BI62">
            <v>0.68</v>
          </cell>
          <cell r="BJ62">
            <v>1.71837</v>
          </cell>
          <cell r="BK62">
            <v>3.4194200000000001</v>
          </cell>
          <cell r="BL62">
            <v>63436.7</v>
          </cell>
          <cell r="BM62">
            <v>4.0013399999999999</v>
          </cell>
          <cell r="BN62">
            <v>6948.69</v>
          </cell>
          <cell r="BO62">
            <v>1480.91</v>
          </cell>
          <cell r="BP62">
            <v>142.5</v>
          </cell>
          <cell r="BQ62">
            <v>89.790999999999997</v>
          </cell>
          <cell r="BR62">
            <v>425</v>
          </cell>
          <cell r="BS62">
            <v>25</v>
          </cell>
          <cell r="BT62">
            <v>25</v>
          </cell>
          <cell r="BU62" t="e">
            <v>#N/A</v>
          </cell>
          <cell r="BV62" t="e">
            <v>#N/A</v>
          </cell>
          <cell r="BW62">
            <v>812.63400000000001</v>
          </cell>
          <cell r="BX62">
            <v>-106.43300000000001</v>
          </cell>
          <cell r="BY62">
            <v>-706.20100000000002</v>
          </cell>
          <cell r="BZ62">
            <v>0.18</v>
          </cell>
          <cell r="CA62" t="e">
            <v>#N/A</v>
          </cell>
          <cell r="CB62" t="e">
            <v>#N/A</v>
          </cell>
          <cell r="CC62" t="e">
            <v>#N/A</v>
          </cell>
          <cell r="CD62" t="e">
            <v>#N/A</v>
          </cell>
          <cell r="CE62" t="e">
            <v>#N/A</v>
          </cell>
        </row>
        <row r="63">
          <cell r="A63">
            <v>201403</v>
          </cell>
          <cell r="B63">
            <v>171.47300000000001</v>
          </cell>
          <cell r="C63">
            <v>1162930</v>
          </cell>
          <cell r="D63">
            <v>27110.1</v>
          </cell>
          <cell r="E63">
            <v>17678.099999999999</v>
          </cell>
          <cell r="F63">
            <v>5119.07</v>
          </cell>
          <cell r="G63">
            <v>28670.6</v>
          </cell>
          <cell r="H63">
            <v>33.472999999999999</v>
          </cell>
          <cell r="I63">
            <v>12898.8</v>
          </cell>
          <cell r="J63">
            <v>9.7398399999999992</v>
          </cell>
          <cell r="K63">
            <v>679.20699999999999</v>
          </cell>
          <cell r="L63">
            <v>0</v>
          </cell>
          <cell r="M63">
            <v>188.08799999999999</v>
          </cell>
          <cell r="N63">
            <v>12642.1</v>
          </cell>
          <cell r="O63">
            <v>133.24100000000001</v>
          </cell>
          <cell r="P63">
            <v>-995</v>
          </cell>
          <cell r="Q63">
            <v>106.892</v>
          </cell>
          <cell r="R63">
            <v>8411.76</v>
          </cell>
          <cell r="S63">
            <v>333.56</v>
          </cell>
          <cell r="T63">
            <v>93.139799999999994</v>
          </cell>
          <cell r="U63">
            <v>2238.6</v>
          </cell>
          <cell r="V63">
            <v>-799.02700000000004</v>
          </cell>
          <cell r="W63">
            <v>102.88</v>
          </cell>
          <cell r="X63">
            <v>-1500</v>
          </cell>
          <cell r="Y63">
            <v>40.776000000000003</v>
          </cell>
          <cell r="Z63">
            <v>1097</v>
          </cell>
          <cell r="AA63">
            <v>66.218999999999994</v>
          </cell>
          <cell r="AB63">
            <v>1</v>
          </cell>
          <cell r="AC63">
            <v>25771</v>
          </cell>
          <cell r="AD63">
            <v>1085.79</v>
          </cell>
          <cell r="AE63">
            <v>-2096.91</v>
          </cell>
          <cell r="AF63">
            <v>0</v>
          </cell>
          <cell r="AG63">
            <v>2151.19</v>
          </cell>
          <cell r="AH63">
            <v>-1461.3</v>
          </cell>
          <cell r="AI63">
            <v>101303</v>
          </cell>
          <cell r="AJ63">
            <v>32676.7</v>
          </cell>
          <cell r="AK63">
            <v>0</v>
          </cell>
          <cell r="AL63">
            <v>0</v>
          </cell>
          <cell r="AM63">
            <v>828.85699999999997</v>
          </cell>
          <cell r="AN63">
            <v>-583.64300000000003</v>
          </cell>
          <cell r="AO63">
            <v>41.219000000000001</v>
          </cell>
          <cell r="AP63">
            <v>617495</v>
          </cell>
          <cell r="AQ63">
            <v>1748.01</v>
          </cell>
          <cell r="AR63">
            <v>34540.1</v>
          </cell>
          <cell r="AS63">
            <v>0</v>
          </cell>
          <cell r="AT63">
            <v>431.75099999999998</v>
          </cell>
          <cell r="AU63">
            <v>332713</v>
          </cell>
          <cell r="AV63">
            <v>255774</v>
          </cell>
          <cell r="AW63">
            <v>76938.399999999994</v>
          </cell>
          <cell r="AX63">
            <v>0.102505</v>
          </cell>
          <cell r="AY63">
            <v>2.1848399999999999</v>
          </cell>
          <cell r="AZ63">
            <v>18871</v>
          </cell>
          <cell r="BA63">
            <v>49382.8</v>
          </cell>
          <cell r="BB63">
            <v>8161</v>
          </cell>
          <cell r="BC63">
            <v>67383.3</v>
          </cell>
          <cell r="BD63">
            <v>68657.5</v>
          </cell>
          <cell r="BE63">
            <v>6788</v>
          </cell>
          <cell r="BF63">
            <v>53143</v>
          </cell>
          <cell r="BG63">
            <v>5378.73</v>
          </cell>
          <cell r="BH63">
            <v>257.30599999999998</v>
          </cell>
          <cell r="BI63">
            <v>0.68</v>
          </cell>
          <cell r="BJ63">
            <v>1.8512599999999999</v>
          </cell>
          <cell r="BK63">
            <v>3.4806400000000002</v>
          </cell>
          <cell r="BL63">
            <v>64065.1</v>
          </cell>
          <cell r="BM63">
            <v>3.90421</v>
          </cell>
          <cell r="BN63">
            <v>7060.35</v>
          </cell>
          <cell r="BO63">
            <v>1492.37</v>
          </cell>
          <cell r="BP63">
            <v>162.5</v>
          </cell>
          <cell r="BQ63">
            <v>93.139799999999994</v>
          </cell>
          <cell r="BR63">
            <v>425</v>
          </cell>
          <cell r="BS63">
            <v>25</v>
          </cell>
          <cell r="BT63">
            <v>25</v>
          </cell>
          <cell r="BU63" t="e">
            <v>#N/A</v>
          </cell>
          <cell r="BV63" t="e">
            <v>#N/A</v>
          </cell>
          <cell r="BW63">
            <v>810.01099999999997</v>
          </cell>
          <cell r="BX63">
            <v>-543.73400000000004</v>
          </cell>
          <cell r="BY63">
            <v>-266.27699999999999</v>
          </cell>
          <cell r="BZ63">
            <v>0.18</v>
          </cell>
          <cell r="CA63" t="e">
            <v>#N/A</v>
          </cell>
          <cell r="CB63" t="e">
            <v>#N/A</v>
          </cell>
          <cell r="CC63" t="e">
            <v>#N/A</v>
          </cell>
          <cell r="CD63" t="e">
            <v>#N/A</v>
          </cell>
          <cell r="CE63" t="e">
            <v>#N/A</v>
          </cell>
        </row>
        <row r="64">
          <cell r="A64">
            <v>201404</v>
          </cell>
          <cell r="B64">
            <v>182.911</v>
          </cell>
          <cell r="C64">
            <v>1184800</v>
          </cell>
          <cell r="D64">
            <v>27110.1</v>
          </cell>
          <cell r="E64">
            <v>17678.099999999999</v>
          </cell>
          <cell r="F64">
            <v>5260.25</v>
          </cell>
          <cell r="G64">
            <v>28551.9</v>
          </cell>
          <cell r="H64">
            <v>33.472999999999999</v>
          </cell>
          <cell r="I64">
            <v>13186.4</v>
          </cell>
          <cell r="J64">
            <v>9.7398399999999992</v>
          </cell>
          <cell r="K64">
            <v>673.62699999999995</v>
          </cell>
          <cell r="L64">
            <v>0</v>
          </cell>
          <cell r="M64">
            <v>189.46299999999999</v>
          </cell>
          <cell r="N64">
            <v>5710.39</v>
          </cell>
          <cell r="O64">
            <v>133.24100000000001</v>
          </cell>
          <cell r="P64">
            <v>-966</v>
          </cell>
          <cell r="Q64">
            <v>107.935</v>
          </cell>
          <cell r="R64">
            <v>8429.4</v>
          </cell>
          <cell r="S64">
            <v>657.81399999999996</v>
          </cell>
          <cell r="T64">
            <v>96.488699999999994</v>
          </cell>
          <cell r="U64">
            <v>2244.79</v>
          </cell>
          <cell r="V64">
            <v>-801.92499999999995</v>
          </cell>
          <cell r="W64">
            <v>106.229</v>
          </cell>
          <cell r="X64">
            <v>-1500</v>
          </cell>
          <cell r="Y64">
            <v>27</v>
          </cell>
          <cell r="Z64">
            <v>1097</v>
          </cell>
          <cell r="AA64">
            <v>66.571299999999994</v>
          </cell>
          <cell r="AB64">
            <v>1</v>
          </cell>
          <cell r="AC64">
            <v>25771</v>
          </cell>
          <cell r="AD64">
            <v>1097.97</v>
          </cell>
          <cell r="AE64">
            <v>-2901.54</v>
          </cell>
          <cell r="AF64">
            <v>0</v>
          </cell>
          <cell r="AG64">
            <v>2836.06</v>
          </cell>
          <cell r="AH64">
            <v>-1457.27</v>
          </cell>
          <cell r="AI64">
            <v>101220</v>
          </cell>
          <cell r="AJ64">
            <v>32676.7</v>
          </cell>
          <cell r="AK64">
            <v>0</v>
          </cell>
          <cell r="AL64">
            <v>0</v>
          </cell>
          <cell r="AM64">
            <v>805.53099999999995</v>
          </cell>
          <cell r="AN64">
            <v>-606.96900000000005</v>
          </cell>
          <cell r="AO64">
            <v>41.571300000000001</v>
          </cell>
          <cell r="AP64">
            <v>617495</v>
          </cell>
          <cell r="AQ64">
            <v>1731.58</v>
          </cell>
          <cell r="AR64">
            <v>0</v>
          </cell>
          <cell r="AS64">
            <v>0</v>
          </cell>
          <cell r="AT64">
            <v>0</v>
          </cell>
          <cell r="AU64">
            <v>341209</v>
          </cell>
          <cell r="AV64">
            <v>263360</v>
          </cell>
          <cell r="AW64">
            <v>77848.600000000006</v>
          </cell>
          <cell r="AX64">
            <v>0.12540599999999999</v>
          </cell>
          <cell r="AY64">
            <v>2.2481800000000001</v>
          </cell>
          <cell r="AZ64">
            <v>18771</v>
          </cell>
          <cell r="BA64">
            <v>50740.1</v>
          </cell>
          <cell r="BB64">
            <v>8186</v>
          </cell>
          <cell r="BC64">
            <v>67811.100000000006</v>
          </cell>
          <cell r="BD64">
            <v>70321.2</v>
          </cell>
          <cell r="BE64">
            <v>6813</v>
          </cell>
          <cell r="BF64">
            <v>53143</v>
          </cell>
          <cell r="BG64">
            <v>5378.73</v>
          </cell>
          <cell r="BH64">
            <v>259.625</v>
          </cell>
          <cell r="BI64">
            <v>0.68409699999999996</v>
          </cell>
          <cell r="BJ64">
            <v>1.9832700000000001</v>
          </cell>
          <cell r="BK64">
            <v>3.5407799999999998</v>
          </cell>
          <cell r="BL64">
            <v>64710.2</v>
          </cell>
          <cell r="BM64">
            <v>3.8111799999999998</v>
          </cell>
          <cell r="BN64">
            <v>7172</v>
          </cell>
          <cell r="BO64">
            <v>1504.49</v>
          </cell>
          <cell r="BP64">
            <v>130.602</v>
          </cell>
          <cell r="BQ64">
            <v>96.488699999999994</v>
          </cell>
          <cell r="BR64">
            <v>425</v>
          </cell>
          <cell r="BS64">
            <v>25</v>
          </cell>
          <cell r="BT64">
            <v>25</v>
          </cell>
          <cell r="BU64" t="e">
            <v>#N/A</v>
          </cell>
          <cell r="BV64" t="e">
            <v>#N/A</v>
          </cell>
          <cell r="BW64">
            <v>790.65499999999997</v>
          </cell>
          <cell r="BX64">
            <v>-509.154</v>
          </cell>
          <cell r="BY64">
            <v>-281.50099999999998</v>
          </cell>
          <cell r="BZ64">
            <v>0.18</v>
          </cell>
          <cell r="CA64" t="e">
            <v>#N/A</v>
          </cell>
          <cell r="CB64" t="e">
            <v>#N/A</v>
          </cell>
          <cell r="CC64" t="e">
            <v>#N/A</v>
          </cell>
          <cell r="CD64" t="e">
            <v>#N/A</v>
          </cell>
          <cell r="CE64" t="e">
            <v>#N/A</v>
          </cell>
        </row>
        <row r="65">
          <cell r="A65">
            <v>201501</v>
          </cell>
          <cell r="B65">
            <v>197.58</v>
          </cell>
          <cell r="C65">
            <v>1201220</v>
          </cell>
          <cell r="D65">
            <v>27110.1</v>
          </cell>
          <cell r="E65">
            <v>17678.099999999999</v>
          </cell>
          <cell r="F65">
            <v>5274.39</v>
          </cell>
          <cell r="G65">
            <v>28678.9</v>
          </cell>
          <cell r="H65">
            <v>33.472999999999999</v>
          </cell>
          <cell r="I65">
            <v>13529.4</v>
          </cell>
          <cell r="J65">
            <v>9.7398399999999992</v>
          </cell>
          <cell r="K65">
            <v>668.41600000000005</v>
          </cell>
          <cell r="L65">
            <v>0</v>
          </cell>
          <cell r="M65">
            <v>191.648</v>
          </cell>
          <cell r="N65">
            <v>11292.8</v>
          </cell>
          <cell r="O65">
            <v>133.24100000000001</v>
          </cell>
          <cell r="P65">
            <v>-283</v>
          </cell>
          <cell r="Q65">
            <v>108.979</v>
          </cell>
          <cell r="R65">
            <v>8580.26</v>
          </cell>
          <cell r="S65">
            <v>412.71600000000001</v>
          </cell>
          <cell r="T65">
            <v>99.837599999999995</v>
          </cell>
          <cell r="U65">
            <v>2260.25</v>
          </cell>
          <cell r="V65">
            <v>-112.07899999999999</v>
          </cell>
          <cell r="W65">
            <v>109.577</v>
          </cell>
          <cell r="X65">
            <v>-1500</v>
          </cell>
          <cell r="Y65">
            <v>27</v>
          </cell>
          <cell r="Z65">
            <v>1097</v>
          </cell>
          <cell r="AA65">
            <v>67.643900000000002</v>
          </cell>
          <cell r="AB65">
            <v>1</v>
          </cell>
          <cell r="AC65">
            <v>25771</v>
          </cell>
          <cell r="AD65">
            <v>1109.94</v>
          </cell>
          <cell r="AE65">
            <v>-2426.48</v>
          </cell>
          <cell r="AF65">
            <v>0</v>
          </cell>
          <cell r="AG65">
            <v>2468.34</v>
          </cell>
          <cell r="AH65">
            <v>-2128.21</v>
          </cell>
          <cell r="AI65">
            <v>101137</v>
          </cell>
          <cell r="AJ65">
            <v>32676.7</v>
          </cell>
          <cell r="AK65">
            <v>0</v>
          </cell>
          <cell r="AL65">
            <v>0</v>
          </cell>
          <cell r="AM65">
            <v>707.81399999999996</v>
          </cell>
          <cell r="AN65">
            <v>45.313800000000001</v>
          </cell>
          <cell r="AO65">
            <v>42.643900000000002</v>
          </cell>
          <cell r="AP65">
            <v>617495</v>
          </cell>
          <cell r="AQ65">
            <v>1763.53</v>
          </cell>
          <cell r="AR65">
            <v>27784.9</v>
          </cell>
          <cell r="AS65">
            <v>0</v>
          </cell>
          <cell r="AT65">
            <v>191.02099999999999</v>
          </cell>
          <cell r="AU65">
            <v>354537</v>
          </cell>
          <cell r="AV65">
            <v>276380</v>
          </cell>
          <cell r="AW65">
            <v>78157</v>
          </cell>
          <cell r="AX65">
            <v>0.147345</v>
          </cell>
          <cell r="AY65">
            <v>2.3075899999999998</v>
          </cell>
          <cell r="AZ65">
            <v>18671</v>
          </cell>
          <cell r="BA65">
            <v>52768.3</v>
          </cell>
          <cell r="BB65">
            <v>8211</v>
          </cell>
          <cell r="BC65">
            <v>68238.899999999994</v>
          </cell>
          <cell r="BD65">
            <v>71984.800000000003</v>
          </cell>
          <cell r="BE65">
            <v>6838</v>
          </cell>
          <cell r="BF65">
            <v>53143</v>
          </cell>
          <cell r="BG65">
            <v>5378.73</v>
          </cell>
          <cell r="BH65">
            <v>261.012</v>
          </cell>
          <cell r="BI65">
            <v>0.75790599999999997</v>
          </cell>
          <cell r="BJ65">
            <v>2.11328</v>
          </cell>
          <cell r="BK65">
            <v>3.5994899999999999</v>
          </cell>
          <cell r="BL65">
            <v>65379.7</v>
          </cell>
          <cell r="BM65">
            <v>3.7878699999999998</v>
          </cell>
          <cell r="BN65">
            <v>7283.66</v>
          </cell>
          <cell r="BO65">
            <v>1526.24</v>
          </cell>
          <cell r="BP65">
            <v>137.44800000000001</v>
          </cell>
          <cell r="BQ65">
            <v>99.837599999999995</v>
          </cell>
          <cell r="BR65">
            <v>425</v>
          </cell>
          <cell r="BS65">
            <v>25</v>
          </cell>
          <cell r="BT65">
            <v>25</v>
          </cell>
          <cell r="BU65" t="e">
            <v>#N/A</v>
          </cell>
          <cell r="BV65" t="e">
            <v>#N/A</v>
          </cell>
          <cell r="BW65">
            <v>785.44399999999996</v>
          </cell>
          <cell r="BX65">
            <v>179.05699999999999</v>
          </cell>
          <cell r="BY65">
            <v>-964.50099999999998</v>
          </cell>
          <cell r="BZ65">
            <v>0.18</v>
          </cell>
          <cell r="CA65" t="e">
            <v>#N/A</v>
          </cell>
          <cell r="CB65" t="e">
            <v>#N/A</v>
          </cell>
          <cell r="CC65" t="e">
            <v>#N/A</v>
          </cell>
          <cell r="CD65" t="e">
            <v>#N/A</v>
          </cell>
          <cell r="CE65" t="e">
            <v>#N/A</v>
          </cell>
        </row>
        <row r="66">
          <cell r="A66">
            <v>201502</v>
          </cell>
          <cell r="B66">
            <v>211.982</v>
          </cell>
          <cell r="C66">
            <v>1218710</v>
          </cell>
          <cell r="D66">
            <v>23100.1</v>
          </cell>
          <cell r="E66">
            <v>17678.099999999999</v>
          </cell>
          <cell r="F66">
            <v>5309.59</v>
          </cell>
          <cell r="G66">
            <v>23068.400000000001</v>
          </cell>
          <cell r="H66">
            <v>33.472999999999999</v>
          </cell>
          <cell r="I66">
            <v>13931</v>
          </cell>
          <cell r="J66">
            <v>9.7398399999999992</v>
          </cell>
          <cell r="K66">
            <v>663.53800000000001</v>
          </cell>
          <cell r="L66">
            <v>0</v>
          </cell>
          <cell r="M66">
            <v>194.69800000000001</v>
          </cell>
          <cell r="N66">
            <v>4613.68</v>
          </cell>
          <cell r="O66">
            <v>133.24100000000001</v>
          </cell>
          <cell r="P66">
            <v>-552</v>
          </cell>
          <cell r="Q66">
            <v>110.02200000000001</v>
          </cell>
          <cell r="R66">
            <v>8791.7900000000009</v>
          </cell>
          <cell r="S66">
            <v>855.03200000000004</v>
          </cell>
          <cell r="T66">
            <v>103.18600000000001</v>
          </cell>
          <cell r="U66">
            <v>2483.7600000000002</v>
          </cell>
          <cell r="V66">
            <v>-358.471</v>
          </cell>
          <cell r="W66">
            <v>112.926</v>
          </cell>
          <cell r="X66">
            <v>0</v>
          </cell>
          <cell r="Y66">
            <v>37.700000000000003</v>
          </cell>
          <cell r="Z66">
            <v>1097</v>
          </cell>
          <cell r="AA66">
            <v>79.310500000000005</v>
          </cell>
          <cell r="AB66">
            <v>1</v>
          </cell>
          <cell r="AC66">
            <v>25771</v>
          </cell>
          <cell r="AD66">
            <v>1122.03</v>
          </cell>
          <cell r="AE66">
            <v>-3626.52</v>
          </cell>
          <cell r="AF66">
            <v>0</v>
          </cell>
          <cell r="AG66">
            <v>3713.62</v>
          </cell>
          <cell r="AH66">
            <v>-1834.44</v>
          </cell>
          <cell r="AI66">
            <v>101134</v>
          </cell>
          <cell r="AJ66">
            <v>32676.7</v>
          </cell>
          <cell r="AK66">
            <v>0</v>
          </cell>
          <cell r="AL66">
            <v>0</v>
          </cell>
          <cell r="AM66">
            <v>233.417</v>
          </cell>
          <cell r="AN66">
            <v>-235.333</v>
          </cell>
          <cell r="AO66">
            <v>54.310499999999998</v>
          </cell>
          <cell r="AP66">
            <v>617495</v>
          </cell>
          <cell r="AQ66">
            <v>2029.54</v>
          </cell>
          <cell r="AR66">
            <v>0</v>
          </cell>
          <cell r="AS66">
            <v>0</v>
          </cell>
          <cell r="AT66">
            <v>0</v>
          </cell>
          <cell r="AU66">
            <v>362693</v>
          </cell>
          <cell r="AV66">
            <v>283832</v>
          </cell>
          <cell r="AW66">
            <v>78861.399999999994</v>
          </cell>
          <cell r="AX66">
            <v>0.168158</v>
          </cell>
          <cell r="AY66">
            <v>2.3764599999999998</v>
          </cell>
          <cell r="AZ66">
            <v>18571</v>
          </cell>
          <cell r="BA66">
            <v>54502.8</v>
          </cell>
          <cell r="BB66">
            <v>8236</v>
          </cell>
          <cell r="BC66">
            <v>68666.7</v>
          </cell>
          <cell r="BD66">
            <v>73628.5</v>
          </cell>
          <cell r="BE66">
            <v>6863.37</v>
          </cell>
          <cell r="BF66">
            <v>53143</v>
          </cell>
          <cell r="BG66">
            <v>5378.73</v>
          </cell>
          <cell r="BH66">
            <v>264.33199999999999</v>
          </cell>
          <cell r="BI66">
            <v>0.82225800000000004</v>
          </cell>
          <cell r="BJ66">
            <v>2.2402299999999999</v>
          </cell>
          <cell r="BK66">
            <v>3.6564800000000002</v>
          </cell>
          <cell r="BL66">
            <v>66089.100000000006</v>
          </cell>
          <cell r="BM66">
            <v>3.75509</v>
          </cell>
          <cell r="BN66">
            <v>7402.61</v>
          </cell>
          <cell r="BO66">
            <v>1766.29</v>
          </cell>
          <cell r="BP66">
            <v>160.05600000000001</v>
          </cell>
          <cell r="BQ66">
            <v>103.18600000000001</v>
          </cell>
          <cell r="BR66">
            <v>425</v>
          </cell>
          <cell r="BS66">
            <v>25</v>
          </cell>
          <cell r="BT66">
            <v>25</v>
          </cell>
          <cell r="BU66" t="e">
            <v>#N/A</v>
          </cell>
          <cell r="BV66" t="e">
            <v>#N/A</v>
          </cell>
          <cell r="BW66">
            <v>791.26599999999996</v>
          </cell>
          <cell r="BX66">
            <v>-85.064899999999994</v>
          </cell>
          <cell r="BY66">
            <v>-706.20100000000002</v>
          </cell>
          <cell r="BZ66">
            <v>0.18</v>
          </cell>
          <cell r="CA66" t="e">
            <v>#N/A</v>
          </cell>
          <cell r="CB66" t="e">
            <v>#N/A</v>
          </cell>
          <cell r="CC66" t="e">
            <v>#N/A</v>
          </cell>
          <cell r="CD66" t="e">
            <v>#N/A</v>
          </cell>
          <cell r="CE66" t="e">
            <v>#N/A</v>
          </cell>
        </row>
        <row r="67">
          <cell r="A67">
            <v>201503</v>
          </cell>
          <cell r="B67">
            <v>226.17500000000001</v>
          </cell>
          <cell r="C67">
            <v>1230210</v>
          </cell>
          <cell r="D67">
            <v>23100.1</v>
          </cell>
          <cell r="E67">
            <v>17678.099999999999</v>
          </cell>
          <cell r="F67">
            <v>5338.43</v>
          </cell>
          <cell r="G67">
            <v>23074.799999999999</v>
          </cell>
          <cell r="H67">
            <v>33.472999999999999</v>
          </cell>
          <cell r="I67">
            <v>14313.7</v>
          </cell>
          <cell r="J67">
            <v>9.7398399999999992</v>
          </cell>
          <cell r="K67">
            <v>659.03399999999999</v>
          </cell>
          <cell r="L67">
            <v>0</v>
          </cell>
          <cell r="M67">
            <v>197.471</v>
          </cell>
          <cell r="N67">
            <v>10603.8</v>
          </cell>
          <cell r="O67">
            <v>133.24100000000001</v>
          </cell>
          <cell r="P67">
            <v>-995</v>
          </cell>
          <cell r="Q67">
            <v>111.066</v>
          </cell>
          <cell r="R67">
            <v>8963.51</v>
          </cell>
          <cell r="S67">
            <v>362.59399999999999</v>
          </cell>
          <cell r="T67">
            <v>106.535</v>
          </cell>
          <cell r="U67">
            <v>2499.75</v>
          </cell>
          <cell r="V67">
            <v>-779.53200000000004</v>
          </cell>
          <cell r="W67">
            <v>116.27500000000001</v>
          </cell>
          <cell r="X67">
            <v>0</v>
          </cell>
          <cell r="Y67">
            <v>40.776000000000003</v>
          </cell>
          <cell r="Z67">
            <v>1097</v>
          </cell>
          <cell r="AA67">
            <v>89.79</v>
          </cell>
          <cell r="AB67">
            <v>1</v>
          </cell>
          <cell r="AC67">
            <v>25771</v>
          </cell>
          <cell r="AD67">
            <v>1131.57</v>
          </cell>
          <cell r="AE67">
            <v>-2649.37</v>
          </cell>
          <cell r="AF67">
            <v>0</v>
          </cell>
          <cell r="AG67">
            <v>2891.83</v>
          </cell>
          <cell r="AH67">
            <v>-1347.73</v>
          </cell>
          <cell r="AI67">
            <v>101130</v>
          </cell>
          <cell r="AJ67">
            <v>32676.7</v>
          </cell>
          <cell r="AK67">
            <v>0</v>
          </cell>
          <cell r="AL67">
            <v>0</v>
          </cell>
          <cell r="AM67">
            <v>-229.786</v>
          </cell>
          <cell r="AN67">
            <v>-698.53599999999994</v>
          </cell>
          <cell r="AO67">
            <v>64.790000000000006</v>
          </cell>
          <cell r="AP67">
            <v>617495</v>
          </cell>
          <cell r="AQ67">
            <v>2085.8000000000002</v>
          </cell>
          <cell r="AR67">
            <v>29944.2</v>
          </cell>
          <cell r="AS67">
            <v>0</v>
          </cell>
          <cell r="AT67">
            <v>355.58699999999999</v>
          </cell>
          <cell r="AU67">
            <v>375834</v>
          </cell>
          <cell r="AV67">
            <v>296551</v>
          </cell>
          <cell r="AW67">
            <v>79282.600000000006</v>
          </cell>
          <cell r="AX67">
            <v>0.18836700000000001</v>
          </cell>
          <cell r="AY67">
            <v>2.44835</v>
          </cell>
          <cell r="AZ67">
            <v>18471</v>
          </cell>
          <cell r="BA67">
            <v>55750.5</v>
          </cell>
          <cell r="BB67">
            <v>8261</v>
          </cell>
          <cell r="BC67">
            <v>69084.5</v>
          </cell>
          <cell r="BD67">
            <v>75272.3</v>
          </cell>
          <cell r="BE67">
            <v>6888.74</v>
          </cell>
          <cell r="BF67">
            <v>53143</v>
          </cell>
          <cell r="BG67">
            <v>5378.73</v>
          </cell>
          <cell r="BH67">
            <v>265.61399999999998</v>
          </cell>
          <cell r="BI67">
            <v>0.89980099999999996</v>
          </cell>
          <cell r="BJ67">
            <v>2.36354</v>
          </cell>
          <cell r="BK67">
            <v>3.71156</v>
          </cell>
          <cell r="BL67">
            <v>66810.399999999994</v>
          </cell>
          <cell r="BM67">
            <v>3.7355100000000001</v>
          </cell>
          <cell r="BN67">
            <v>7521.56</v>
          </cell>
          <cell r="BO67">
            <v>1797.27</v>
          </cell>
          <cell r="BP67">
            <v>181.995</v>
          </cell>
          <cell r="BQ67">
            <v>106.535</v>
          </cell>
          <cell r="BR67">
            <v>425</v>
          </cell>
          <cell r="BS67">
            <v>25</v>
          </cell>
          <cell r="BT67">
            <v>25</v>
          </cell>
          <cell r="BU67" t="e">
            <v>#N/A</v>
          </cell>
          <cell r="BV67" t="e">
            <v>#N/A</v>
          </cell>
          <cell r="BW67">
            <v>789.83799999999997</v>
          </cell>
          <cell r="BX67">
            <v>-523.56100000000004</v>
          </cell>
          <cell r="BY67">
            <v>-266.27699999999999</v>
          </cell>
          <cell r="BZ67">
            <v>0.18</v>
          </cell>
          <cell r="CA67" t="e">
            <v>#N/A</v>
          </cell>
          <cell r="CB67" t="e">
            <v>#N/A</v>
          </cell>
          <cell r="CC67" t="e">
            <v>#N/A</v>
          </cell>
          <cell r="CD67" t="e">
            <v>#N/A</v>
          </cell>
          <cell r="CE67" t="e">
            <v>#N/A</v>
          </cell>
        </row>
        <row r="68">
          <cell r="A68">
            <v>201504</v>
          </cell>
          <cell r="B68">
            <v>241.96199999999999</v>
          </cell>
          <cell r="C68">
            <v>1246170</v>
          </cell>
          <cell r="D68">
            <v>23100.1</v>
          </cell>
          <cell r="E68">
            <v>17678.099999999999</v>
          </cell>
          <cell r="F68">
            <v>5490.75</v>
          </cell>
          <cell r="G68">
            <v>22951.3</v>
          </cell>
          <cell r="H68">
            <v>33.472999999999999</v>
          </cell>
          <cell r="I68">
            <v>14676</v>
          </cell>
          <cell r="J68">
            <v>9.7398399999999992</v>
          </cell>
          <cell r="K68">
            <v>654.904</v>
          </cell>
          <cell r="L68">
            <v>0</v>
          </cell>
          <cell r="M68">
            <v>199.94800000000001</v>
          </cell>
          <cell r="N68">
            <v>6031.23</v>
          </cell>
          <cell r="O68">
            <v>133.24100000000001</v>
          </cell>
          <cell r="P68">
            <v>-966</v>
          </cell>
          <cell r="Q68">
            <v>112.11</v>
          </cell>
          <cell r="R68">
            <v>8970.4599999999991</v>
          </cell>
          <cell r="S68">
            <v>648.00599999999997</v>
          </cell>
          <cell r="T68">
            <v>109.884</v>
          </cell>
          <cell r="U68">
            <v>2518.7800000000002</v>
          </cell>
          <cell r="V68">
            <v>-780.26199999999994</v>
          </cell>
          <cell r="W68">
            <v>119.624</v>
          </cell>
          <cell r="X68">
            <v>0</v>
          </cell>
          <cell r="Y68">
            <v>27</v>
          </cell>
          <cell r="Z68">
            <v>1097</v>
          </cell>
          <cell r="AA68">
            <v>102.393</v>
          </cell>
          <cell r="AB68">
            <v>1</v>
          </cell>
          <cell r="AC68">
            <v>25771</v>
          </cell>
          <cell r="AD68">
            <v>1147.08</v>
          </cell>
          <cell r="AE68">
            <v>-3462.43</v>
          </cell>
          <cell r="AF68">
            <v>0</v>
          </cell>
          <cell r="AG68">
            <v>3527.76</v>
          </cell>
          <cell r="AH68">
            <v>-1311.68</v>
          </cell>
          <cell r="AI68">
            <v>101127</v>
          </cell>
          <cell r="AJ68">
            <v>32676.7</v>
          </cell>
          <cell r="AK68">
            <v>0</v>
          </cell>
          <cell r="AL68">
            <v>0</v>
          </cell>
          <cell r="AM68">
            <v>-238.821</v>
          </cell>
          <cell r="AN68">
            <v>-707.57100000000003</v>
          </cell>
          <cell r="AO68">
            <v>77.392899999999997</v>
          </cell>
          <cell r="AP68">
            <v>617495</v>
          </cell>
          <cell r="AQ68">
            <v>2095.1799999999998</v>
          </cell>
          <cell r="AR68">
            <v>7204.9</v>
          </cell>
          <cell r="AS68">
            <v>0</v>
          </cell>
          <cell r="AT68">
            <v>144.09800000000001</v>
          </cell>
          <cell r="AU68">
            <v>385269</v>
          </cell>
          <cell r="AV68">
            <v>304978</v>
          </cell>
          <cell r="AW68">
            <v>80291.100000000006</v>
          </cell>
          <cell r="AX68">
            <v>0.20764199999999999</v>
          </cell>
          <cell r="AY68">
            <v>2.5180600000000002</v>
          </cell>
          <cell r="AZ68">
            <v>18371</v>
          </cell>
          <cell r="BA68">
            <v>56962.2</v>
          </cell>
          <cell r="BB68">
            <v>8286</v>
          </cell>
          <cell r="BC68">
            <v>69502.399999999994</v>
          </cell>
          <cell r="BD68">
            <v>76916</v>
          </cell>
          <cell r="BE68">
            <v>6914.11</v>
          </cell>
          <cell r="BF68">
            <v>53143</v>
          </cell>
          <cell r="BG68">
            <v>5378.73</v>
          </cell>
          <cell r="BH68">
            <v>268.18700000000001</v>
          </cell>
          <cell r="BI68">
            <v>0.99058299999999999</v>
          </cell>
          <cell r="BJ68">
            <v>2.4826299999999999</v>
          </cell>
          <cell r="BK68">
            <v>3.7645900000000001</v>
          </cell>
          <cell r="BL68">
            <v>67545.7</v>
          </cell>
          <cell r="BM68">
            <v>3.7291699999999999</v>
          </cell>
          <cell r="BN68">
            <v>7640.51</v>
          </cell>
          <cell r="BO68">
            <v>1833.03</v>
          </cell>
          <cell r="BP68">
            <v>152.26499999999999</v>
          </cell>
          <cell r="BQ68">
            <v>109.884</v>
          </cell>
          <cell r="BR68">
            <v>425</v>
          </cell>
          <cell r="BS68">
            <v>25</v>
          </cell>
          <cell r="BT68">
            <v>25</v>
          </cell>
          <cell r="BU68" t="e">
            <v>#N/A</v>
          </cell>
          <cell r="BV68" t="e">
            <v>#N/A</v>
          </cell>
          <cell r="BW68">
            <v>771.93200000000002</v>
          </cell>
          <cell r="BX68">
            <v>-490.43</v>
          </cell>
          <cell r="BY68">
            <v>-281.50099999999998</v>
          </cell>
          <cell r="BZ68">
            <v>0.18</v>
          </cell>
          <cell r="CA68" t="e">
            <v>#N/A</v>
          </cell>
          <cell r="CB68" t="e">
            <v>#N/A</v>
          </cell>
          <cell r="CC68" t="e">
            <v>#N/A</v>
          </cell>
          <cell r="CD68" t="e">
            <v>#N/A</v>
          </cell>
          <cell r="CE68" t="e">
            <v>#N/A</v>
          </cell>
        </row>
        <row r="69">
          <cell r="A69">
            <v>201601</v>
          </cell>
          <cell r="B69">
            <v>273.72500000000002</v>
          </cell>
          <cell r="C69">
            <v>1257520</v>
          </cell>
          <cell r="D69">
            <v>23100.1</v>
          </cell>
          <cell r="E69">
            <v>17678.099999999999</v>
          </cell>
          <cell r="F69">
            <v>5509.3</v>
          </cell>
          <cell r="G69">
            <v>23085</v>
          </cell>
          <cell r="H69">
            <v>33.472999999999999</v>
          </cell>
          <cell r="I69">
            <v>15016.4</v>
          </cell>
          <cell r="J69">
            <v>9.7398399999999992</v>
          </cell>
          <cell r="K69">
            <v>651.27</v>
          </cell>
          <cell r="L69">
            <v>0</v>
          </cell>
          <cell r="M69">
            <v>202.113</v>
          </cell>
          <cell r="N69">
            <v>10798.5</v>
          </cell>
          <cell r="O69">
            <v>133.24100000000001</v>
          </cell>
          <cell r="P69">
            <v>-283</v>
          </cell>
          <cell r="Q69">
            <v>113.15300000000001</v>
          </cell>
          <cell r="R69">
            <v>9154.02</v>
          </cell>
          <cell r="S69">
            <v>385.39100000000002</v>
          </cell>
          <cell r="T69">
            <v>113.233</v>
          </cell>
          <cell r="U69">
            <v>2556.44</v>
          </cell>
          <cell r="V69">
            <v>-89.328500000000005</v>
          </cell>
          <cell r="W69">
            <v>122.973</v>
          </cell>
          <cell r="X69">
            <v>0</v>
          </cell>
          <cell r="Y69">
            <v>27</v>
          </cell>
          <cell r="Z69">
            <v>1097</v>
          </cell>
          <cell r="AA69">
            <v>117.491</v>
          </cell>
          <cell r="AB69">
            <v>1</v>
          </cell>
          <cell r="AC69">
            <v>25771</v>
          </cell>
          <cell r="AD69">
            <v>1160.71</v>
          </cell>
          <cell r="AE69">
            <v>-2917.4</v>
          </cell>
          <cell r="AF69">
            <v>0</v>
          </cell>
          <cell r="AG69">
            <v>3086.45</v>
          </cell>
          <cell r="AH69">
            <v>-1990.87</v>
          </cell>
          <cell r="AI69">
            <v>101123</v>
          </cell>
          <cell r="AJ69">
            <v>32676.7</v>
          </cell>
          <cell r="AK69">
            <v>0</v>
          </cell>
          <cell r="AL69">
            <v>0</v>
          </cell>
          <cell r="AM69">
            <v>418.892</v>
          </cell>
          <cell r="AN69">
            <v>-49.857799999999997</v>
          </cell>
          <cell r="AO69">
            <v>92.490600000000001</v>
          </cell>
          <cell r="AP69">
            <v>617495</v>
          </cell>
          <cell r="AQ69">
            <v>2162.85</v>
          </cell>
          <cell r="AR69">
            <v>30907.3</v>
          </cell>
          <cell r="AS69">
            <v>0</v>
          </cell>
          <cell r="AT69">
            <v>154.536</v>
          </cell>
          <cell r="AU69">
            <v>398678</v>
          </cell>
          <cell r="AV69">
            <v>317998</v>
          </cell>
          <cell r="AW69">
            <v>80680.600000000006</v>
          </cell>
          <cell r="AX69">
            <v>0.225963</v>
          </cell>
          <cell r="AY69">
            <v>2.58467</v>
          </cell>
          <cell r="AZ69">
            <v>18271</v>
          </cell>
          <cell r="BA69">
            <v>58853</v>
          </cell>
          <cell r="BB69">
            <v>8311</v>
          </cell>
          <cell r="BC69">
            <v>69920.2</v>
          </cell>
          <cell r="BD69">
            <v>78559.7</v>
          </cell>
          <cell r="BE69">
            <v>6939.48</v>
          </cell>
          <cell r="BF69">
            <v>53143</v>
          </cell>
          <cell r="BG69">
            <v>5378.73</v>
          </cell>
          <cell r="BH69">
            <v>269.82100000000003</v>
          </cell>
          <cell r="BI69">
            <v>1.1079399999999999</v>
          </cell>
          <cell r="BJ69">
            <v>2.5972599999999999</v>
          </cell>
          <cell r="BK69">
            <v>3.8155000000000001</v>
          </cell>
          <cell r="BL69">
            <v>68291.399999999994</v>
          </cell>
          <cell r="BM69">
            <v>3.8090199999999999</v>
          </cell>
          <cell r="BN69">
            <v>7759.46</v>
          </cell>
          <cell r="BO69">
            <v>1889.42</v>
          </cell>
          <cell r="BP69">
            <v>160.19800000000001</v>
          </cell>
          <cell r="BQ69">
            <v>113.233</v>
          </cell>
          <cell r="BR69">
            <v>425</v>
          </cell>
          <cell r="BS69">
            <v>25</v>
          </cell>
          <cell r="BT69">
            <v>25</v>
          </cell>
          <cell r="BU69" t="e">
            <v>#N/A</v>
          </cell>
          <cell r="BV69" t="e">
            <v>#N/A</v>
          </cell>
          <cell r="BW69">
            <v>768.298</v>
          </cell>
          <cell r="BX69">
            <v>196.203</v>
          </cell>
          <cell r="BY69">
            <v>-964.50099999999998</v>
          </cell>
          <cell r="BZ69">
            <v>0.18</v>
          </cell>
          <cell r="CA69" t="e">
            <v>#N/A</v>
          </cell>
          <cell r="CB69" t="e">
            <v>#N/A</v>
          </cell>
          <cell r="CC69" t="e">
            <v>#N/A</v>
          </cell>
          <cell r="CD69" t="e">
            <v>#N/A</v>
          </cell>
          <cell r="CE69" t="e">
            <v>#N/A</v>
          </cell>
        </row>
        <row r="70">
          <cell r="A70">
            <v>201602</v>
          </cell>
          <cell r="B70">
            <v>293.02</v>
          </cell>
          <cell r="C70">
            <v>1272560</v>
          </cell>
          <cell r="D70">
            <v>19992.900000000001</v>
          </cell>
          <cell r="E70">
            <v>17678.099999999999</v>
          </cell>
          <cell r="F70">
            <v>5549.27</v>
          </cell>
          <cell r="G70">
            <v>19951.599999999999</v>
          </cell>
          <cell r="H70">
            <v>33.472999999999999</v>
          </cell>
          <cell r="I70">
            <v>15333.3</v>
          </cell>
          <cell r="J70">
            <v>9.7398399999999992</v>
          </cell>
          <cell r="K70">
            <v>648.09</v>
          </cell>
          <cell r="L70">
            <v>0</v>
          </cell>
          <cell r="M70">
            <v>203.94800000000001</v>
          </cell>
          <cell r="N70">
            <v>3990.32</v>
          </cell>
          <cell r="O70">
            <v>133.24100000000001</v>
          </cell>
          <cell r="P70">
            <v>-552</v>
          </cell>
          <cell r="Q70">
            <v>114.197</v>
          </cell>
          <cell r="R70">
            <v>9395.0400000000009</v>
          </cell>
          <cell r="S70">
            <v>820.35699999999997</v>
          </cell>
          <cell r="T70">
            <v>116.58199999999999</v>
          </cell>
          <cell r="U70">
            <v>2775.72</v>
          </cell>
          <cell r="V70">
            <v>-334.68700000000001</v>
          </cell>
          <cell r="W70">
            <v>126.322</v>
          </cell>
          <cell r="X70">
            <v>0</v>
          </cell>
          <cell r="Y70">
            <v>37.700000000000003</v>
          </cell>
          <cell r="Z70">
            <v>1097</v>
          </cell>
          <cell r="AA70">
            <v>137.12899999999999</v>
          </cell>
          <cell r="AB70">
            <v>1</v>
          </cell>
          <cell r="AC70">
            <v>25771</v>
          </cell>
          <cell r="AD70">
            <v>1176.46</v>
          </cell>
          <cell r="AE70">
            <v>-4302.6400000000003</v>
          </cell>
          <cell r="AF70">
            <v>0</v>
          </cell>
          <cell r="AG70">
            <v>4506.97</v>
          </cell>
          <cell r="AH70">
            <v>-1738.53</v>
          </cell>
          <cell r="AI70">
            <v>101124</v>
          </cell>
          <cell r="AJ70">
            <v>32676.7</v>
          </cell>
          <cell r="AK70">
            <v>0</v>
          </cell>
          <cell r="AL70">
            <v>0</v>
          </cell>
          <cell r="AM70">
            <v>52.9788</v>
          </cell>
          <cell r="AN70">
            <v>-334.52100000000002</v>
          </cell>
          <cell r="AO70">
            <v>112.129</v>
          </cell>
          <cell r="AP70">
            <v>617495</v>
          </cell>
          <cell r="AQ70">
            <v>2431.94</v>
          </cell>
          <cell r="AR70">
            <v>0</v>
          </cell>
          <cell r="AS70">
            <v>0</v>
          </cell>
          <cell r="AT70">
            <v>0</v>
          </cell>
          <cell r="AU70">
            <v>406966</v>
          </cell>
          <cell r="AV70">
            <v>325504</v>
          </cell>
          <cell r="AW70">
            <v>81462.2</v>
          </cell>
          <cell r="AX70">
            <v>0.24318999999999999</v>
          </cell>
          <cell r="AY70">
            <v>2.6488499999999999</v>
          </cell>
          <cell r="AZ70">
            <v>18171</v>
          </cell>
          <cell r="BA70">
            <v>60491.6</v>
          </cell>
          <cell r="BB70">
            <v>8336</v>
          </cell>
          <cell r="BC70">
            <v>70338</v>
          </cell>
          <cell r="BD70">
            <v>80196.7</v>
          </cell>
          <cell r="BE70">
            <v>6965.23</v>
          </cell>
          <cell r="BF70">
            <v>53143</v>
          </cell>
          <cell r="BG70">
            <v>5378.73</v>
          </cell>
          <cell r="BH70">
            <v>273.46899999999999</v>
          </cell>
          <cell r="BI70">
            <v>1.2135800000000001</v>
          </cell>
          <cell r="BJ70">
            <v>2.7071700000000001</v>
          </cell>
          <cell r="BK70">
            <v>3.8642400000000001</v>
          </cell>
          <cell r="BL70">
            <v>69072.399999999994</v>
          </cell>
          <cell r="BM70">
            <v>3.8834200000000001</v>
          </cell>
          <cell r="BN70">
            <v>7886.18</v>
          </cell>
          <cell r="BO70">
            <v>2131.52</v>
          </cell>
          <cell r="BP70">
            <v>183.839</v>
          </cell>
          <cell r="BQ70">
            <v>116.58199999999999</v>
          </cell>
          <cell r="BR70">
            <v>425</v>
          </cell>
          <cell r="BS70">
            <v>25</v>
          </cell>
          <cell r="BT70">
            <v>25</v>
          </cell>
          <cell r="BU70" t="e">
            <v>#N/A</v>
          </cell>
          <cell r="BV70" t="e">
            <v>#N/A</v>
          </cell>
          <cell r="BW70">
            <v>775.81799999999998</v>
          </cell>
          <cell r="BX70">
            <v>-69.616500000000002</v>
          </cell>
          <cell r="BY70">
            <v>-706.20100000000002</v>
          </cell>
          <cell r="BZ70">
            <v>0.18</v>
          </cell>
          <cell r="CA70" t="e">
            <v>#N/A</v>
          </cell>
          <cell r="CB70" t="e">
            <v>#N/A</v>
          </cell>
          <cell r="CC70" t="e">
            <v>#N/A</v>
          </cell>
          <cell r="CD70" t="e">
            <v>#N/A</v>
          </cell>
          <cell r="CE70" t="e">
            <v>#N/A</v>
          </cell>
        </row>
        <row r="71">
          <cell r="A71">
            <v>201603</v>
          </cell>
          <cell r="B71">
            <v>308.411</v>
          </cell>
          <cell r="C71">
            <v>1292100</v>
          </cell>
          <cell r="D71">
            <v>19992.900000000001</v>
          </cell>
          <cell r="E71">
            <v>17678.099999999999</v>
          </cell>
          <cell r="F71">
            <v>5582.64</v>
          </cell>
          <cell r="G71">
            <v>19958.2</v>
          </cell>
          <cell r="H71">
            <v>33.472999999999999</v>
          </cell>
          <cell r="I71">
            <v>15684.2</v>
          </cell>
          <cell r="J71">
            <v>9.7398399999999992</v>
          </cell>
          <cell r="K71">
            <v>645.375</v>
          </cell>
          <cell r="L71">
            <v>0</v>
          </cell>
          <cell r="M71">
            <v>205.74600000000001</v>
          </cell>
          <cell r="N71">
            <v>-481.49200000000002</v>
          </cell>
          <cell r="O71">
            <v>133.24100000000001</v>
          </cell>
          <cell r="P71">
            <v>-995</v>
          </cell>
          <cell r="Q71">
            <v>115.24</v>
          </cell>
          <cell r="R71">
            <v>9580.35</v>
          </cell>
          <cell r="S71">
            <v>324.76900000000001</v>
          </cell>
          <cell r="T71">
            <v>119.931</v>
          </cell>
          <cell r="U71">
            <v>2797.39</v>
          </cell>
          <cell r="V71">
            <v>-754.91399999999999</v>
          </cell>
          <cell r="W71">
            <v>129.67099999999999</v>
          </cell>
          <cell r="X71">
            <v>0</v>
          </cell>
          <cell r="Y71">
            <v>40.776000000000003</v>
          </cell>
          <cell r="Z71">
            <v>1097</v>
          </cell>
          <cell r="AA71">
            <v>155.35400000000001</v>
          </cell>
          <cell r="AB71">
            <v>1</v>
          </cell>
          <cell r="AC71">
            <v>25771</v>
          </cell>
          <cell r="AD71">
            <v>1137.26</v>
          </cell>
          <cell r="AE71">
            <v>9696.5400000000009</v>
          </cell>
          <cell r="AF71">
            <v>10003.5</v>
          </cell>
          <cell r="AG71">
            <v>3591.98</v>
          </cell>
          <cell r="AH71">
            <v>-1312.88</v>
          </cell>
          <cell r="AI71">
            <v>101126</v>
          </cell>
          <cell r="AJ71">
            <v>32676.7</v>
          </cell>
          <cell r="AK71">
            <v>0</v>
          </cell>
          <cell r="AL71">
            <v>0</v>
          </cell>
          <cell r="AM71">
            <v>-402.59899999999999</v>
          </cell>
          <cell r="AN71">
            <v>-790.09900000000005</v>
          </cell>
          <cell r="AO71">
            <v>130.35400000000001</v>
          </cell>
          <cell r="AP71">
            <v>617495</v>
          </cell>
          <cell r="AQ71">
            <v>2500.67</v>
          </cell>
          <cell r="AR71">
            <v>29190.799999999999</v>
          </cell>
          <cell r="AS71">
            <v>12889.1</v>
          </cell>
          <cell r="AT71">
            <v>291.90800000000002</v>
          </cell>
          <cell r="AU71">
            <v>399677</v>
          </cell>
          <cell r="AV71">
            <v>340611</v>
          </cell>
          <cell r="AW71">
            <v>59065.7</v>
          </cell>
          <cell r="AX71">
            <v>0.25956499999999999</v>
          </cell>
          <cell r="AY71">
            <v>2.7116699999999998</v>
          </cell>
          <cell r="AZ71">
            <v>18071</v>
          </cell>
          <cell r="BA71">
            <v>61704.4</v>
          </cell>
          <cell r="BB71">
            <v>8361</v>
          </cell>
          <cell r="BC71">
            <v>70755.8</v>
          </cell>
          <cell r="BD71">
            <v>81833.8</v>
          </cell>
          <cell r="BE71">
            <v>6990.98</v>
          </cell>
          <cell r="BF71">
            <v>53143</v>
          </cell>
          <cell r="BG71">
            <v>5378.73</v>
          </cell>
          <cell r="BH71">
            <v>275.03300000000002</v>
          </cell>
          <cell r="BI71">
            <v>1.32453</v>
          </cell>
          <cell r="BJ71">
            <v>2.8123300000000002</v>
          </cell>
          <cell r="BK71">
            <v>3.9108100000000001</v>
          </cell>
          <cell r="BL71">
            <v>69866.7</v>
          </cell>
          <cell r="BM71">
            <v>3.96936</v>
          </cell>
          <cell r="BN71">
            <v>8012.9</v>
          </cell>
          <cell r="BO71">
            <v>2174.12</v>
          </cell>
          <cell r="BP71">
            <v>206.613</v>
          </cell>
          <cell r="BQ71">
            <v>119.931</v>
          </cell>
          <cell r="BR71">
            <v>425</v>
          </cell>
          <cell r="BS71">
            <v>25</v>
          </cell>
          <cell r="BT71">
            <v>25</v>
          </cell>
          <cell r="BU71" t="e">
            <v>#N/A</v>
          </cell>
          <cell r="BV71" t="e">
            <v>#N/A</v>
          </cell>
          <cell r="BW71">
            <v>776.17899999999997</v>
          </cell>
          <cell r="BX71">
            <v>-509.90199999999999</v>
          </cell>
          <cell r="BY71">
            <v>-266.27699999999999</v>
          </cell>
          <cell r="BZ71">
            <v>0.18</v>
          </cell>
          <cell r="CA71" t="e">
            <v>#N/A</v>
          </cell>
          <cell r="CB71" t="e">
            <v>#N/A</v>
          </cell>
          <cell r="CC71" t="e">
            <v>#N/A</v>
          </cell>
          <cell r="CD71" t="e">
            <v>#N/A</v>
          </cell>
          <cell r="CE71" t="e">
            <v>#N/A</v>
          </cell>
        </row>
        <row r="72">
          <cell r="A72">
            <v>201604</v>
          </cell>
          <cell r="B72">
            <v>323.85000000000002</v>
          </cell>
          <cell r="C72">
            <v>1307080</v>
          </cell>
          <cell r="D72">
            <v>19992.900000000001</v>
          </cell>
          <cell r="E72">
            <v>17678.099999999999</v>
          </cell>
          <cell r="F72">
            <v>5744.01</v>
          </cell>
          <cell r="G72">
            <v>19830.2</v>
          </cell>
          <cell r="H72">
            <v>33.472999999999999</v>
          </cell>
          <cell r="I72">
            <v>16070.8</v>
          </cell>
          <cell r="J72">
            <v>9.7398399999999992</v>
          </cell>
          <cell r="K72">
            <v>643.13499999999999</v>
          </cell>
          <cell r="L72">
            <v>0</v>
          </cell>
          <cell r="M72">
            <v>207.50700000000001</v>
          </cell>
          <cell r="N72">
            <v>3966.04</v>
          </cell>
          <cell r="O72">
            <v>133.24100000000001</v>
          </cell>
          <cell r="P72">
            <v>-966</v>
          </cell>
          <cell r="Q72">
            <v>116.28400000000001</v>
          </cell>
          <cell r="R72">
            <v>9659.09</v>
          </cell>
          <cell r="S72">
            <v>640.173</v>
          </cell>
          <cell r="T72">
            <v>123.28</v>
          </cell>
          <cell r="U72">
            <v>2819.91</v>
          </cell>
          <cell r="V72">
            <v>-755.03499999999997</v>
          </cell>
          <cell r="W72">
            <v>133.02000000000001</v>
          </cell>
          <cell r="X72">
            <v>0</v>
          </cell>
          <cell r="Y72">
            <v>27</v>
          </cell>
          <cell r="Z72">
            <v>1097</v>
          </cell>
          <cell r="AA72">
            <v>174.52699999999999</v>
          </cell>
          <cell r="AB72">
            <v>1</v>
          </cell>
          <cell r="AC72">
            <v>25771</v>
          </cell>
          <cell r="AD72">
            <v>1134.8499999999999</v>
          </cell>
          <cell r="AE72">
            <v>-4011.43</v>
          </cell>
          <cell r="AF72">
            <v>0</v>
          </cell>
          <cell r="AG72">
            <v>4150.6499999999996</v>
          </cell>
          <cell r="AH72">
            <v>-1322.59</v>
          </cell>
          <cell r="AI72">
            <v>101127</v>
          </cell>
          <cell r="AJ72">
            <v>32676.7</v>
          </cell>
          <cell r="AK72">
            <v>0</v>
          </cell>
          <cell r="AL72">
            <v>0</v>
          </cell>
          <cell r="AM72">
            <v>-391.68900000000002</v>
          </cell>
          <cell r="AN72">
            <v>-779.18899999999996</v>
          </cell>
          <cell r="AO72">
            <v>149.52699999999999</v>
          </cell>
          <cell r="AP72">
            <v>617495</v>
          </cell>
          <cell r="AQ72">
            <v>2518.83</v>
          </cell>
          <cell r="AR72">
            <v>0</v>
          </cell>
          <cell r="AS72">
            <v>0</v>
          </cell>
          <cell r="AT72">
            <v>0</v>
          </cell>
          <cell r="AU72">
            <v>407491</v>
          </cell>
          <cell r="AV72">
            <v>347627</v>
          </cell>
          <cell r="AW72">
            <v>59864.5</v>
          </cell>
          <cell r="AX72">
            <v>0.27495000000000003</v>
          </cell>
          <cell r="AY72">
            <v>2.7706400000000002</v>
          </cell>
          <cell r="AZ72">
            <v>17971</v>
          </cell>
          <cell r="BA72">
            <v>62927</v>
          </cell>
          <cell r="BB72">
            <v>8386</v>
          </cell>
          <cell r="BC72">
            <v>71173.600000000006</v>
          </cell>
          <cell r="BD72">
            <v>83470.899999999994</v>
          </cell>
          <cell r="BE72">
            <v>7016.73</v>
          </cell>
          <cell r="BF72">
            <v>53143</v>
          </cell>
          <cell r="BG72">
            <v>5378.73</v>
          </cell>
          <cell r="BH72">
            <v>277.93799999999999</v>
          </cell>
          <cell r="BI72">
            <v>1.4396599999999999</v>
          </cell>
          <cell r="BJ72">
            <v>2.91262</v>
          </cell>
          <cell r="BK72">
            <v>3.9552</v>
          </cell>
          <cell r="BL72">
            <v>70661.2</v>
          </cell>
          <cell r="BM72">
            <v>4.0657399999999999</v>
          </cell>
          <cell r="BN72">
            <v>8139.62</v>
          </cell>
          <cell r="BO72">
            <v>2218.06</v>
          </cell>
          <cell r="BP72">
            <v>177.49199999999999</v>
          </cell>
          <cell r="BQ72">
            <v>123.28</v>
          </cell>
          <cell r="BR72">
            <v>425</v>
          </cell>
          <cell r="BS72">
            <v>25</v>
          </cell>
          <cell r="BT72">
            <v>25</v>
          </cell>
          <cell r="BU72" t="e">
            <v>#N/A</v>
          </cell>
          <cell r="BV72" t="e">
            <v>#N/A</v>
          </cell>
          <cell r="BW72">
            <v>760.16300000000001</v>
          </cell>
          <cell r="BX72">
            <v>-478.66199999999998</v>
          </cell>
          <cell r="BY72">
            <v>-281.50099999999998</v>
          </cell>
          <cell r="BZ72">
            <v>0.18</v>
          </cell>
          <cell r="CA72" t="e">
            <v>#N/A</v>
          </cell>
          <cell r="CB72" t="e">
            <v>#N/A</v>
          </cell>
          <cell r="CC72" t="e">
            <v>#N/A</v>
          </cell>
          <cell r="CD72" t="e">
            <v>#N/A</v>
          </cell>
          <cell r="CE72" t="e">
            <v>#N/A</v>
          </cell>
        </row>
        <row r="73">
          <cell r="A73">
            <v>201701</v>
          </cell>
          <cell r="B73">
            <v>361.32799999999997</v>
          </cell>
          <cell r="C73">
            <v>1316930</v>
          </cell>
          <cell r="D73">
            <v>19992.900000000001</v>
          </cell>
          <cell r="E73">
            <v>17678.099999999999</v>
          </cell>
          <cell r="F73">
            <v>5766.01</v>
          </cell>
          <cell r="G73">
            <v>19969.599999999999</v>
          </cell>
          <cell r="H73">
            <v>33.472999999999999</v>
          </cell>
          <cell r="I73">
            <v>16495.099999999999</v>
          </cell>
          <cell r="J73">
            <v>9.7398399999999992</v>
          </cell>
          <cell r="K73">
            <v>641.47799999999995</v>
          </cell>
          <cell r="L73">
            <v>0</v>
          </cell>
          <cell r="M73">
            <v>209.23</v>
          </cell>
          <cell r="N73">
            <v>9278.14</v>
          </cell>
          <cell r="O73">
            <v>133.24100000000001</v>
          </cell>
          <cell r="P73">
            <v>-283</v>
          </cell>
          <cell r="Q73">
            <v>117.327</v>
          </cell>
          <cell r="R73">
            <v>9969.8700000000008</v>
          </cell>
          <cell r="S73">
            <v>398.17700000000002</v>
          </cell>
          <cell r="T73">
            <v>126.629</v>
          </cell>
          <cell r="U73">
            <v>2867.72</v>
          </cell>
          <cell r="V73">
            <v>-63.329500000000003</v>
          </cell>
          <cell r="W73">
            <v>136.36799999999999</v>
          </cell>
          <cell r="X73">
            <v>0</v>
          </cell>
          <cell r="Y73">
            <v>27</v>
          </cell>
          <cell r="Z73">
            <v>1097</v>
          </cell>
          <cell r="AA73">
            <v>195.12100000000001</v>
          </cell>
          <cell r="AB73">
            <v>1</v>
          </cell>
          <cell r="AC73">
            <v>25771</v>
          </cell>
          <cell r="AD73">
            <v>1153.07</v>
          </cell>
          <cell r="AE73">
            <v>-3478.85</v>
          </cell>
          <cell r="AF73">
            <v>0</v>
          </cell>
          <cell r="AG73">
            <v>3665.75</v>
          </cell>
          <cell r="AH73">
            <v>-2034.37</v>
          </cell>
          <cell r="AI73">
            <v>101128</v>
          </cell>
          <cell r="AJ73">
            <v>32676.7</v>
          </cell>
          <cell r="AK73">
            <v>0</v>
          </cell>
          <cell r="AL73">
            <v>0</v>
          </cell>
          <cell r="AM73">
            <v>298.97699999999998</v>
          </cell>
          <cell r="AN73">
            <v>-88.522999999999996</v>
          </cell>
          <cell r="AO73">
            <v>170.12100000000001</v>
          </cell>
          <cell r="AP73">
            <v>617495</v>
          </cell>
          <cell r="AQ73">
            <v>2600.9499999999998</v>
          </cell>
          <cell r="AR73">
            <v>26421.200000000001</v>
          </cell>
          <cell r="AS73">
            <v>0</v>
          </cell>
          <cell r="AT73">
            <v>115.593</v>
          </cell>
          <cell r="AU73">
            <v>419899</v>
          </cell>
          <cell r="AV73">
            <v>359692</v>
          </cell>
          <cell r="AW73">
            <v>60206.6</v>
          </cell>
          <cell r="AX73">
            <v>0.28928799999999999</v>
          </cell>
          <cell r="AY73">
            <v>2.8278099999999999</v>
          </cell>
          <cell r="AZ73">
            <v>17871</v>
          </cell>
          <cell r="BA73">
            <v>64861.4</v>
          </cell>
          <cell r="BB73">
            <v>8411</v>
          </cell>
          <cell r="BC73">
            <v>71591.5</v>
          </cell>
          <cell r="BD73">
            <v>85107.9</v>
          </cell>
          <cell r="BE73">
            <v>7042.47</v>
          </cell>
          <cell r="BF73">
            <v>53143</v>
          </cell>
          <cell r="BG73">
            <v>5378.73</v>
          </cell>
          <cell r="BH73">
            <v>279.81599999999997</v>
          </cell>
          <cell r="BI73">
            <v>1.5879000000000001</v>
          </cell>
          <cell r="BJ73">
            <v>3.00814</v>
          </cell>
          <cell r="BK73">
            <v>3.9974500000000002</v>
          </cell>
          <cell r="BL73">
            <v>71473.600000000006</v>
          </cell>
          <cell r="BM73">
            <v>4.2014800000000001</v>
          </cell>
          <cell r="BN73">
            <v>8266.34</v>
          </cell>
          <cell r="BO73">
            <v>2288.12</v>
          </cell>
          <cell r="BP73">
            <v>186.197</v>
          </cell>
          <cell r="BQ73">
            <v>126.629</v>
          </cell>
          <cell r="BR73">
            <v>425</v>
          </cell>
          <cell r="BS73">
            <v>25</v>
          </cell>
          <cell r="BT73">
            <v>25</v>
          </cell>
          <cell r="BU73" t="e">
            <v>#N/A</v>
          </cell>
          <cell r="BV73" t="e">
            <v>#N/A</v>
          </cell>
          <cell r="BW73">
            <v>758.50699999999995</v>
          </cell>
          <cell r="BX73">
            <v>205.995</v>
          </cell>
          <cell r="BY73">
            <v>-964.50099999999998</v>
          </cell>
          <cell r="BZ73">
            <v>0.18</v>
          </cell>
          <cell r="CA73" t="e">
            <v>#N/A</v>
          </cell>
          <cell r="CB73" t="e">
            <v>#N/A</v>
          </cell>
          <cell r="CC73" t="e">
            <v>#N/A</v>
          </cell>
          <cell r="CD73" t="e">
            <v>#N/A</v>
          </cell>
          <cell r="CE73" t="e">
            <v>#N/A</v>
          </cell>
        </row>
        <row r="74">
          <cell r="A74">
            <v>201702</v>
          </cell>
          <cell r="B74">
            <v>378.15199999999999</v>
          </cell>
          <cell r="C74">
            <v>1327770</v>
          </cell>
          <cell r="D74">
            <v>14627.3</v>
          </cell>
          <cell r="E74">
            <v>17678.099999999999</v>
          </cell>
          <cell r="F74">
            <v>5807.88</v>
          </cell>
          <cell r="G74">
            <v>14551.7</v>
          </cell>
          <cell r="H74">
            <v>33.472999999999999</v>
          </cell>
          <cell r="I74">
            <v>16958.900000000001</v>
          </cell>
          <cell r="J74">
            <v>9.7398399999999992</v>
          </cell>
          <cell r="K74">
            <v>640.38300000000004</v>
          </cell>
          <cell r="L74">
            <v>0</v>
          </cell>
          <cell r="M74">
            <v>210.917</v>
          </cell>
          <cell r="N74">
            <v>2910.33</v>
          </cell>
          <cell r="O74">
            <v>133.24100000000001</v>
          </cell>
          <cell r="P74">
            <v>-552</v>
          </cell>
          <cell r="Q74">
            <v>118.371</v>
          </cell>
          <cell r="R74">
            <v>10201.1</v>
          </cell>
          <cell r="S74">
            <v>821.14200000000005</v>
          </cell>
          <cell r="T74">
            <v>129.977</v>
          </cell>
          <cell r="U74">
            <v>3093.45</v>
          </cell>
          <cell r="V74">
            <v>-307.73899999999998</v>
          </cell>
          <cell r="W74">
            <v>139.71700000000001</v>
          </cell>
          <cell r="X74">
            <v>1</v>
          </cell>
          <cell r="Y74">
            <v>37.700000000000003</v>
          </cell>
          <cell r="Z74">
            <v>1097</v>
          </cell>
          <cell r="AA74">
            <v>221.566</v>
          </cell>
          <cell r="AB74">
            <v>1</v>
          </cell>
          <cell r="AC74">
            <v>25771</v>
          </cell>
          <cell r="AD74">
            <v>1168.71</v>
          </cell>
          <cell r="AE74">
            <v>-4990.33</v>
          </cell>
          <cell r="AF74">
            <v>0</v>
          </cell>
          <cell r="AG74">
            <v>5231.63</v>
          </cell>
          <cell r="AH74">
            <v>-1773.6</v>
          </cell>
          <cell r="AI74">
            <v>101161</v>
          </cell>
          <cell r="AJ74">
            <v>32676.7</v>
          </cell>
          <cell r="AK74">
            <v>0</v>
          </cell>
          <cell r="AL74">
            <v>0</v>
          </cell>
          <cell r="AM74">
            <v>-161.67099999999999</v>
          </cell>
          <cell r="AN74">
            <v>-326.52699999999999</v>
          </cell>
          <cell r="AO74">
            <v>196.566</v>
          </cell>
          <cell r="AP74">
            <v>617495</v>
          </cell>
          <cell r="AQ74">
            <v>2882.15</v>
          </cell>
          <cell r="AR74">
            <v>0</v>
          </cell>
          <cell r="AS74">
            <v>0</v>
          </cell>
          <cell r="AT74">
            <v>0</v>
          </cell>
          <cell r="AU74">
            <v>427664</v>
          </cell>
          <cell r="AV74">
            <v>366822</v>
          </cell>
          <cell r="AW74">
            <v>60842.6</v>
          </cell>
          <cell r="AX74">
            <v>0.30248799999999998</v>
          </cell>
          <cell r="AY74">
            <v>2.6760799999999998</v>
          </cell>
          <cell r="AZ74">
            <v>17771</v>
          </cell>
          <cell r="BA74">
            <v>66535</v>
          </cell>
          <cell r="BB74">
            <v>8436</v>
          </cell>
          <cell r="BC74">
            <v>71592.5</v>
          </cell>
          <cell r="BD74">
            <v>86897.3</v>
          </cell>
          <cell r="BE74">
            <v>7068.6</v>
          </cell>
          <cell r="BF74">
            <v>53143</v>
          </cell>
          <cell r="BG74">
            <v>5378.73</v>
          </cell>
          <cell r="BH74">
            <v>283.78899999999999</v>
          </cell>
          <cell r="BI74">
            <v>1.7315100000000001</v>
          </cell>
          <cell r="BJ74">
            <v>3.0988899999999999</v>
          </cell>
          <cell r="BK74">
            <v>4.0375800000000002</v>
          </cell>
          <cell r="BL74">
            <v>72291.3</v>
          </cell>
          <cell r="BM74">
            <v>4.3388400000000003</v>
          </cell>
          <cell r="BN74">
            <v>8401.33</v>
          </cell>
          <cell r="BO74">
            <v>2541.39</v>
          </cell>
          <cell r="BP74">
            <v>210.78800000000001</v>
          </cell>
          <cell r="BQ74">
            <v>129.977</v>
          </cell>
          <cell r="BR74">
            <v>425</v>
          </cell>
          <cell r="BS74">
            <v>25</v>
          </cell>
          <cell r="BT74">
            <v>25</v>
          </cell>
          <cell r="BU74" t="e">
            <v>#N/A</v>
          </cell>
          <cell r="BV74" t="e">
            <v>#N/A</v>
          </cell>
          <cell r="BW74">
            <v>768.11199999999997</v>
          </cell>
          <cell r="BX74">
            <v>-61.910400000000003</v>
          </cell>
          <cell r="BY74">
            <v>-706.20100000000002</v>
          </cell>
          <cell r="BZ74">
            <v>0.18</v>
          </cell>
          <cell r="CA74" t="e">
            <v>#N/A</v>
          </cell>
          <cell r="CB74" t="e">
            <v>#N/A</v>
          </cell>
          <cell r="CC74" t="e">
            <v>#N/A</v>
          </cell>
          <cell r="CD74" t="e">
            <v>#N/A</v>
          </cell>
          <cell r="CE74" t="e">
            <v>#N/A</v>
          </cell>
        </row>
        <row r="75">
          <cell r="A75">
            <v>201703</v>
          </cell>
          <cell r="B75">
            <v>395.31599999999997</v>
          </cell>
          <cell r="C75">
            <v>1330970</v>
          </cell>
          <cell r="D75">
            <v>14627.3</v>
          </cell>
          <cell r="E75">
            <v>17678.099999999999</v>
          </cell>
          <cell r="F75">
            <v>5842.37</v>
          </cell>
          <cell r="G75">
            <v>14579.9</v>
          </cell>
          <cell r="H75">
            <v>33.472999999999999</v>
          </cell>
          <cell r="I75">
            <v>17332.599999999999</v>
          </cell>
          <cell r="J75">
            <v>9.7398399999999992</v>
          </cell>
          <cell r="K75">
            <v>637.27200000000005</v>
          </cell>
          <cell r="L75">
            <v>0</v>
          </cell>
          <cell r="M75">
            <v>212.32300000000001</v>
          </cell>
          <cell r="N75">
            <v>10593.6</v>
          </cell>
          <cell r="O75">
            <v>133.24100000000001</v>
          </cell>
          <cell r="P75">
            <v>-995</v>
          </cell>
          <cell r="Q75">
            <v>119.414</v>
          </cell>
          <cell r="R75">
            <v>10376.1</v>
          </cell>
          <cell r="S75">
            <v>324.76900000000001</v>
          </cell>
          <cell r="T75">
            <v>133.32599999999999</v>
          </cell>
          <cell r="U75">
            <v>3118.69</v>
          </cell>
          <cell r="V75">
            <v>-734.27300000000002</v>
          </cell>
          <cell r="W75">
            <v>143.066</v>
          </cell>
          <cell r="X75">
            <v>2</v>
          </cell>
          <cell r="Y75">
            <v>40.776000000000003</v>
          </cell>
          <cell r="Z75">
            <v>1097</v>
          </cell>
          <cell r="AA75">
            <v>247.833</v>
          </cell>
          <cell r="AB75">
            <v>1</v>
          </cell>
          <cell r="AC75">
            <v>25771</v>
          </cell>
          <cell r="AD75">
            <v>1181.08</v>
          </cell>
          <cell r="AE75">
            <v>-3832.07</v>
          </cell>
          <cell r="AF75">
            <v>0</v>
          </cell>
          <cell r="AG75">
            <v>4190.1899999999996</v>
          </cell>
          <cell r="AH75">
            <v>-1356.9</v>
          </cell>
          <cell r="AI75">
            <v>101172</v>
          </cell>
          <cell r="AJ75">
            <v>32676.7</v>
          </cell>
          <cell r="AK75">
            <v>0</v>
          </cell>
          <cell r="AL75">
            <v>0</v>
          </cell>
          <cell r="AM75">
            <v>-591.07399999999996</v>
          </cell>
          <cell r="AN75">
            <v>-755.93100000000004</v>
          </cell>
          <cell r="AO75">
            <v>222.833</v>
          </cell>
          <cell r="AP75">
            <v>617495</v>
          </cell>
          <cell r="AQ75">
            <v>2956.59</v>
          </cell>
          <cell r="AR75">
            <v>38388.1</v>
          </cell>
          <cell r="AS75">
            <v>0</v>
          </cell>
          <cell r="AT75">
            <v>238.78299999999999</v>
          </cell>
          <cell r="AU75">
            <v>441949</v>
          </cell>
          <cell r="AV75">
            <v>380695</v>
          </cell>
          <cell r="AW75">
            <v>61253.8</v>
          </cell>
          <cell r="AX75">
            <v>0.31489200000000001</v>
          </cell>
          <cell r="AY75">
            <v>2.61219</v>
          </cell>
          <cell r="AZ75">
            <v>17671</v>
          </cell>
          <cell r="BA75">
            <v>67791.899999999994</v>
          </cell>
          <cell r="BB75">
            <v>8461</v>
          </cell>
          <cell r="BC75">
            <v>71593.5</v>
          </cell>
          <cell r="BD75">
            <v>88686.8</v>
          </cell>
          <cell r="BE75">
            <v>7094.73</v>
          </cell>
          <cell r="BF75">
            <v>53143</v>
          </cell>
          <cell r="BG75">
            <v>5378.73</v>
          </cell>
          <cell r="BH75">
            <v>285.59100000000001</v>
          </cell>
          <cell r="BI75">
            <v>1.87016</v>
          </cell>
          <cell r="BJ75">
            <v>3.1850100000000001</v>
          </cell>
          <cell r="BK75">
            <v>4.0756300000000003</v>
          </cell>
          <cell r="BL75">
            <v>73117.2</v>
          </cell>
          <cell r="BM75">
            <v>4.4774900000000004</v>
          </cell>
          <cell r="BN75">
            <v>8536.33</v>
          </cell>
          <cell r="BO75">
            <v>2596.0100000000002</v>
          </cell>
          <cell r="BP75">
            <v>227.25399999999999</v>
          </cell>
          <cell r="BQ75">
            <v>133.32599999999999</v>
          </cell>
          <cell r="BR75">
            <v>425</v>
          </cell>
          <cell r="BS75">
            <v>25</v>
          </cell>
          <cell r="BT75">
            <v>25</v>
          </cell>
          <cell r="BU75" t="e">
            <v>#N/A</v>
          </cell>
          <cell r="BV75" t="e">
            <v>#N/A</v>
          </cell>
          <cell r="BW75">
            <v>768.07600000000002</v>
          </cell>
          <cell r="BX75">
            <v>-501.79899999999998</v>
          </cell>
          <cell r="BY75">
            <v>-266.27699999999999</v>
          </cell>
          <cell r="BZ75">
            <v>0.18</v>
          </cell>
          <cell r="CA75" t="e">
            <v>#N/A</v>
          </cell>
          <cell r="CB75" t="e">
            <v>#N/A</v>
          </cell>
          <cell r="CC75" t="e">
            <v>#N/A</v>
          </cell>
          <cell r="CD75" t="e">
            <v>#N/A</v>
          </cell>
          <cell r="CE75" t="e">
            <v>#N/A</v>
          </cell>
        </row>
        <row r="76">
          <cell r="A76">
            <v>201704</v>
          </cell>
          <cell r="B76">
            <v>412.09300000000002</v>
          </cell>
          <cell r="C76">
            <v>1351450</v>
          </cell>
          <cell r="D76">
            <v>14627.3</v>
          </cell>
          <cell r="E76">
            <v>17678.099999999999</v>
          </cell>
          <cell r="F76">
            <v>6012.49</v>
          </cell>
          <cell r="G76">
            <v>14443.2</v>
          </cell>
          <cell r="H76">
            <v>33.472999999999999</v>
          </cell>
          <cell r="I76">
            <v>17611.2</v>
          </cell>
          <cell r="J76">
            <v>9.7398399999999992</v>
          </cell>
          <cell r="K76">
            <v>634.54300000000001</v>
          </cell>
          <cell r="L76">
            <v>0</v>
          </cell>
          <cell r="M76">
            <v>213.43700000000001</v>
          </cell>
          <cell r="N76">
            <v>-6778.24</v>
          </cell>
          <cell r="O76">
            <v>133.24100000000001</v>
          </cell>
          <cell r="P76">
            <v>-966</v>
          </cell>
          <cell r="Q76">
            <v>120.458</v>
          </cell>
          <cell r="R76">
            <v>10559.9</v>
          </cell>
          <cell r="S76">
            <v>640.202</v>
          </cell>
          <cell r="T76">
            <v>136.67500000000001</v>
          </cell>
          <cell r="U76">
            <v>3143.5</v>
          </cell>
          <cell r="V76">
            <v>-731.93700000000001</v>
          </cell>
          <cell r="W76">
            <v>146.41499999999999</v>
          </cell>
          <cell r="X76">
            <v>3</v>
          </cell>
          <cell r="Y76">
            <v>27</v>
          </cell>
          <cell r="Z76">
            <v>1097</v>
          </cell>
          <cell r="AA76">
            <v>273.38400000000001</v>
          </cell>
          <cell r="AB76">
            <v>1</v>
          </cell>
          <cell r="AC76">
            <v>25771</v>
          </cell>
          <cell r="AD76">
            <v>1189.8599999999999</v>
          </cell>
          <cell r="AE76">
            <v>7559.81</v>
          </cell>
          <cell r="AF76">
            <v>20803.900000000001</v>
          </cell>
          <cell r="AG76">
            <v>4838.46</v>
          </cell>
          <cell r="AH76">
            <v>-1391.32</v>
          </cell>
          <cell r="AI76">
            <v>101183</v>
          </cell>
          <cell r="AJ76">
            <v>32676.7</v>
          </cell>
          <cell r="AK76">
            <v>0</v>
          </cell>
          <cell r="AL76">
            <v>0</v>
          </cell>
          <cell r="AM76">
            <v>-575.69299999999998</v>
          </cell>
          <cell r="AN76">
            <v>-740.54899999999998</v>
          </cell>
          <cell r="AO76">
            <v>248.38399999999999</v>
          </cell>
          <cell r="AP76">
            <v>617495</v>
          </cell>
          <cell r="AQ76">
            <v>2986.36</v>
          </cell>
          <cell r="AR76">
            <v>0</v>
          </cell>
          <cell r="AS76">
            <v>12083.6</v>
          </cell>
          <cell r="AT76">
            <v>0</v>
          </cell>
          <cell r="AU76">
            <v>418846</v>
          </cell>
          <cell r="AV76">
            <v>389610</v>
          </cell>
          <cell r="AW76">
            <v>29236</v>
          </cell>
          <cell r="AX76">
            <v>0.32630500000000001</v>
          </cell>
          <cell r="AY76">
            <v>2.56359</v>
          </cell>
          <cell r="AZ76">
            <v>17571</v>
          </cell>
          <cell r="BA76">
            <v>69083.199999999997</v>
          </cell>
          <cell r="BB76">
            <v>8486</v>
          </cell>
          <cell r="BC76">
            <v>71594.5</v>
          </cell>
          <cell r="BD76">
            <v>90476.2</v>
          </cell>
          <cell r="BE76">
            <v>7120.86</v>
          </cell>
          <cell r="BF76">
            <v>53143</v>
          </cell>
          <cell r="BG76">
            <v>5378.73</v>
          </cell>
          <cell r="BH76">
            <v>288.74400000000003</v>
          </cell>
          <cell r="BI76">
            <v>2.00359</v>
          </cell>
          <cell r="BJ76">
            <v>3.2665700000000002</v>
          </cell>
          <cell r="BK76">
            <v>4.1116599999999996</v>
          </cell>
          <cell r="BL76">
            <v>73964</v>
          </cell>
          <cell r="BM76">
            <v>4.6109299999999998</v>
          </cell>
          <cell r="BN76">
            <v>8671.33</v>
          </cell>
          <cell r="BO76">
            <v>2649.1</v>
          </cell>
          <cell r="BP76">
            <v>200.59</v>
          </cell>
          <cell r="BQ76">
            <v>136.67500000000001</v>
          </cell>
          <cell r="BR76">
            <v>425</v>
          </cell>
          <cell r="BS76">
            <v>25</v>
          </cell>
          <cell r="BT76">
            <v>25</v>
          </cell>
          <cell r="BU76" t="e">
            <v>#N/A</v>
          </cell>
          <cell r="BV76" t="e">
            <v>#N/A</v>
          </cell>
          <cell r="BW76">
            <v>751.57100000000003</v>
          </cell>
          <cell r="BX76">
            <v>-470.07</v>
          </cell>
          <cell r="BY76">
            <v>-281.50099999999998</v>
          </cell>
          <cell r="BZ76">
            <v>0.18</v>
          </cell>
          <cell r="CA76" t="e">
            <v>#N/A</v>
          </cell>
          <cell r="CB76" t="e">
            <v>#N/A</v>
          </cell>
          <cell r="CC76" t="e">
            <v>#N/A</v>
          </cell>
          <cell r="CD76" t="e">
            <v>#N/A</v>
          </cell>
          <cell r="CE76" t="e">
            <v>#N/A</v>
          </cell>
        </row>
        <row r="77">
          <cell r="A77">
            <v>201801</v>
          </cell>
          <cell r="B77">
            <v>450.548</v>
          </cell>
          <cell r="C77">
            <v>1356630</v>
          </cell>
          <cell r="D77">
            <v>14627.3</v>
          </cell>
          <cell r="E77">
            <v>17678.099999999999</v>
          </cell>
          <cell r="F77">
            <v>6036.31</v>
          </cell>
          <cell r="G77">
            <v>14610.4</v>
          </cell>
          <cell r="H77">
            <v>33.472999999999999</v>
          </cell>
          <cell r="I77">
            <v>17789.3</v>
          </cell>
          <cell r="J77">
            <v>9.7398399999999992</v>
          </cell>
          <cell r="K77">
            <v>632.16399999999999</v>
          </cell>
          <cell r="L77">
            <v>0</v>
          </cell>
          <cell r="M77">
            <v>214.24299999999999</v>
          </cell>
          <cell r="N77">
            <v>8725.9</v>
          </cell>
          <cell r="O77">
            <v>133.24100000000001</v>
          </cell>
          <cell r="P77">
            <v>-283</v>
          </cell>
          <cell r="Q77">
            <v>121.501</v>
          </cell>
          <cell r="R77">
            <v>10821</v>
          </cell>
          <cell r="S77">
            <v>398.20600000000002</v>
          </cell>
          <cell r="T77">
            <v>140.024</v>
          </cell>
          <cell r="U77">
            <v>3189.72</v>
          </cell>
          <cell r="V77">
            <v>-47.788200000000003</v>
          </cell>
          <cell r="W77">
            <v>149.76400000000001</v>
          </cell>
          <cell r="X77">
            <v>4</v>
          </cell>
          <cell r="Y77">
            <v>27</v>
          </cell>
          <cell r="Z77">
            <v>1097</v>
          </cell>
          <cell r="AA77">
            <v>299.12599999999998</v>
          </cell>
          <cell r="AB77">
            <v>1</v>
          </cell>
          <cell r="AC77">
            <v>25771</v>
          </cell>
          <cell r="AD77">
            <v>1195.1500000000001</v>
          </cell>
          <cell r="AE77">
            <v>-3924.12</v>
          </cell>
          <cell r="AF77">
            <v>0</v>
          </cell>
          <cell r="AG77">
            <v>4084.45</v>
          </cell>
          <cell r="AH77">
            <v>-2125.67</v>
          </cell>
          <cell r="AI77">
            <v>101172</v>
          </cell>
          <cell r="AJ77">
            <v>32676.7</v>
          </cell>
          <cell r="AK77">
            <v>0</v>
          </cell>
          <cell r="AL77">
            <v>0</v>
          </cell>
          <cell r="AM77">
            <v>-2.5504600000000002</v>
          </cell>
          <cell r="AN77">
            <v>-68.351200000000006</v>
          </cell>
          <cell r="AO77">
            <v>274.12599999999998</v>
          </cell>
          <cell r="AP77">
            <v>617495</v>
          </cell>
          <cell r="AQ77">
            <v>3065.21</v>
          </cell>
          <cell r="AR77">
            <v>29019.1</v>
          </cell>
          <cell r="AS77">
            <v>0</v>
          </cell>
          <cell r="AT77">
            <v>362.73899999999998</v>
          </cell>
          <cell r="AU77">
            <v>430980</v>
          </cell>
          <cell r="AV77">
            <v>401558</v>
          </cell>
          <cell r="AW77">
            <v>29421.7</v>
          </cell>
          <cell r="AX77">
            <v>0.336698</v>
          </cell>
          <cell r="AY77">
            <v>2.5257000000000001</v>
          </cell>
          <cell r="AZ77">
            <v>17471</v>
          </cell>
          <cell r="BA77">
            <v>71108.899999999994</v>
          </cell>
          <cell r="BB77">
            <v>8511</v>
          </cell>
          <cell r="BC77">
            <v>71595.5</v>
          </cell>
          <cell r="BD77">
            <v>92265.600000000006</v>
          </cell>
          <cell r="BE77">
            <v>7146.99</v>
          </cell>
          <cell r="BF77">
            <v>53143</v>
          </cell>
          <cell r="BG77">
            <v>5378.73</v>
          </cell>
          <cell r="BH77">
            <v>290.73599999999999</v>
          </cell>
          <cell r="BI77">
            <v>2.1295500000000001</v>
          </cell>
          <cell r="BJ77">
            <v>3.3438400000000001</v>
          </cell>
          <cell r="BK77">
            <v>4.1116599999999996</v>
          </cell>
          <cell r="BL77">
            <v>74824.100000000006</v>
          </cell>
          <cell r="BM77">
            <v>4.7368800000000002</v>
          </cell>
          <cell r="BN77">
            <v>8806.33</v>
          </cell>
          <cell r="BO77">
            <v>2723.44</v>
          </cell>
          <cell r="BP77">
            <v>201.739</v>
          </cell>
          <cell r="BQ77">
            <v>140.024</v>
          </cell>
          <cell r="BR77">
            <v>425</v>
          </cell>
          <cell r="BS77">
            <v>25</v>
          </cell>
          <cell r="BT77">
            <v>25</v>
          </cell>
          <cell r="BU77" t="e">
            <v>#N/A</v>
          </cell>
          <cell r="BV77" t="e">
            <v>#N/A</v>
          </cell>
          <cell r="BW77">
            <v>749.19200000000001</v>
          </cell>
          <cell r="BX77">
            <v>215.309</v>
          </cell>
          <cell r="BY77">
            <v>-964.50099999999998</v>
          </cell>
          <cell r="BZ77">
            <v>0.18</v>
          </cell>
          <cell r="CA77" t="e">
            <v>#N/A</v>
          </cell>
          <cell r="CB77" t="e">
            <v>#N/A</v>
          </cell>
          <cell r="CC77" t="e">
            <v>#N/A</v>
          </cell>
          <cell r="CD77" t="e">
            <v>#N/A</v>
          </cell>
          <cell r="CE77" t="e">
            <v>#N/A</v>
          </cell>
        </row>
        <row r="78">
          <cell r="A78">
            <v>201802</v>
          </cell>
          <cell r="B78">
            <v>468.61500000000001</v>
          </cell>
          <cell r="C78">
            <v>1358910</v>
          </cell>
          <cell r="D78">
            <v>3750</v>
          </cell>
          <cell r="E78">
            <v>17678.099999999999</v>
          </cell>
          <cell r="F78">
            <v>6080.26</v>
          </cell>
          <cell r="G78">
            <v>3668.28</v>
          </cell>
          <cell r="H78">
            <v>33.472999999999999</v>
          </cell>
          <cell r="I78">
            <v>17861.5</v>
          </cell>
          <cell r="J78">
            <v>9.7398399999999992</v>
          </cell>
          <cell r="K78">
            <v>630.11400000000003</v>
          </cell>
          <cell r="L78">
            <v>0</v>
          </cell>
          <cell r="M78">
            <v>214.72900000000001</v>
          </cell>
          <cell r="N78">
            <v>733.65599999999995</v>
          </cell>
          <cell r="O78">
            <v>133.24100000000001</v>
          </cell>
          <cell r="P78">
            <v>-552</v>
          </cell>
          <cell r="Q78">
            <v>122.545</v>
          </cell>
          <cell r="R78">
            <v>10749.4</v>
          </cell>
          <cell r="S78">
            <v>398.20600000000002</v>
          </cell>
          <cell r="T78">
            <v>143.37299999999999</v>
          </cell>
          <cell r="U78">
            <v>3531.97</v>
          </cell>
          <cell r="V78">
            <v>-290.79300000000001</v>
          </cell>
          <cell r="W78">
            <v>153.113</v>
          </cell>
          <cell r="X78">
            <v>5</v>
          </cell>
          <cell r="Y78">
            <v>37.700000000000003</v>
          </cell>
          <cell r="Z78">
            <v>1097</v>
          </cell>
          <cell r="AA78">
            <v>324.01499999999999</v>
          </cell>
          <cell r="AB78">
            <v>1</v>
          </cell>
          <cell r="AC78">
            <v>25771</v>
          </cell>
          <cell r="AD78">
            <v>1209.25</v>
          </cell>
          <cell r="AE78">
            <v>-4666.58</v>
          </cell>
          <cell r="AF78">
            <v>0</v>
          </cell>
          <cell r="AG78">
            <v>5706.16</v>
          </cell>
          <cell r="AH78">
            <v>-1927.02</v>
          </cell>
          <cell r="AI78">
            <v>101205</v>
          </cell>
          <cell r="AJ78">
            <v>32676.7</v>
          </cell>
          <cell r="AK78">
            <v>0</v>
          </cell>
          <cell r="AL78">
            <v>0</v>
          </cell>
          <cell r="AM78">
            <v>-245.58</v>
          </cell>
          <cell r="AN78">
            <v>-317.26600000000002</v>
          </cell>
          <cell r="AO78">
            <v>299.01499999999999</v>
          </cell>
          <cell r="AP78">
            <v>617495</v>
          </cell>
          <cell r="AQ78">
            <v>3463.73</v>
          </cell>
          <cell r="AR78">
            <v>0</v>
          </cell>
          <cell r="AS78">
            <v>0</v>
          </cell>
          <cell r="AT78">
            <v>0</v>
          </cell>
          <cell r="AU78">
            <v>436765</v>
          </cell>
          <cell r="AV78">
            <v>407019</v>
          </cell>
          <cell r="AW78">
            <v>29746.400000000001</v>
          </cell>
          <cell r="AX78">
            <v>0.34602100000000002</v>
          </cell>
          <cell r="AY78">
            <v>2.4965600000000001</v>
          </cell>
          <cell r="AZ78">
            <v>17371</v>
          </cell>
          <cell r="BA78">
            <v>72935.899999999994</v>
          </cell>
          <cell r="BB78">
            <v>8536</v>
          </cell>
          <cell r="BC78">
            <v>71596.5</v>
          </cell>
          <cell r="BD78">
            <v>94080.7</v>
          </cell>
          <cell r="BE78">
            <v>7173.51</v>
          </cell>
          <cell r="BF78">
            <v>53143</v>
          </cell>
          <cell r="BG78">
            <v>5378.73</v>
          </cell>
          <cell r="BH78">
            <v>294.86200000000002</v>
          </cell>
          <cell r="BI78">
            <v>2.2493500000000002</v>
          </cell>
          <cell r="BJ78">
            <v>3.4169900000000002</v>
          </cell>
          <cell r="BK78">
            <v>4.1116599999999996</v>
          </cell>
          <cell r="BL78">
            <v>75681.7</v>
          </cell>
          <cell r="BM78">
            <v>4.8566900000000004</v>
          </cell>
          <cell r="BN78">
            <v>8950.14</v>
          </cell>
          <cell r="BO78">
            <v>3092.63</v>
          </cell>
          <cell r="BP78">
            <v>227.73400000000001</v>
          </cell>
          <cell r="BQ78">
            <v>143.37299999999999</v>
          </cell>
          <cell r="BR78">
            <v>425</v>
          </cell>
          <cell r="BS78">
            <v>25</v>
          </cell>
          <cell r="BT78">
            <v>25</v>
          </cell>
          <cell r="BU78" t="e">
            <v>#N/A</v>
          </cell>
          <cell r="BV78" t="e">
            <v>#N/A</v>
          </cell>
          <cell r="BW78">
            <v>757.84199999999998</v>
          </cell>
          <cell r="BX78">
            <v>-51.640599999999999</v>
          </cell>
          <cell r="BY78">
            <v>-706.20100000000002</v>
          </cell>
          <cell r="BZ78">
            <v>0.18</v>
          </cell>
          <cell r="CA78" t="e">
            <v>#N/A</v>
          </cell>
          <cell r="CB78" t="e">
            <v>#N/A</v>
          </cell>
          <cell r="CC78" t="e">
            <v>#N/A</v>
          </cell>
          <cell r="CD78" t="e">
            <v>#N/A</v>
          </cell>
          <cell r="CE78" t="e">
            <v>#N/A</v>
          </cell>
        </row>
        <row r="79">
          <cell r="A79">
            <v>201803</v>
          </cell>
          <cell r="B79">
            <v>486.29500000000002</v>
          </cell>
          <cell r="C79">
            <v>1361230</v>
          </cell>
          <cell r="D79">
            <v>3750</v>
          </cell>
          <cell r="E79">
            <v>17678.099999999999</v>
          </cell>
          <cell r="F79">
            <v>6116.47</v>
          </cell>
          <cell r="G79">
            <v>3696.86</v>
          </cell>
          <cell r="H79">
            <v>33.472999999999999</v>
          </cell>
          <cell r="I79">
            <v>17969.7</v>
          </cell>
          <cell r="J79">
            <v>9.7398399999999992</v>
          </cell>
          <cell r="K79">
            <v>628.38699999999994</v>
          </cell>
          <cell r="L79">
            <v>0</v>
          </cell>
          <cell r="M79">
            <v>215.73400000000001</v>
          </cell>
          <cell r="N79">
            <v>739.37199999999996</v>
          </cell>
          <cell r="O79">
            <v>133.24100000000001</v>
          </cell>
          <cell r="P79">
            <v>-995</v>
          </cell>
          <cell r="Q79">
            <v>123.589</v>
          </cell>
          <cell r="R79">
            <v>10819.1</v>
          </cell>
          <cell r="S79">
            <v>398.20600000000002</v>
          </cell>
          <cell r="T79">
            <v>146.72200000000001</v>
          </cell>
          <cell r="U79">
            <v>3557.54</v>
          </cell>
          <cell r="V79">
            <v>-717.80200000000002</v>
          </cell>
          <cell r="W79">
            <v>156.46199999999999</v>
          </cell>
          <cell r="X79">
            <v>6</v>
          </cell>
          <cell r="Y79">
            <v>40.776000000000003</v>
          </cell>
          <cell r="Z79">
            <v>1097</v>
          </cell>
          <cell r="AA79">
            <v>348.39600000000002</v>
          </cell>
          <cell r="AB79">
            <v>1</v>
          </cell>
          <cell r="AC79">
            <v>25771</v>
          </cell>
          <cell r="AD79">
            <v>1216.81</v>
          </cell>
          <cell r="AE79">
            <v>-4060.92</v>
          </cell>
          <cell r="AF79">
            <v>0</v>
          </cell>
          <cell r="AG79">
            <v>4467.57</v>
          </cell>
          <cell r="AH79">
            <v>-1587.82</v>
          </cell>
          <cell r="AI79">
            <v>101216</v>
          </cell>
          <cell r="AJ79">
            <v>32676.7</v>
          </cell>
          <cell r="AK79">
            <v>0</v>
          </cell>
          <cell r="AL79">
            <v>0</v>
          </cell>
          <cell r="AM79">
            <v>-706.45100000000002</v>
          </cell>
          <cell r="AN79">
            <v>-778.13699999999994</v>
          </cell>
          <cell r="AO79">
            <v>323.39600000000002</v>
          </cell>
          <cell r="AP79">
            <v>617495</v>
          </cell>
          <cell r="AQ79">
            <v>3534.75</v>
          </cell>
          <cell r="AR79">
            <v>0</v>
          </cell>
          <cell r="AS79">
            <v>0</v>
          </cell>
          <cell r="AT79">
            <v>0</v>
          </cell>
          <cell r="AU79">
            <v>441340</v>
          </cell>
          <cell r="AV79">
            <v>411389</v>
          </cell>
          <cell r="AW79">
            <v>29951.7</v>
          </cell>
          <cell r="AX79">
            <v>0.35453200000000001</v>
          </cell>
          <cell r="AY79">
            <v>2.4734699999999998</v>
          </cell>
          <cell r="AZ79">
            <v>17271</v>
          </cell>
          <cell r="BA79">
            <v>74423.7</v>
          </cell>
          <cell r="BB79">
            <v>8561</v>
          </cell>
          <cell r="BC79">
            <v>71597.5</v>
          </cell>
          <cell r="BD79">
            <v>95895.9</v>
          </cell>
          <cell r="BE79">
            <v>7200.03</v>
          </cell>
          <cell r="BF79">
            <v>53143</v>
          </cell>
          <cell r="BG79">
            <v>5378.73</v>
          </cell>
          <cell r="BH79">
            <v>296.726</v>
          </cell>
          <cell r="BI79">
            <v>2.3690000000000002</v>
          </cell>
          <cell r="BJ79">
            <v>3.4859800000000001</v>
          </cell>
          <cell r="BK79">
            <v>4.1116599999999996</v>
          </cell>
          <cell r="BL79">
            <v>76547.600000000006</v>
          </cell>
          <cell r="BM79">
            <v>4.9763299999999999</v>
          </cell>
          <cell r="BN79">
            <v>9093.9599999999991</v>
          </cell>
          <cell r="BO79">
            <v>3144.31</v>
          </cell>
          <cell r="BP79">
            <v>243.72499999999999</v>
          </cell>
          <cell r="BQ79">
            <v>146.72200000000001</v>
          </cell>
          <cell r="BR79">
            <v>425</v>
          </cell>
          <cell r="BS79">
            <v>25</v>
          </cell>
          <cell r="BT79">
            <v>25</v>
          </cell>
          <cell r="BU79" t="e">
            <v>#N/A</v>
          </cell>
          <cell r="BV79" t="e">
            <v>#N/A</v>
          </cell>
          <cell r="BW79">
            <v>759.19100000000003</v>
          </cell>
          <cell r="BX79">
            <v>-492.91399999999999</v>
          </cell>
          <cell r="BY79">
            <v>-266.27699999999999</v>
          </cell>
          <cell r="BZ79">
            <v>0.18</v>
          </cell>
          <cell r="CA79" t="e">
            <v>#N/A</v>
          </cell>
          <cell r="CB79" t="e">
            <v>#N/A</v>
          </cell>
          <cell r="CC79" t="e">
            <v>#N/A</v>
          </cell>
          <cell r="CD79" t="e">
            <v>#N/A</v>
          </cell>
          <cell r="CE79" t="e">
            <v>#N/A</v>
          </cell>
        </row>
        <row r="80">
          <cell r="A80">
            <v>201804</v>
          </cell>
          <cell r="B80">
            <v>503.73599999999999</v>
          </cell>
          <cell r="C80">
            <v>1363490</v>
          </cell>
          <cell r="D80">
            <v>3750</v>
          </cell>
          <cell r="E80">
            <v>17678.099999999999</v>
          </cell>
          <cell r="F80">
            <v>6294.15</v>
          </cell>
          <cell r="G80">
            <v>3554.4</v>
          </cell>
          <cell r="H80">
            <v>33.472999999999999</v>
          </cell>
          <cell r="I80">
            <v>18116</v>
          </cell>
          <cell r="J80">
            <v>9.7398399999999992</v>
          </cell>
          <cell r="K80">
            <v>626.95500000000004</v>
          </cell>
          <cell r="L80">
            <v>0</v>
          </cell>
          <cell r="M80">
            <v>217.28700000000001</v>
          </cell>
          <cell r="N80">
            <v>710.88</v>
          </cell>
          <cell r="O80">
            <v>133.24100000000001</v>
          </cell>
          <cell r="P80">
            <v>-966</v>
          </cell>
          <cell r="Q80">
            <v>124.63200000000001</v>
          </cell>
          <cell r="R80">
            <v>10948.8</v>
          </cell>
          <cell r="S80">
            <v>398.20600000000002</v>
          </cell>
          <cell r="T80">
            <v>150.071</v>
          </cell>
          <cell r="U80">
            <v>3582.34</v>
          </cell>
          <cell r="V80">
            <v>-716.06500000000005</v>
          </cell>
          <cell r="W80">
            <v>159.81100000000001</v>
          </cell>
          <cell r="X80">
            <v>7</v>
          </cell>
          <cell r="Y80">
            <v>27</v>
          </cell>
          <cell r="Z80">
            <v>1097</v>
          </cell>
          <cell r="AA80">
            <v>372.60399999999998</v>
          </cell>
          <cell r="AB80">
            <v>1</v>
          </cell>
          <cell r="AC80">
            <v>25771</v>
          </cell>
          <cell r="AD80">
            <v>1232.3399999999999</v>
          </cell>
          <cell r="AE80">
            <v>-4697.12</v>
          </cell>
          <cell r="AF80">
            <v>0</v>
          </cell>
          <cell r="AG80">
            <v>5013.45</v>
          </cell>
          <cell r="AH80">
            <v>-1730.5</v>
          </cell>
          <cell r="AI80">
            <v>101227</v>
          </cell>
          <cell r="AJ80">
            <v>32676.7</v>
          </cell>
          <cell r="AK80">
            <v>0</v>
          </cell>
          <cell r="AL80">
            <v>0</v>
          </cell>
          <cell r="AM80">
            <v>-710.67200000000003</v>
          </cell>
          <cell r="AN80">
            <v>-782.35799999999995</v>
          </cell>
          <cell r="AO80">
            <v>347.60399999999998</v>
          </cell>
          <cell r="AP80">
            <v>617495</v>
          </cell>
          <cell r="AQ80">
            <v>3561.29</v>
          </cell>
          <cell r="AR80">
            <v>0</v>
          </cell>
          <cell r="AS80">
            <v>0</v>
          </cell>
          <cell r="AT80">
            <v>0</v>
          </cell>
          <cell r="AU80">
            <v>446341</v>
          </cell>
          <cell r="AV80">
            <v>415964</v>
          </cell>
          <cell r="AW80">
            <v>30376.7</v>
          </cell>
          <cell r="AX80">
            <v>0.36210700000000001</v>
          </cell>
          <cell r="AY80">
            <v>2.4555600000000002</v>
          </cell>
          <cell r="AZ80">
            <v>17171</v>
          </cell>
          <cell r="BA80">
            <v>76054.2</v>
          </cell>
          <cell r="BB80">
            <v>8586</v>
          </cell>
          <cell r="BC80">
            <v>71598.5</v>
          </cell>
          <cell r="BD80">
            <v>97711</v>
          </cell>
          <cell r="BE80">
            <v>7226.55</v>
          </cell>
          <cell r="BF80">
            <v>53143</v>
          </cell>
          <cell r="BG80">
            <v>5378.73</v>
          </cell>
          <cell r="BH80">
            <v>299.96600000000001</v>
          </cell>
          <cell r="BI80">
            <v>2.4784799999999998</v>
          </cell>
          <cell r="BJ80">
            <v>3.5510999999999999</v>
          </cell>
          <cell r="BK80">
            <v>4.1116599999999996</v>
          </cell>
          <cell r="BL80">
            <v>77428.899999999994</v>
          </cell>
          <cell r="BM80">
            <v>5.0858100000000004</v>
          </cell>
          <cell r="BN80">
            <v>9237.7800000000007</v>
          </cell>
          <cell r="BO80">
            <v>3194.75</v>
          </cell>
          <cell r="BP80">
            <v>216.46199999999999</v>
          </cell>
          <cell r="BQ80">
            <v>150.071</v>
          </cell>
          <cell r="BR80">
            <v>425</v>
          </cell>
          <cell r="BS80">
            <v>25</v>
          </cell>
          <cell r="BT80">
            <v>25</v>
          </cell>
          <cell r="BU80" t="e">
            <v>#N/A</v>
          </cell>
          <cell r="BV80" t="e">
            <v>#N/A</v>
          </cell>
          <cell r="BW80">
            <v>743.98299999999995</v>
          </cell>
          <cell r="BX80">
            <v>-462.48200000000003</v>
          </cell>
          <cell r="BY80">
            <v>-281.50099999999998</v>
          </cell>
          <cell r="BZ80">
            <v>0.18</v>
          </cell>
          <cell r="CA80" t="e">
            <v>#N/A</v>
          </cell>
          <cell r="CB80" t="e">
            <v>#N/A</v>
          </cell>
          <cell r="CC80" t="e">
            <v>#N/A</v>
          </cell>
          <cell r="CD80" t="e">
            <v>#N/A</v>
          </cell>
          <cell r="CE80" t="e">
            <v>#N/A</v>
          </cell>
        </row>
        <row r="81">
          <cell r="A81">
            <v>201901</v>
          </cell>
          <cell r="B81">
            <v>521.85</v>
          </cell>
          <cell r="C81">
            <v>1359270</v>
          </cell>
          <cell r="D81">
            <v>3750</v>
          </cell>
          <cell r="E81">
            <v>17678.099999999999</v>
          </cell>
          <cell r="F81">
            <v>6316.67</v>
          </cell>
          <cell r="G81">
            <v>3730.41</v>
          </cell>
          <cell r="H81">
            <v>33.472999999999999</v>
          </cell>
          <cell r="I81">
            <v>18302.5</v>
          </cell>
          <cell r="J81">
            <v>9.7398399999999992</v>
          </cell>
          <cell r="K81">
            <v>625.80799999999999</v>
          </cell>
          <cell r="L81">
            <v>0</v>
          </cell>
          <cell r="M81">
            <v>219.42</v>
          </cell>
          <cell r="N81">
            <v>7400.16</v>
          </cell>
          <cell r="O81">
            <v>133.24100000000001</v>
          </cell>
          <cell r="P81">
            <v>-283</v>
          </cell>
          <cell r="Q81">
            <v>125.676</v>
          </cell>
          <cell r="R81">
            <v>11077</v>
          </cell>
          <cell r="S81">
            <v>398.20600000000002</v>
          </cell>
          <cell r="T81">
            <v>153.41999999999999</v>
          </cell>
          <cell r="U81">
            <v>3608</v>
          </cell>
          <cell r="V81">
            <v>-32.359200000000001</v>
          </cell>
          <cell r="W81">
            <v>163.15899999999999</v>
          </cell>
          <cell r="X81">
            <v>8</v>
          </cell>
          <cell r="Y81">
            <v>27</v>
          </cell>
          <cell r="Z81">
            <v>1097</v>
          </cell>
          <cell r="AA81">
            <v>396.15499999999997</v>
          </cell>
          <cell r="AB81">
            <v>1</v>
          </cell>
          <cell r="AC81">
            <v>25771</v>
          </cell>
          <cell r="AD81">
            <v>1248.5</v>
          </cell>
          <cell r="AE81">
            <v>-3885.01</v>
          </cell>
          <cell r="AF81">
            <v>0</v>
          </cell>
          <cell r="AG81">
            <v>4321.91</v>
          </cell>
          <cell r="AH81">
            <v>-2605.52</v>
          </cell>
          <cell r="AI81">
            <v>101216</v>
          </cell>
          <cell r="AJ81">
            <v>32676.7</v>
          </cell>
          <cell r="AK81">
            <v>0</v>
          </cell>
          <cell r="AL81">
            <v>0</v>
          </cell>
          <cell r="AM81">
            <v>-95.980199999999996</v>
          </cell>
          <cell r="AN81">
            <v>-117.221</v>
          </cell>
          <cell r="AO81">
            <v>371.15499999999997</v>
          </cell>
          <cell r="AP81">
            <v>617495</v>
          </cell>
          <cell r="AQ81">
            <v>3615.69</v>
          </cell>
          <cell r="AR81">
            <v>33270.400000000001</v>
          </cell>
          <cell r="AS81">
            <v>0</v>
          </cell>
          <cell r="AT81">
            <v>0</v>
          </cell>
          <cell r="AU81">
            <v>457343</v>
          </cell>
          <cell r="AV81">
            <v>426774</v>
          </cell>
          <cell r="AW81">
            <v>30568.7</v>
          </cell>
          <cell r="AX81">
            <v>0.36874200000000001</v>
          </cell>
          <cell r="AY81">
            <v>2.4411100000000001</v>
          </cell>
          <cell r="AZ81">
            <v>17071</v>
          </cell>
          <cell r="BA81">
            <v>78559.7</v>
          </cell>
          <cell r="BB81">
            <v>8611</v>
          </cell>
          <cell r="BC81">
            <v>71599.5</v>
          </cell>
          <cell r="BD81">
            <v>99526.2</v>
          </cell>
          <cell r="BE81">
            <v>7253.06</v>
          </cell>
          <cell r="BF81">
            <v>53143</v>
          </cell>
          <cell r="BG81">
            <v>5378.73</v>
          </cell>
          <cell r="BH81">
            <v>302.02100000000002</v>
          </cell>
          <cell r="BI81">
            <v>2.5867100000000001</v>
          </cell>
          <cell r="BJ81">
            <v>3.6124200000000002</v>
          </cell>
          <cell r="BK81">
            <v>4.1116599999999996</v>
          </cell>
          <cell r="BL81">
            <v>78299.399999999994</v>
          </cell>
          <cell r="BM81">
            <v>5.1940499999999998</v>
          </cell>
          <cell r="BN81">
            <v>9381.59</v>
          </cell>
          <cell r="BO81">
            <v>3245.11</v>
          </cell>
          <cell r="BP81">
            <v>217.16800000000001</v>
          </cell>
          <cell r="BQ81">
            <v>153.41999999999999</v>
          </cell>
          <cell r="BR81">
            <v>425</v>
          </cell>
          <cell r="BS81">
            <v>25</v>
          </cell>
          <cell r="BT81">
            <v>25</v>
          </cell>
          <cell r="BU81" t="e">
            <v>#N/A</v>
          </cell>
          <cell r="BV81" t="e">
            <v>#N/A</v>
          </cell>
          <cell r="BW81">
            <v>742.83600000000001</v>
          </cell>
          <cell r="BX81">
            <v>221.66499999999999</v>
          </cell>
          <cell r="BY81">
            <v>-964.50099999999998</v>
          </cell>
          <cell r="BZ81">
            <v>0.18</v>
          </cell>
          <cell r="CA81" t="e">
            <v>#N/A</v>
          </cell>
          <cell r="CB81" t="e">
            <v>#N/A</v>
          </cell>
          <cell r="CC81" t="e">
            <v>#N/A</v>
          </cell>
          <cell r="CD81" t="e">
            <v>#N/A</v>
          </cell>
          <cell r="CE81" t="e">
            <v>#N/A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PEF"/>
      <sheetName val="DINT08"/>
      <sheetName val="DINT09"/>
      <sheetName val="DOMINANT"/>
      <sheetName val="SK Data"/>
      <sheetName val="nKEYNES"/>
      <sheetName val="Download"/>
      <sheetName val="Intraflows"/>
      <sheetName val="DICGOP"/>
      <sheetName val="Model-Exp"/>
      <sheetName val="Model-Rec"/>
      <sheetName val="Mini-Forecasts"/>
      <sheetName val="NAO"/>
      <sheetName val="Calcs"/>
      <sheetName val="Upload"/>
      <sheetName val="PBR08"/>
      <sheetName val="Differences"/>
      <sheetName val="PreBud08"/>
      <sheetName val="KELLY01"/>
      <sheetName val="KELLY03"/>
      <sheetName val="KELLY04"/>
      <sheetName val="KELLY05"/>
      <sheetName val="KELLY06"/>
      <sheetName val="KELLY07"/>
      <sheetName val="KELLY09"/>
      <sheetName val="KELLY10"/>
      <sheetName val="KELLY10C"/>
      <sheetName val="KELLY10D"/>
      <sheetName val="KELLY10E"/>
      <sheetName val="KELLY10F"/>
      <sheetName val="KELLY10G"/>
      <sheetName val="KELLY12"/>
      <sheetName val="KELLY12A"/>
      <sheetName val="KELLY12AA"/>
      <sheetName val="KELLY12B"/>
      <sheetName val="FSBR09"/>
      <sheetName val="LIVE"/>
      <sheetName val="KELLY03a"/>
      <sheetName val="KELLY03b"/>
      <sheetName val="KELLY03c"/>
      <sheetName val="KELLY03d"/>
      <sheetName val="KELLY05a"/>
      <sheetName val="KELLY06a"/>
      <sheetName val="KELLY06b"/>
      <sheetName val="Debt Interest PORTAL! FSBR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CGC</v>
          </cell>
        </row>
        <row r="65">
          <cell r="A65" t="str">
            <v>1999-00</v>
          </cell>
          <cell r="B65">
            <v>1102</v>
          </cell>
          <cell r="C65">
            <v>258807</v>
          </cell>
          <cell r="D65">
            <v>-9137</v>
          </cell>
          <cell r="G65">
            <v>-1202</v>
          </cell>
          <cell r="H65">
            <v>54</v>
          </cell>
          <cell r="I65">
            <v>24968</v>
          </cell>
          <cell r="J65">
            <v>322</v>
          </cell>
          <cell r="K65">
            <v>4056</v>
          </cell>
          <cell r="L65">
            <v>9</v>
          </cell>
          <cell r="M65">
            <v>252</v>
          </cell>
          <cell r="N65">
            <v>2747</v>
          </cell>
          <cell r="O65">
            <v>2036</v>
          </cell>
          <cell r="P65">
            <v>-1555</v>
          </cell>
          <cell r="Q65">
            <v>176</v>
          </cell>
          <cell r="R65">
            <v>17824</v>
          </cell>
          <cell r="S65">
            <v>2849</v>
          </cell>
          <cell r="T65">
            <v>515</v>
          </cell>
          <cell r="U65">
            <v>7538</v>
          </cell>
          <cell r="V65">
            <v>-672</v>
          </cell>
          <cell r="W65">
            <v>846</v>
          </cell>
          <cell r="X65">
            <v>167</v>
          </cell>
          <cell r="Y65">
            <v>-1214</v>
          </cell>
          <cell r="Z65">
            <v>4711</v>
          </cell>
          <cell r="AA65">
            <v>1619</v>
          </cell>
          <cell r="AB65">
            <v>12000</v>
          </cell>
          <cell r="AD65">
            <v>1645</v>
          </cell>
          <cell r="AE65">
            <v>-817</v>
          </cell>
          <cell r="AF65">
            <v>2</v>
          </cell>
          <cell r="AG65">
            <v>819</v>
          </cell>
          <cell r="AH65">
            <v>-421</v>
          </cell>
          <cell r="AK65">
            <v>935</v>
          </cell>
          <cell r="AL65">
            <v>-2319</v>
          </cell>
          <cell r="AM65">
            <v>1495</v>
          </cell>
          <cell r="AN65">
            <v>-3652</v>
          </cell>
          <cell r="AO65">
            <v>1326</v>
          </cell>
          <cell r="AQ65">
            <v>4409</v>
          </cell>
          <cell r="AR65">
            <v>14846</v>
          </cell>
          <cell r="AS65">
            <v>0</v>
          </cell>
          <cell r="AT65">
            <v>0</v>
          </cell>
          <cell r="BN65">
            <v>5640</v>
          </cell>
          <cell r="BO65">
            <v>3065</v>
          </cell>
          <cell r="BP65">
            <v>829</v>
          </cell>
          <cell r="BQ65">
            <v>515</v>
          </cell>
          <cell r="BR65">
            <v>1400</v>
          </cell>
          <cell r="BS65">
            <v>127</v>
          </cell>
          <cell r="BT65">
            <v>153</v>
          </cell>
          <cell r="BW65">
            <v>4543</v>
          </cell>
          <cell r="BX65">
            <v>-1339</v>
          </cell>
          <cell r="BY65">
            <v>-3204</v>
          </cell>
        </row>
        <row r="66">
          <cell r="A66" t="str">
            <v>2000-01</v>
          </cell>
          <cell r="B66">
            <v>1128</v>
          </cell>
          <cell r="C66">
            <v>250843.25</v>
          </cell>
          <cell r="D66">
            <v>-35569</v>
          </cell>
          <cell r="E66">
            <v>-4874</v>
          </cell>
          <cell r="F66">
            <v>185</v>
          </cell>
          <cell r="G66">
            <v>-14239</v>
          </cell>
          <cell r="H66">
            <v>57</v>
          </cell>
          <cell r="I66">
            <v>25958</v>
          </cell>
          <cell r="J66">
            <v>319</v>
          </cell>
          <cell r="K66">
            <v>3707</v>
          </cell>
          <cell r="L66">
            <v>11</v>
          </cell>
          <cell r="M66">
            <v>348</v>
          </cell>
          <cell r="N66">
            <v>2773</v>
          </cell>
          <cell r="O66">
            <v>2039</v>
          </cell>
          <cell r="P66">
            <v>-1573</v>
          </cell>
          <cell r="Q66">
            <v>210</v>
          </cell>
          <cell r="R66">
            <v>16728</v>
          </cell>
          <cell r="S66">
            <v>3159</v>
          </cell>
          <cell r="T66">
            <v>651</v>
          </cell>
          <cell r="U66">
            <v>8442</v>
          </cell>
          <cell r="V66">
            <v>-578</v>
          </cell>
          <cell r="W66">
            <v>981</v>
          </cell>
          <cell r="X66">
            <v>-7073</v>
          </cell>
          <cell r="Y66">
            <v>-1208</v>
          </cell>
          <cell r="Z66">
            <v>4568</v>
          </cell>
          <cell r="AA66">
            <v>2114</v>
          </cell>
          <cell r="AB66">
            <v>12000</v>
          </cell>
          <cell r="AD66">
            <v>1753</v>
          </cell>
          <cell r="AE66">
            <v>-2210</v>
          </cell>
          <cell r="AF66">
            <v>0</v>
          </cell>
          <cell r="AG66">
            <v>2210</v>
          </cell>
          <cell r="AH66">
            <v>-1728</v>
          </cell>
          <cell r="AI66">
            <v>-720</v>
          </cell>
          <cell r="AJ66">
            <v>11832</v>
          </cell>
          <cell r="AK66">
            <v>-2823</v>
          </cell>
          <cell r="AL66">
            <v>-2054</v>
          </cell>
          <cell r="AM66">
            <v>759</v>
          </cell>
          <cell r="AN66">
            <v>-2565</v>
          </cell>
          <cell r="AO66">
            <v>1653</v>
          </cell>
          <cell r="AQ66">
            <v>6399</v>
          </cell>
          <cell r="AR66">
            <v>20872</v>
          </cell>
          <cell r="AS66">
            <v>0</v>
          </cell>
          <cell r="AT66">
            <v>0</v>
          </cell>
          <cell r="BF66">
            <v>-932</v>
          </cell>
          <cell r="BG66">
            <v>-44</v>
          </cell>
          <cell r="BN66">
            <v>7242</v>
          </cell>
          <cell r="BO66">
            <v>4810</v>
          </cell>
          <cell r="BP66">
            <v>938</v>
          </cell>
          <cell r="BQ66">
            <v>651</v>
          </cell>
          <cell r="BR66">
            <v>1117</v>
          </cell>
          <cell r="BS66">
            <v>565</v>
          </cell>
          <cell r="BT66">
            <v>-33</v>
          </cell>
          <cell r="BW66">
            <v>4234</v>
          </cell>
          <cell r="BX66">
            <v>-1415</v>
          </cell>
          <cell r="BY66">
            <v>-2819</v>
          </cell>
        </row>
        <row r="67">
          <cell r="A67" t="str">
            <v>2001-02</v>
          </cell>
          <cell r="B67">
            <v>954</v>
          </cell>
          <cell r="C67">
            <v>230379.5</v>
          </cell>
          <cell r="D67">
            <v>2771</v>
          </cell>
          <cell r="E67">
            <v>4300</v>
          </cell>
          <cell r="F67">
            <v>164</v>
          </cell>
          <cell r="G67">
            <v>-5038</v>
          </cell>
          <cell r="H67">
            <v>40</v>
          </cell>
          <cell r="I67">
            <v>22000</v>
          </cell>
          <cell r="J67">
            <v>289</v>
          </cell>
          <cell r="K67">
            <v>3711</v>
          </cell>
          <cell r="L67">
            <v>9</v>
          </cell>
          <cell r="M67">
            <v>305</v>
          </cell>
          <cell r="N67">
            <v>3642</v>
          </cell>
          <cell r="O67">
            <v>3261</v>
          </cell>
          <cell r="P67">
            <v>-2740</v>
          </cell>
          <cell r="Q67">
            <v>258</v>
          </cell>
          <cell r="R67">
            <v>14971</v>
          </cell>
          <cell r="S67">
            <v>2484</v>
          </cell>
          <cell r="T67">
            <v>757</v>
          </cell>
          <cell r="U67">
            <v>8945</v>
          </cell>
          <cell r="V67">
            <v>-1954</v>
          </cell>
          <cell r="W67">
            <v>1055</v>
          </cell>
          <cell r="X67">
            <v>2030</v>
          </cell>
          <cell r="Y67">
            <v>-2470</v>
          </cell>
          <cell r="Z67">
            <v>4584</v>
          </cell>
          <cell r="AA67">
            <v>1577</v>
          </cell>
          <cell r="AB67">
            <v>3000</v>
          </cell>
          <cell r="AD67">
            <v>1839</v>
          </cell>
          <cell r="AE67">
            <v>33</v>
          </cell>
          <cell r="AF67">
            <v>1170</v>
          </cell>
          <cell r="AG67">
            <v>1137</v>
          </cell>
          <cell r="AH67">
            <v>-317</v>
          </cell>
          <cell r="AI67">
            <v>-336</v>
          </cell>
          <cell r="AJ67">
            <v>-4922</v>
          </cell>
          <cell r="AK67">
            <v>1860</v>
          </cell>
          <cell r="AL67">
            <v>-4077</v>
          </cell>
          <cell r="AM67">
            <v>1624</v>
          </cell>
          <cell r="AN67">
            <v>-2083</v>
          </cell>
          <cell r="AO67">
            <v>1401</v>
          </cell>
          <cell r="AQ67">
            <v>5053</v>
          </cell>
          <cell r="AR67">
            <v>21402</v>
          </cell>
          <cell r="AS67">
            <v>0</v>
          </cell>
          <cell r="AT67">
            <v>0</v>
          </cell>
          <cell r="BF67">
            <v>6179</v>
          </cell>
          <cell r="BG67">
            <v>-13</v>
          </cell>
          <cell r="BN67">
            <v>8062</v>
          </cell>
          <cell r="BO67">
            <v>3550</v>
          </cell>
          <cell r="BP67">
            <v>746</v>
          </cell>
          <cell r="BQ67">
            <v>757</v>
          </cell>
          <cell r="BR67">
            <v>-106</v>
          </cell>
          <cell r="BS67">
            <v>-489</v>
          </cell>
          <cell r="BT67">
            <v>142</v>
          </cell>
          <cell r="BW67">
            <v>4305</v>
          </cell>
          <cell r="BX67">
            <v>-1624</v>
          </cell>
          <cell r="BY67">
            <v>-2681</v>
          </cell>
        </row>
        <row r="68">
          <cell r="A68" t="str">
            <v>2002-03</v>
          </cell>
          <cell r="B68">
            <v>818</v>
          </cell>
          <cell r="C68">
            <v>234285.5</v>
          </cell>
          <cell r="D68">
            <v>21751</v>
          </cell>
          <cell r="E68">
            <v>1018</v>
          </cell>
          <cell r="F68">
            <v>121</v>
          </cell>
          <cell r="G68">
            <v>8892</v>
          </cell>
          <cell r="H68">
            <v>73</v>
          </cell>
          <cell r="I68">
            <v>20911</v>
          </cell>
          <cell r="J68">
            <v>218</v>
          </cell>
          <cell r="K68">
            <v>4150</v>
          </cell>
          <cell r="L68">
            <v>6</v>
          </cell>
          <cell r="M68">
            <v>266</v>
          </cell>
          <cell r="N68">
            <v>4563</v>
          </cell>
          <cell r="O68">
            <v>3384</v>
          </cell>
          <cell r="P68">
            <v>-2889</v>
          </cell>
          <cell r="Q68">
            <v>561</v>
          </cell>
          <cell r="R68">
            <v>14090</v>
          </cell>
          <cell r="S68">
            <v>2079</v>
          </cell>
          <cell r="T68">
            <v>667</v>
          </cell>
          <cell r="U68">
            <v>9144</v>
          </cell>
          <cell r="V68">
            <v>-2066</v>
          </cell>
          <cell r="W68">
            <v>891</v>
          </cell>
          <cell r="X68">
            <v>3871</v>
          </cell>
          <cell r="Y68">
            <v>-2675</v>
          </cell>
          <cell r="Z68">
            <v>4376</v>
          </cell>
          <cell r="AA68">
            <v>1478</v>
          </cell>
          <cell r="AB68">
            <v>0</v>
          </cell>
          <cell r="AD68">
            <v>1919</v>
          </cell>
          <cell r="AE68">
            <v>-1124</v>
          </cell>
          <cell r="AF68">
            <v>0</v>
          </cell>
          <cell r="AG68">
            <v>1124</v>
          </cell>
          <cell r="AH68">
            <v>-278</v>
          </cell>
          <cell r="AI68">
            <v>812</v>
          </cell>
          <cell r="AJ68">
            <v>-2504</v>
          </cell>
          <cell r="AK68">
            <v>-2214</v>
          </cell>
          <cell r="AL68">
            <v>-3206</v>
          </cell>
          <cell r="AM68">
            <v>3089</v>
          </cell>
          <cell r="AN68">
            <v>-1309</v>
          </cell>
          <cell r="AO68">
            <v>1242</v>
          </cell>
          <cell r="AQ68">
            <v>4505</v>
          </cell>
          <cell r="AR68">
            <v>19453</v>
          </cell>
          <cell r="AS68">
            <v>0</v>
          </cell>
          <cell r="AT68">
            <v>0</v>
          </cell>
          <cell r="BF68">
            <v>5300</v>
          </cell>
          <cell r="BG68">
            <v>-102</v>
          </cell>
          <cell r="BN68">
            <v>9158</v>
          </cell>
          <cell r="BO68">
            <v>3088</v>
          </cell>
          <cell r="BP68">
            <v>750</v>
          </cell>
          <cell r="BQ68">
            <v>667</v>
          </cell>
          <cell r="BR68">
            <v>-2437</v>
          </cell>
          <cell r="BS68">
            <v>-26</v>
          </cell>
          <cell r="BT68">
            <v>198</v>
          </cell>
          <cell r="BW68">
            <v>4830</v>
          </cell>
          <cell r="BX68">
            <v>-2516</v>
          </cell>
          <cell r="BY68">
            <v>-2314</v>
          </cell>
        </row>
        <row r="69">
          <cell r="A69" t="str">
            <v>2003-04</v>
          </cell>
          <cell r="B69">
            <v>679</v>
          </cell>
          <cell r="C69">
            <v>256279.5</v>
          </cell>
          <cell r="D69">
            <v>39391</v>
          </cell>
          <cell r="E69">
            <v>21597</v>
          </cell>
          <cell r="F69">
            <v>146</v>
          </cell>
          <cell r="G69">
            <v>28812</v>
          </cell>
          <cell r="H69">
            <v>38</v>
          </cell>
          <cell r="I69">
            <v>22280</v>
          </cell>
          <cell r="J69">
            <v>168</v>
          </cell>
          <cell r="K69">
            <v>4037</v>
          </cell>
          <cell r="L69">
            <v>2</v>
          </cell>
          <cell r="M69">
            <v>236</v>
          </cell>
          <cell r="N69">
            <v>6511</v>
          </cell>
          <cell r="O69">
            <v>3559</v>
          </cell>
          <cell r="P69">
            <v>-2963</v>
          </cell>
          <cell r="Q69">
            <v>528</v>
          </cell>
          <cell r="R69">
            <v>14416</v>
          </cell>
          <cell r="S69">
            <v>1915</v>
          </cell>
          <cell r="T69">
            <v>775</v>
          </cell>
          <cell r="U69">
            <v>9114</v>
          </cell>
          <cell r="V69">
            <v>-2126</v>
          </cell>
          <cell r="W69">
            <v>945</v>
          </cell>
          <cell r="X69">
            <v>-74</v>
          </cell>
          <cell r="Y69">
            <v>-2767</v>
          </cell>
          <cell r="Z69">
            <v>4250</v>
          </cell>
          <cell r="AA69">
            <v>1485</v>
          </cell>
          <cell r="AB69">
            <v>0</v>
          </cell>
          <cell r="AD69">
            <v>2028</v>
          </cell>
          <cell r="AE69">
            <v>-918</v>
          </cell>
          <cell r="AF69">
            <v>1424</v>
          </cell>
          <cell r="AG69">
            <v>2342</v>
          </cell>
          <cell r="AH69">
            <v>578</v>
          </cell>
          <cell r="AI69">
            <v>3435</v>
          </cell>
          <cell r="AJ69">
            <v>-85</v>
          </cell>
          <cell r="AK69">
            <v>1100</v>
          </cell>
          <cell r="AL69">
            <v>1767</v>
          </cell>
          <cell r="AM69">
            <v>-1521</v>
          </cell>
          <cell r="AN69">
            <v>-3282</v>
          </cell>
          <cell r="AO69">
            <v>1248</v>
          </cell>
          <cell r="AQ69">
            <v>4577</v>
          </cell>
          <cell r="AR69">
            <v>25090</v>
          </cell>
          <cell r="AS69">
            <v>0</v>
          </cell>
          <cell r="AT69">
            <v>0</v>
          </cell>
          <cell r="BF69">
            <v>4300</v>
          </cell>
          <cell r="BG69">
            <v>31</v>
          </cell>
          <cell r="BN69">
            <v>11067</v>
          </cell>
          <cell r="BO69">
            <v>3003</v>
          </cell>
          <cell r="BP69">
            <v>799</v>
          </cell>
          <cell r="BQ69">
            <v>775</v>
          </cell>
          <cell r="BR69">
            <v>-3290</v>
          </cell>
          <cell r="BS69">
            <v>-36</v>
          </cell>
          <cell r="BT69">
            <v>-62</v>
          </cell>
          <cell r="BW69">
            <v>4791</v>
          </cell>
          <cell r="BX69">
            <v>-2611</v>
          </cell>
          <cell r="BY69">
            <v>-2180</v>
          </cell>
        </row>
        <row r="70">
          <cell r="A70" t="str">
            <v>2004-05</v>
          </cell>
          <cell r="B70">
            <v>756</v>
          </cell>
          <cell r="C70">
            <v>278371.25</v>
          </cell>
          <cell r="D70">
            <v>38532</v>
          </cell>
          <cell r="E70">
            <v>-2290.5999999999985</v>
          </cell>
          <cell r="F70">
            <v>301.21000000000004</v>
          </cell>
          <cell r="G70">
            <v>35247.72</v>
          </cell>
          <cell r="H70">
            <v>23</v>
          </cell>
          <cell r="I70">
            <v>23933</v>
          </cell>
          <cell r="J70">
            <v>233</v>
          </cell>
          <cell r="K70">
            <v>3085</v>
          </cell>
          <cell r="L70">
            <v>2</v>
          </cell>
          <cell r="M70">
            <v>385</v>
          </cell>
          <cell r="N70">
            <v>7996</v>
          </cell>
          <cell r="O70">
            <v>4233</v>
          </cell>
          <cell r="P70">
            <v>-3550</v>
          </cell>
          <cell r="Q70">
            <v>600</v>
          </cell>
          <cell r="R70">
            <v>14907</v>
          </cell>
          <cell r="S70">
            <v>2334</v>
          </cell>
          <cell r="T70">
            <v>1410</v>
          </cell>
          <cell r="U70">
            <v>9034</v>
          </cell>
          <cell r="V70">
            <v>-2445</v>
          </cell>
          <cell r="W70">
            <v>1645</v>
          </cell>
          <cell r="X70">
            <v>-133.31999999999996</v>
          </cell>
          <cell r="Y70">
            <v>-3442</v>
          </cell>
          <cell r="Z70">
            <v>4264</v>
          </cell>
          <cell r="AA70">
            <v>1885</v>
          </cell>
          <cell r="AB70">
            <v>0</v>
          </cell>
          <cell r="AD70">
            <v>2154</v>
          </cell>
          <cell r="AE70">
            <v>-2079</v>
          </cell>
          <cell r="AF70">
            <v>395</v>
          </cell>
          <cell r="AG70">
            <v>2474</v>
          </cell>
          <cell r="AH70">
            <v>486</v>
          </cell>
          <cell r="AI70">
            <v>1901.6000000000058</v>
          </cell>
          <cell r="AJ70">
            <v>-4034.41</v>
          </cell>
          <cell r="AK70">
            <v>-1338.421</v>
          </cell>
          <cell r="AL70">
            <v>-48.585999999999991</v>
          </cell>
          <cell r="AM70">
            <v>-597</v>
          </cell>
          <cell r="AN70">
            <v>-1928</v>
          </cell>
          <cell r="AO70">
            <v>1633</v>
          </cell>
          <cell r="AQ70">
            <v>6093</v>
          </cell>
          <cell r="AR70">
            <v>16890</v>
          </cell>
          <cell r="AS70">
            <v>0</v>
          </cell>
          <cell r="AT70">
            <v>0</v>
          </cell>
          <cell r="BF70">
            <v>1051.4000000000015</v>
          </cell>
          <cell r="BG70">
            <v>4563.1400000000003</v>
          </cell>
          <cell r="BN70">
            <v>13383</v>
          </cell>
          <cell r="BO70">
            <v>3601</v>
          </cell>
          <cell r="BP70">
            <v>1082</v>
          </cell>
          <cell r="BQ70">
            <v>1410</v>
          </cell>
          <cell r="BR70">
            <v>784</v>
          </cell>
          <cell r="BS70">
            <v>294</v>
          </cell>
          <cell r="BT70">
            <v>124</v>
          </cell>
          <cell r="BW70">
            <v>3865</v>
          </cell>
          <cell r="BX70">
            <v>-2348</v>
          </cell>
          <cell r="BY70">
            <v>-1517</v>
          </cell>
        </row>
        <row r="71">
          <cell r="A71" t="str">
            <v>2005-06</v>
          </cell>
          <cell r="B71">
            <v>778</v>
          </cell>
          <cell r="C71">
            <v>321049.25</v>
          </cell>
          <cell r="D71">
            <v>40813</v>
          </cell>
          <cell r="E71">
            <v>3028</v>
          </cell>
          <cell r="F71">
            <v>181.05000000000018</v>
          </cell>
          <cell r="G71">
            <v>38395.4</v>
          </cell>
          <cell r="H71">
            <v>21</v>
          </cell>
          <cell r="I71">
            <v>25807</v>
          </cell>
          <cell r="J71">
            <v>200</v>
          </cell>
          <cell r="K71">
            <v>3020</v>
          </cell>
          <cell r="L71">
            <v>1</v>
          </cell>
          <cell r="M71">
            <v>440</v>
          </cell>
          <cell r="N71">
            <v>10803</v>
          </cell>
          <cell r="O71">
            <v>5000</v>
          </cell>
          <cell r="P71">
            <v>-4207</v>
          </cell>
          <cell r="Q71">
            <v>505</v>
          </cell>
          <cell r="R71">
            <v>16065</v>
          </cell>
          <cell r="S71">
            <v>2554</v>
          </cell>
          <cell r="T71">
            <v>1905</v>
          </cell>
          <cell r="U71">
            <v>10057</v>
          </cell>
          <cell r="V71">
            <v>-3170</v>
          </cell>
          <cell r="W71">
            <v>2106</v>
          </cell>
          <cell r="X71">
            <v>-81.597000000000008</v>
          </cell>
          <cell r="Y71">
            <v>-4234</v>
          </cell>
          <cell r="Z71">
            <v>4945</v>
          </cell>
          <cell r="AA71">
            <v>1849</v>
          </cell>
          <cell r="AB71">
            <v>0</v>
          </cell>
          <cell r="AD71">
            <v>2405</v>
          </cell>
          <cell r="AE71">
            <v>-2600</v>
          </cell>
          <cell r="AF71">
            <v>0</v>
          </cell>
          <cell r="AG71">
            <v>2600</v>
          </cell>
          <cell r="AH71">
            <v>-861</v>
          </cell>
          <cell r="AI71">
            <v>4851.0999999999913</v>
          </cell>
          <cell r="AJ71">
            <v>5093.1100000000006</v>
          </cell>
          <cell r="AK71">
            <v>879.94200000000001</v>
          </cell>
          <cell r="AL71">
            <v>-64.667999999999992</v>
          </cell>
          <cell r="AM71">
            <v>444</v>
          </cell>
          <cell r="AN71">
            <v>-762</v>
          </cell>
          <cell r="AO71">
            <v>1662</v>
          </cell>
          <cell r="AQ71">
            <v>6807</v>
          </cell>
          <cell r="AR71">
            <v>15137</v>
          </cell>
          <cell r="AS71">
            <v>0</v>
          </cell>
          <cell r="AT71">
            <v>320</v>
          </cell>
          <cell r="BF71">
            <v>-1252.3000000000029</v>
          </cell>
          <cell r="BG71">
            <v>-41.5</v>
          </cell>
          <cell r="BI71">
            <v>4.6174999999999997</v>
          </cell>
          <cell r="BN71">
            <v>15271</v>
          </cell>
          <cell r="BO71">
            <v>3886</v>
          </cell>
          <cell r="BP71">
            <v>1016</v>
          </cell>
          <cell r="BQ71">
            <v>1905</v>
          </cell>
          <cell r="BR71">
            <v>5014</v>
          </cell>
          <cell r="BS71">
            <v>-109</v>
          </cell>
          <cell r="BT71">
            <v>544</v>
          </cell>
          <cell r="BW71">
            <v>3863</v>
          </cell>
          <cell r="BX71">
            <v>-2259</v>
          </cell>
          <cell r="BY71">
            <v>-1604</v>
          </cell>
          <cell r="BZ71">
            <v>0</v>
          </cell>
        </row>
        <row r="72">
          <cell r="A72" t="str">
            <v>2006-07</v>
          </cell>
          <cell r="B72">
            <v>847</v>
          </cell>
          <cell r="C72">
            <v>337279.5</v>
          </cell>
          <cell r="D72">
            <v>37069</v>
          </cell>
          <cell r="E72">
            <v>4312.7999999999993</v>
          </cell>
          <cell r="F72">
            <v>154.57999999999993</v>
          </cell>
          <cell r="G72">
            <v>32370.28</v>
          </cell>
          <cell r="H72">
            <v>20</v>
          </cell>
          <cell r="I72">
            <v>27579</v>
          </cell>
          <cell r="J72">
            <v>130</v>
          </cell>
          <cell r="K72">
            <v>2957</v>
          </cell>
          <cell r="L72">
            <v>2</v>
          </cell>
          <cell r="M72">
            <v>520</v>
          </cell>
          <cell r="N72">
            <v>17221</v>
          </cell>
          <cell r="O72">
            <v>5001</v>
          </cell>
          <cell r="P72">
            <v>-4211</v>
          </cell>
          <cell r="Q72">
            <v>542</v>
          </cell>
          <cell r="R72">
            <v>16216</v>
          </cell>
          <cell r="S72">
            <v>2859</v>
          </cell>
          <cell r="T72">
            <v>937</v>
          </cell>
          <cell r="U72">
            <v>10401</v>
          </cell>
          <cell r="V72">
            <v>-2925</v>
          </cell>
          <cell r="W72">
            <v>1069</v>
          </cell>
          <cell r="X72">
            <v>-76.240000000000009</v>
          </cell>
          <cell r="Y72">
            <v>-4294</v>
          </cell>
          <cell r="Z72">
            <v>4917</v>
          </cell>
          <cell r="AA72">
            <v>1822</v>
          </cell>
          <cell r="AB72">
            <v>0</v>
          </cell>
          <cell r="AD72">
            <v>2690</v>
          </cell>
          <cell r="AE72">
            <v>-1227</v>
          </cell>
          <cell r="AF72">
            <v>2147</v>
          </cell>
          <cell r="AG72">
            <v>3374</v>
          </cell>
          <cell r="AH72">
            <v>-767</v>
          </cell>
          <cell r="AI72">
            <v>5518.1000000000058</v>
          </cell>
          <cell r="AJ72">
            <v>1715.7999999999993</v>
          </cell>
          <cell r="AK72">
            <v>-50.262000000000171</v>
          </cell>
          <cell r="AL72">
            <v>7.2159999999999993</v>
          </cell>
          <cell r="AM72">
            <v>-1192</v>
          </cell>
          <cell r="AN72">
            <v>-3952</v>
          </cell>
          <cell r="AO72">
            <v>1718</v>
          </cell>
          <cell r="AQ72">
            <v>6468</v>
          </cell>
          <cell r="AR72">
            <v>36755</v>
          </cell>
          <cell r="AS72">
            <v>3326.36</v>
          </cell>
          <cell r="AT72">
            <v>413.46549999999996</v>
          </cell>
          <cell r="BF72">
            <v>-3504.3999999999978</v>
          </cell>
          <cell r="BG72">
            <v>44.199999999999818</v>
          </cell>
          <cell r="BI72">
            <v>5.0374999999999996</v>
          </cell>
          <cell r="BN72">
            <v>16397</v>
          </cell>
          <cell r="BO72">
            <v>4265</v>
          </cell>
          <cell r="BP72">
            <v>1266</v>
          </cell>
          <cell r="BQ72">
            <v>937</v>
          </cell>
          <cell r="BR72">
            <v>825</v>
          </cell>
          <cell r="BS72">
            <v>-647</v>
          </cell>
          <cell r="BT72">
            <v>216</v>
          </cell>
          <cell r="BW72">
            <v>3711</v>
          </cell>
          <cell r="BX72">
            <v>-2231</v>
          </cell>
          <cell r="BY72">
            <v>-1480</v>
          </cell>
          <cell r="BZ72">
            <v>0</v>
          </cell>
        </row>
        <row r="73">
          <cell r="A73" t="str">
            <v>2007-08</v>
          </cell>
          <cell r="B73">
            <v>943</v>
          </cell>
          <cell r="C73">
            <v>349814</v>
          </cell>
          <cell r="D73">
            <v>32581.9</v>
          </cell>
          <cell r="E73">
            <v>-2155.1000000000022</v>
          </cell>
          <cell r="F73">
            <v>129.81999999999971</v>
          </cell>
          <cell r="G73">
            <v>29165.02</v>
          </cell>
          <cell r="H73">
            <v>19</v>
          </cell>
          <cell r="I73">
            <v>29960</v>
          </cell>
          <cell r="J73">
            <v>128</v>
          </cell>
          <cell r="K73">
            <v>3116</v>
          </cell>
          <cell r="L73">
            <v>0</v>
          </cell>
          <cell r="M73">
            <v>692</v>
          </cell>
          <cell r="N73">
            <v>14979</v>
          </cell>
          <cell r="O73">
            <v>5148</v>
          </cell>
          <cell r="P73">
            <v>-4287</v>
          </cell>
          <cell r="Q73">
            <v>597</v>
          </cell>
          <cell r="R73">
            <v>16476</v>
          </cell>
          <cell r="S73">
            <v>3289</v>
          </cell>
          <cell r="T73">
            <v>1254</v>
          </cell>
          <cell r="U73">
            <v>11646</v>
          </cell>
          <cell r="V73">
            <v>-2612</v>
          </cell>
          <cell r="W73">
            <v>1382</v>
          </cell>
          <cell r="X73">
            <v>-82.232000000000028</v>
          </cell>
          <cell r="Y73">
            <v>-4371</v>
          </cell>
          <cell r="Z73">
            <v>5027</v>
          </cell>
          <cell r="AA73">
            <v>2427</v>
          </cell>
          <cell r="AB73">
            <v>0</v>
          </cell>
          <cell r="AD73">
            <v>2950</v>
          </cell>
          <cell r="AE73">
            <v>-4600</v>
          </cell>
          <cell r="AF73">
            <v>0</v>
          </cell>
          <cell r="AG73">
            <v>4600</v>
          </cell>
          <cell r="AH73">
            <v>-3576</v>
          </cell>
          <cell r="AI73">
            <v>5753.6999999999971</v>
          </cell>
          <cell r="AJ73">
            <v>2220.2000000000007</v>
          </cell>
          <cell r="AK73">
            <v>-77.785999999999945</v>
          </cell>
          <cell r="AL73">
            <v>10.317</v>
          </cell>
          <cell r="AM73">
            <v>-7434</v>
          </cell>
          <cell r="AN73">
            <v>-4138</v>
          </cell>
          <cell r="AO73">
            <v>2327</v>
          </cell>
          <cell r="AQ73">
            <v>8719</v>
          </cell>
          <cell r="AR73">
            <v>5731</v>
          </cell>
          <cell r="AS73">
            <v>0</v>
          </cell>
          <cell r="AT73">
            <v>460.67309999999998</v>
          </cell>
          <cell r="BF73">
            <v>1967.2000000000007</v>
          </cell>
          <cell r="BG73">
            <v>75.720000000000255</v>
          </cell>
          <cell r="BI73">
            <v>5.9974999999999996</v>
          </cell>
          <cell r="BN73">
            <v>17037.150000000001</v>
          </cell>
          <cell r="BO73">
            <v>5809</v>
          </cell>
          <cell r="BP73">
            <v>1656</v>
          </cell>
          <cell r="BQ73">
            <v>1254</v>
          </cell>
          <cell r="BR73">
            <v>2853</v>
          </cell>
          <cell r="BS73">
            <v>108</v>
          </cell>
          <cell r="BT73">
            <v>693</v>
          </cell>
          <cell r="BW73">
            <v>4176</v>
          </cell>
          <cell r="BX73">
            <v>-2356</v>
          </cell>
          <cell r="BY73">
            <v>-1820</v>
          </cell>
          <cell r="BZ73">
            <v>0.2537874</v>
          </cell>
        </row>
        <row r="74">
          <cell r="A74" t="str">
            <v>2008-09</v>
          </cell>
          <cell r="B74">
            <v>901.83900000000006</v>
          </cell>
          <cell r="C74">
            <v>422844.25</v>
          </cell>
          <cell r="D74">
            <v>162440</v>
          </cell>
          <cell r="E74">
            <v>16571.200000000004</v>
          </cell>
          <cell r="F74">
            <v>162.28999999999996</v>
          </cell>
          <cell r="G74">
            <v>125752.1</v>
          </cell>
          <cell r="H74">
            <v>53.484999999999999</v>
          </cell>
          <cell r="I74">
            <v>30463.19</v>
          </cell>
          <cell r="J74">
            <v>234.70699999999999</v>
          </cell>
          <cell r="K74">
            <v>3217.1890000000003</v>
          </cell>
          <cell r="L74">
            <v>3</v>
          </cell>
          <cell r="M74">
            <v>627</v>
          </cell>
          <cell r="N74">
            <v>20040</v>
          </cell>
          <cell r="O74">
            <v>487.14800000000002</v>
          </cell>
          <cell r="P74">
            <v>-3818</v>
          </cell>
          <cell r="Q74">
            <v>557</v>
          </cell>
          <cell r="R74">
            <v>17271.84</v>
          </cell>
          <cell r="S74">
            <v>2631.17</v>
          </cell>
          <cell r="T74">
            <v>918</v>
          </cell>
          <cell r="U74">
            <v>7485.33</v>
          </cell>
          <cell r="V74">
            <v>-2473.0929999999998</v>
          </cell>
          <cell r="W74">
            <v>1119.9470000000001</v>
          </cell>
          <cell r="X74">
            <v>2683.9249999999997</v>
          </cell>
          <cell r="Y74">
            <v>324.23610000000002</v>
          </cell>
          <cell r="Z74">
            <v>4449</v>
          </cell>
          <cell r="AA74">
            <v>1983.7190000000001</v>
          </cell>
          <cell r="AB74">
            <v>0</v>
          </cell>
          <cell r="AD74">
            <v>3372.7719999999999</v>
          </cell>
          <cell r="AE74">
            <v>-4616</v>
          </cell>
          <cell r="AF74">
            <v>0</v>
          </cell>
          <cell r="AG74">
            <v>4616</v>
          </cell>
          <cell r="AH74">
            <v>1480.1400000000003</v>
          </cell>
          <cell r="AI74">
            <v>12525</v>
          </cell>
          <cell r="AJ74">
            <v>20914.899999999998</v>
          </cell>
          <cell r="AK74">
            <v>280.59900000000005</v>
          </cell>
          <cell r="AL74">
            <v>-1490.2160000000001</v>
          </cell>
          <cell r="AM74">
            <v>-106589</v>
          </cell>
          <cell r="AN74">
            <v>-4092.3599999999997</v>
          </cell>
          <cell r="AO74">
            <v>1903.0010000000002</v>
          </cell>
          <cell r="AQ74">
            <v>7415</v>
          </cell>
          <cell r="AR74">
            <v>3157</v>
          </cell>
          <cell r="AS74">
            <v>0</v>
          </cell>
          <cell r="AT74">
            <v>0</v>
          </cell>
          <cell r="BF74">
            <v>26178.9</v>
          </cell>
          <cell r="BG74">
            <v>692.8799999999992</v>
          </cell>
          <cell r="BI74">
            <v>4.6020450000000004</v>
          </cell>
          <cell r="BN74">
            <v>18784.41</v>
          </cell>
          <cell r="BO74">
            <v>5212</v>
          </cell>
          <cell r="BP74">
            <v>1285</v>
          </cell>
          <cell r="BQ74">
            <v>918</v>
          </cell>
          <cell r="BR74">
            <v>2200</v>
          </cell>
          <cell r="BS74">
            <v>724</v>
          </cell>
          <cell r="BT74">
            <v>179</v>
          </cell>
          <cell r="BW74">
            <v>4035</v>
          </cell>
          <cell r="BX74">
            <v>-2531</v>
          </cell>
          <cell r="BY74">
            <v>-1512.492</v>
          </cell>
          <cell r="BZ74">
            <v>1.0466357500000001</v>
          </cell>
        </row>
        <row r="75">
          <cell r="A75" t="str">
            <v>2009-10</v>
          </cell>
          <cell r="B75">
            <v>738</v>
          </cell>
          <cell r="C75">
            <v>585066.5</v>
          </cell>
          <cell r="D75">
            <v>220849.1</v>
          </cell>
          <cell r="E75">
            <v>-12979.200000000004</v>
          </cell>
          <cell r="F75">
            <v>0</v>
          </cell>
          <cell r="G75">
            <v>203413.40000000002</v>
          </cell>
          <cell r="H75">
            <v>24</v>
          </cell>
          <cell r="I75">
            <v>27206.2</v>
          </cell>
          <cell r="J75">
            <v>145.93</v>
          </cell>
          <cell r="K75">
            <v>3065.21</v>
          </cell>
          <cell r="L75">
            <v>0</v>
          </cell>
          <cell r="M75">
            <v>218.6309</v>
          </cell>
          <cell r="N75">
            <v>26206.500000000004</v>
          </cell>
          <cell r="O75">
            <v>522.947</v>
          </cell>
          <cell r="P75">
            <v>-4554.75</v>
          </cell>
          <cell r="Q75">
            <v>706</v>
          </cell>
          <cell r="R75">
            <v>22787.870000000003</v>
          </cell>
          <cell r="S75">
            <v>1389.3661</v>
          </cell>
          <cell r="T75">
            <v>1090.203</v>
          </cell>
          <cell r="U75">
            <v>5999.69</v>
          </cell>
          <cell r="V75">
            <v>-3550.9560000000001</v>
          </cell>
          <cell r="W75">
            <v>1236.134</v>
          </cell>
          <cell r="X75">
            <v>-2000</v>
          </cell>
          <cell r="Y75">
            <v>337</v>
          </cell>
          <cell r="Z75">
            <v>5272</v>
          </cell>
          <cell r="AA75">
            <v>1131.0039999999999</v>
          </cell>
          <cell r="AB75">
            <v>0</v>
          </cell>
          <cell r="AD75">
            <v>3563.9490000000001</v>
          </cell>
          <cell r="AE75">
            <v>4002</v>
          </cell>
          <cell r="AF75">
            <v>2244.39</v>
          </cell>
          <cell r="AG75">
            <v>-1757.605</v>
          </cell>
          <cell r="AH75">
            <v>4028.92</v>
          </cell>
          <cell r="AI75">
            <v>0</v>
          </cell>
          <cell r="AJ75">
            <v>-10612.699999999997</v>
          </cell>
          <cell r="AK75">
            <v>0</v>
          </cell>
          <cell r="AL75">
            <v>0</v>
          </cell>
          <cell r="AM75">
            <v>-22030.81</v>
          </cell>
          <cell r="AN75">
            <v>-3090.8090000000002</v>
          </cell>
          <cell r="AO75">
            <v>719.50400000000002</v>
          </cell>
          <cell r="AQ75">
            <v>5612.53</v>
          </cell>
          <cell r="AR75">
            <v>12793</v>
          </cell>
          <cell r="AS75">
            <v>3798.15</v>
          </cell>
          <cell r="AT75">
            <v>130.53</v>
          </cell>
          <cell r="BF75">
            <v>21802.399999999994</v>
          </cell>
          <cell r="BG75">
            <v>0</v>
          </cell>
          <cell r="BI75">
            <v>1.8844799999999999</v>
          </cell>
          <cell r="BN75">
            <v>20358.53</v>
          </cell>
          <cell r="BO75">
            <v>3542.5320000000002</v>
          </cell>
          <cell r="BP75">
            <v>979.7940000000001</v>
          </cell>
          <cell r="BQ75">
            <v>1090.203</v>
          </cell>
          <cell r="BR75">
            <v>1200</v>
          </cell>
          <cell r="BS75">
            <v>733</v>
          </cell>
          <cell r="BT75">
            <v>100</v>
          </cell>
          <cell r="BW75">
            <v>3755.2240000000002</v>
          </cell>
          <cell r="BX75">
            <v>-2323.96</v>
          </cell>
          <cell r="BY75">
            <v>-1431.2670000000001</v>
          </cell>
          <cell r="BZ75">
            <v>1.08690175</v>
          </cell>
        </row>
        <row r="76">
          <cell r="A76" t="str">
            <v>2010-11</v>
          </cell>
          <cell r="B76">
            <v>537.96</v>
          </cell>
          <cell r="C76">
            <v>748875.5</v>
          </cell>
          <cell r="D76">
            <v>179040.5</v>
          </cell>
          <cell r="E76">
            <v>0</v>
          </cell>
          <cell r="F76">
            <v>218.96000000000004</v>
          </cell>
          <cell r="G76">
            <v>175910.30000000002</v>
          </cell>
          <cell r="H76">
            <v>24</v>
          </cell>
          <cell r="I76">
            <v>42905.74</v>
          </cell>
          <cell r="J76">
            <v>145.75120000000001</v>
          </cell>
          <cell r="K76">
            <v>3272.116</v>
          </cell>
          <cell r="L76">
            <v>0</v>
          </cell>
          <cell r="M76">
            <v>426.68579999999997</v>
          </cell>
          <cell r="N76">
            <v>28895.09</v>
          </cell>
          <cell r="O76">
            <v>493.86399999999998</v>
          </cell>
          <cell r="P76">
            <v>-4554.75</v>
          </cell>
          <cell r="Q76">
            <v>715</v>
          </cell>
          <cell r="R76">
            <v>30501.230000000003</v>
          </cell>
          <cell r="S76">
            <v>2000.4789999999998</v>
          </cell>
          <cell r="T76">
            <v>1142.3530000000001</v>
          </cell>
          <cell r="U76">
            <v>6920.26</v>
          </cell>
          <cell r="V76">
            <v>-3369.598</v>
          </cell>
          <cell r="W76">
            <v>1288.104</v>
          </cell>
          <cell r="X76">
            <v>0</v>
          </cell>
          <cell r="Y76">
            <v>337</v>
          </cell>
          <cell r="Z76">
            <v>5272</v>
          </cell>
          <cell r="AA76">
            <v>881.26400000000001</v>
          </cell>
          <cell r="AB76">
            <v>0</v>
          </cell>
          <cell r="AD76">
            <v>3908.25</v>
          </cell>
          <cell r="AE76">
            <v>-4169.1980000000003</v>
          </cell>
          <cell r="AF76">
            <v>0</v>
          </cell>
          <cell r="AG76">
            <v>4169.1980000000003</v>
          </cell>
          <cell r="AH76">
            <v>1197.7400000000007</v>
          </cell>
          <cell r="AI76">
            <v>2911.3000000000029</v>
          </cell>
          <cell r="AJ76">
            <v>0</v>
          </cell>
          <cell r="AK76">
            <v>0</v>
          </cell>
          <cell r="AL76">
            <v>0</v>
          </cell>
          <cell r="AM76">
            <v>799.46000000000015</v>
          </cell>
          <cell r="AN76">
            <v>-1448.664</v>
          </cell>
          <cell r="AO76">
            <v>781.26400000000001</v>
          </cell>
          <cell r="AQ76">
            <v>6339.05</v>
          </cell>
          <cell r="AR76">
            <v>38961</v>
          </cell>
          <cell r="AS76">
            <v>0</v>
          </cell>
          <cell r="AT76">
            <v>455.36529999999999</v>
          </cell>
          <cell r="BF76">
            <v>0</v>
          </cell>
          <cell r="BG76">
            <v>0</v>
          </cell>
          <cell r="BI76">
            <v>2.5365925000000002</v>
          </cell>
          <cell r="BN76">
            <v>21932.65</v>
          </cell>
          <cell r="BO76">
            <v>4035.5440000000003</v>
          </cell>
          <cell r="BP76">
            <v>1161.152</v>
          </cell>
          <cell r="BQ76">
            <v>1142.3530000000001</v>
          </cell>
          <cell r="BR76">
            <v>2200</v>
          </cell>
          <cell r="BS76">
            <v>500</v>
          </cell>
          <cell r="BT76">
            <v>100</v>
          </cell>
          <cell r="BW76">
            <v>3933.2250000000004</v>
          </cell>
          <cell r="BX76">
            <v>-2530.866</v>
          </cell>
          <cell r="BY76">
            <v>-1402.3620000000001</v>
          </cell>
          <cell r="BZ76">
            <v>0.30061125</v>
          </cell>
        </row>
        <row r="77">
          <cell r="A77" t="str">
            <v>2011-12</v>
          </cell>
          <cell r="B77">
            <v>920.97399999999993</v>
          </cell>
          <cell r="C77">
            <v>878377.75</v>
          </cell>
          <cell r="D77">
            <v>148286.39999999999</v>
          </cell>
          <cell r="E77">
            <v>0</v>
          </cell>
          <cell r="F77">
            <v>289.82999999999993</v>
          </cell>
          <cell r="G77">
            <v>144027.9</v>
          </cell>
          <cell r="H77">
            <v>24</v>
          </cell>
          <cell r="I77">
            <v>54048.3</v>
          </cell>
          <cell r="J77">
            <v>145.75120000000001</v>
          </cell>
          <cell r="K77">
            <v>3270.7460000000001</v>
          </cell>
          <cell r="L77">
            <v>0</v>
          </cell>
          <cell r="M77">
            <v>565.42100000000005</v>
          </cell>
          <cell r="N77">
            <v>20713.663</v>
          </cell>
          <cell r="O77">
            <v>493.86399999999998</v>
          </cell>
          <cell r="P77">
            <v>-4554.75</v>
          </cell>
          <cell r="Q77">
            <v>720</v>
          </cell>
          <cell r="R77">
            <v>35327.479999999996</v>
          </cell>
          <cell r="S77">
            <v>2812.3330000000005</v>
          </cell>
          <cell r="T77">
            <v>1094.5039999999999</v>
          </cell>
          <cell r="U77">
            <v>8673.2100000000009</v>
          </cell>
          <cell r="V77">
            <v>-3215.8340000000003</v>
          </cell>
          <cell r="W77">
            <v>1240.2550000000001</v>
          </cell>
          <cell r="X77">
            <v>0</v>
          </cell>
          <cell r="Y77">
            <v>337</v>
          </cell>
          <cell r="Z77">
            <v>5272</v>
          </cell>
          <cell r="AA77">
            <v>1554.8200000000002</v>
          </cell>
          <cell r="AB77">
            <v>0</v>
          </cell>
          <cell r="AD77">
            <v>4378.9400000000005</v>
          </cell>
          <cell r="AE77">
            <v>-3749.05</v>
          </cell>
          <cell r="AF77">
            <v>4515.33</v>
          </cell>
          <cell r="AG77">
            <v>8264.380000000001</v>
          </cell>
          <cell r="AH77">
            <v>-915.21399999999994</v>
          </cell>
          <cell r="AI77">
            <v>3969.1999999999971</v>
          </cell>
          <cell r="AJ77">
            <v>0</v>
          </cell>
          <cell r="AK77">
            <v>0</v>
          </cell>
          <cell r="AL77">
            <v>0</v>
          </cell>
          <cell r="AM77">
            <v>-115.56620000000004</v>
          </cell>
          <cell r="AN77">
            <v>-1759.817</v>
          </cell>
          <cell r="AO77">
            <v>1454.8200000000002</v>
          </cell>
          <cell r="AQ77">
            <v>8872.8200000000015</v>
          </cell>
          <cell r="AR77">
            <v>41199</v>
          </cell>
          <cell r="AS77">
            <v>7992.54</v>
          </cell>
          <cell r="AT77">
            <v>684.6123</v>
          </cell>
          <cell r="BF77">
            <v>0</v>
          </cell>
          <cell r="BG77">
            <v>0</v>
          </cell>
          <cell r="BI77">
            <v>3.3972574999999998</v>
          </cell>
          <cell r="BN77">
            <v>23506.77</v>
          </cell>
          <cell r="BO77">
            <v>6463.41</v>
          </cell>
          <cell r="BP77">
            <v>1314.9160000000002</v>
          </cell>
          <cell r="BQ77">
            <v>1094.5039999999999</v>
          </cell>
          <cell r="BR77">
            <v>2200</v>
          </cell>
          <cell r="BS77">
            <v>100</v>
          </cell>
          <cell r="BT77">
            <v>100</v>
          </cell>
          <cell r="BW77">
            <v>3931.857</v>
          </cell>
          <cell r="BX77">
            <v>-2529.4960000000001</v>
          </cell>
          <cell r="BY77">
            <v>-1402.3620000000001</v>
          </cell>
          <cell r="BZ77">
            <v>0.12849725000000001</v>
          </cell>
        </row>
        <row r="78">
          <cell r="A78" t="str">
            <v>2012-13</v>
          </cell>
          <cell r="B78">
            <v>1102.9589999999998</v>
          </cell>
          <cell r="C78">
            <v>978257.5</v>
          </cell>
          <cell r="D78">
            <v>120403.4</v>
          </cell>
          <cell r="E78">
            <v>0</v>
          </cell>
          <cell r="F78">
            <v>299.82999999999993</v>
          </cell>
          <cell r="G78">
            <v>116795.5</v>
          </cell>
          <cell r="H78">
            <v>24</v>
          </cell>
          <cell r="I78">
            <v>58382.900000000009</v>
          </cell>
          <cell r="J78">
            <v>145.75120000000001</v>
          </cell>
          <cell r="K78">
            <v>3303.6829999999995</v>
          </cell>
          <cell r="L78">
            <v>0</v>
          </cell>
          <cell r="M78">
            <v>616.17499999999995</v>
          </cell>
          <cell r="N78">
            <v>22493.34</v>
          </cell>
          <cell r="O78">
            <v>493.86399999999998</v>
          </cell>
          <cell r="P78">
            <v>-4554.75</v>
          </cell>
          <cell r="Q78">
            <v>725</v>
          </cell>
          <cell r="R78">
            <v>38406.600000000006</v>
          </cell>
          <cell r="S78">
            <v>2912.5410000000002</v>
          </cell>
          <cell r="T78">
            <v>1146.654</v>
          </cell>
          <cell r="U78">
            <v>9444.39</v>
          </cell>
          <cell r="V78">
            <v>-3112.0540000000001</v>
          </cell>
          <cell r="W78">
            <v>1292.405</v>
          </cell>
          <cell r="X78">
            <v>0</v>
          </cell>
          <cell r="Y78">
            <v>337</v>
          </cell>
          <cell r="Z78">
            <v>5272</v>
          </cell>
          <cell r="AA78">
            <v>1928.086</v>
          </cell>
          <cell r="AB78">
            <v>0</v>
          </cell>
          <cell r="AD78">
            <v>4857.4880000000003</v>
          </cell>
          <cell r="AE78">
            <v>-8544.09</v>
          </cell>
          <cell r="AF78">
            <v>0</v>
          </cell>
          <cell r="AG78">
            <v>8544.09</v>
          </cell>
          <cell r="AH78">
            <v>-1805.1189999999997</v>
          </cell>
          <cell r="AI78">
            <v>3308</v>
          </cell>
          <cell r="AJ78">
            <v>0</v>
          </cell>
          <cell r="AK78">
            <v>0</v>
          </cell>
          <cell r="AL78">
            <v>0</v>
          </cell>
          <cell r="AM78">
            <v>1626.422</v>
          </cell>
          <cell r="AN78">
            <v>-2533.078</v>
          </cell>
          <cell r="AO78">
            <v>1828.086</v>
          </cell>
          <cell r="AQ78">
            <v>10140.289999999999</v>
          </cell>
          <cell r="AR78">
            <v>33942</v>
          </cell>
          <cell r="AS78">
            <v>0</v>
          </cell>
          <cell r="AT78">
            <v>264.03500000000003</v>
          </cell>
          <cell r="BF78">
            <v>0</v>
          </cell>
          <cell r="BG78">
            <v>0</v>
          </cell>
          <cell r="BI78">
            <v>3.8664849999999999</v>
          </cell>
          <cell r="BN78">
            <v>25080.89</v>
          </cell>
          <cell r="BO78">
            <v>7574.9400000000005</v>
          </cell>
          <cell r="BP78">
            <v>1418.6959999999999</v>
          </cell>
          <cell r="BQ78">
            <v>1146.654</v>
          </cell>
          <cell r="BR78">
            <v>2200</v>
          </cell>
          <cell r="BS78">
            <v>100</v>
          </cell>
          <cell r="BT78">
            <v>100</v>
          </cell>
          <cell r="BW78">
            <v>3964.799</v>
          </cell>
          <cell r="BX78">
            <v>-2562.433</v>
          </cell>
          <cell r="BY78">
            <v>-1402.3620000000001</v>
          </cell>
          <cell r="BZ78">
            <v>0.15406975000000001</v>
          </cell>
        </row>
        <row r="79">
          <cell r="A79" t="str">
            <v>2013-14</v>
          </cell>
          <cell r="B79">
            <v>1228.4659999999999</v>
          </cell>
          <cell r="C79">
            <v>1070217.5</v>
          </cell>
          <cell r="D79">
            <v>104254.3</v>
          </cell>
          <cell r="E79">
            <v>0</v>
          </cell>
          <cell r="F79">
            <v>314.89000000000033</v>
          </cell>
          <cell r="G79">
            <v>100997.1</v>
          </cell>
          <cell r="H79">
            <v>24</v>
          </cell>
          <cell r="I79">
            <v>63655.6</v>
          </cell>
          <cell r="J79">
            <v>145.75120000000001</v>
          </cell>
          <cell r="K79">
            <v>3355.0229999999997</v>
          </cell>
          <cell r="L79">
            <v>0</v>
          </cell>
          <cell r="M79">
            <v>636.35100000000011</v>
          </cell>
          <cell r="N79">
            <v>6495.5599999999995</v>
          </cell>
          <cell r="O79">
            <v>493.86399999999998</v>
          </cell>
          <cell r="P79">
            <v>-4554.75</v>
          </cell>
          <cell r="Q79">
            <v>725</v>
          </cell>
          <cell r="R79">
            <v>43274.7</v>
          </cell>
          <cell r="S79">
            <v>3117.1779999999999</v>
          </cell>
          <cell r="T79">
            <v>1198.8040000000001</v>
          </cell>
          <cell r="U79">
            <v>10707.5</v>
          </cell>
          <cell r="V79">
            <v>-3036.1810000000005</v>
          </cell>
          <cell r="W79">
            <v>1344.556</v>
          </cell>
          <cell r="X79">
            <v>0</v>
          </cell>
          <cell r="Y79">
            <v>337</v>
          </cell>
          <cell r="Z79">
            <v>5272</v>
          </cell>
          <cell r="AA79">
            <v>2193.7489999999998</v>
          </cell>
          <cell r="AB79">
            <v>4</v>
          </cell>
          <cell r="AD79">
            <v>5255.1030000000001</v>
          </cell>
          <cell r="AE79">
            <v>-1936.2799999999997</v>
          </cell>
          <cell r="AF79">
            <v>6183.49</v>
          </cell>
          <cell r="AG79">
            <v>8119.77</v>
          </cell>
          <cell r="AH79">
            <v>-2471.625</v>
          </cell>
          <cell r="AI79">
            <v>2942</v>
          </cell>
          <cell r="AJ79">
            <v>0</v>
          </cell>
          <cell r="AK79">
            <v>0</v>
          </cell>
          <cell r="AL79">
            <v>0</v>
          </cell>
          <cell r="AM79">
            <v>1137.3348000000001</v>
          </cell>
          <cell r="AN79">
            <v>-3629.6640000000002</v>
          </cell>
          <cell r="AO79">
            <v>2093.7489999999998</v>
          </cell>
          <cell r="AQ79">
            <v>11745.740000000002</v>
          </cell>
          <cell r="AR79">
            <v>9062</v>
          </cell>
          <cell r="AS79">
            <v>11780.3</v>
          </cell>
          <cell r="AT79">
            <v>81.884399999999999</v>
          </cell>
          <cell r="BF79">
            <v>0</v>
          </cell>
          <cell r="BG79">
            <v>0</v>
          </cell>
          <cell r="BI79">
            <v>4.1110024999999997</v>
          </cell>
          <cell r="BN79">
            <v>26719.289999999997</v>
          </cell>
          <cell r="BO79">
            <v>9052.3599999999988</v>
          </cell>
          <cell r="BP79">
            <v>1494.569</v>
          </cell>
          <cell r="BQ79">
            <v>1198.8040000000001</v>
          </cell>
          <cell r="BR79">
            <v>2200</v>
          </cell>
          <cell r="BS79">
            <v>100</v>
          </cell>
          <cell r="BT79">
            <v>100</v>
          </cell>
          <cell r="BW79">
            <v>4016.1369999999997</v>
          </cell>
          <cell r="BX79">
            <v>-2613.7730000000001</v>
          </cell>
          <cell r="BY79">
            <v>-1402.3620000000001</v>
          </cell>
          <cell r="BZ79">
            <v>0.15970000000000001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&gt;"/>
      <sheetName val="DI4PEF for OBR"/>
      <sheetName val="Diagnostic&gt;"/>
      <sheetName val="AS R2 - AS R1"/>
      <sheetName val="AS14 - Bud14"/>
      <sheetName val="Frontpage"/>
      <sheetName val="Calcs&gt;"/>
      <sheetName val="Totals Accruals"/>
      <sheetName val="Totals Cash"/>
      <sheetName val="Bud14 Financing assumption"/>
      <sheetName val="TBills and other"/>
      <sheetName val="Debt financing AS R2"/>
      <sheetName val="Dint14 Quarterly Summary Oct"/>
      <sheetName val="Dint13 Quarterly Summary"/>
      <sheetName val="Accruals adjustments"/>
      <sheetName val="Network Rail"/>
      <sheetName val="Inputs Conventional&gt;"/>
      <sheetName val="Gilts 2014-15 conv - market"/>
      <sheetName val="Gilts 2014-15 conv - other"/>
      <sheetName val="GCMR from ONS"/>
      <sheetName val="DMO Holdings April 2014 Conv"/>
      <sheetName val="Inputs Index-linked&gt;"/>
      <sheetName val="ILG Accruals"/>
      <sheetName val="ILG Cash"/>
      <sheetName val="DMO Gilt Redemptions data"/>
      <sheetName val="DMO Holding Apr 2014 ILG"/>
      <sheetName val="Determinants"/>
      <sheetName val="Ready reckon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">
          <cell r="CL2" t="str">
            <v>Events</v>
          </cell>
        </row>
        <row r="3">
          <cell r="CL3" t="str">
            <v>Ready reckoner</v>
          </cell>
        </row>
        <row r="4">
          <cell r="CL4" t="str">
            <v>Budget 2014 R4</v>
          </cell>
        </row>
        <row r="5">
          <cell r="CL5" t="str">
            <v>Autumn Statement 2014 R1</v>
          </cell>
        </row>
        <row r="6">
          <cell r="CL6" t="str">
            <v>Autumn Statement 2014 R2</v>
          </cell>
        </row>
        <row r="7">
          <cell r="CL7" t="str">
            <v>Autumn Statement 2014 R3</v>
          </cell>
        </row>
        <row r="8">
          <cell r="CL8" t="str">
            <v>Autumn Statement 2014 R4</v>
          </cell>
        </row>
      </sheetData>
      <sheetData sheetId="27">
        <row r="2">
          <cell r="D2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09"/>
      <sheetName val="Charts"/>
      <sheetName val="Scenarios"/>
      <sheetName val="Projections"/>
      <sheetName val="Calculation"/>
      <sheetName val="Latest"/>
      <sheetName val="Latest check"/>
      <sheetName val="PSF"/>
      <sheetName val="Nom. Input"/>
      <sheetName val="Profiles"/>
      <sheetName val="Population"/>
      <sheetName val="Social sec &amp; TC"/>
      <sheetName val="Pub.sec.pensions"/>
      <sheetName val="Health"/>
      <sheetName val="Death"/>
      <sheetName val="Education"/>
      <sheetName val="TREND"/>
      <sheetName val="RESULT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9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data"/>
      <sheetName val="Intro - read first"/>
      <sheetName val="Imp VAT"/>
      <sheetName val="Home VAT"/>
      <sheetName val="VATgraph"/>
      <sheetName val="Tobacco"/>
      <sheetName val="Spirits"/>
      <sheetName val="Beer"/>
      <sheetName val="Wine"/>
      <sheetName val="Cider"/>
      <sheetName val="B&amp;G"/>
      <sheetName val="Customs"/>
      <sheetName val="APD"/>
      <sheetName val="IPT"/>
      <sheetName val="Landfill"/>
      <sheetName val="Reb oils"/>
      <sheetName val="Petrol"/>
      <sheetName val="Derv"/>
      <sheetName val="Oilgraph"/>
      <sheetName val="Tables 1 &amp; 2"/>
      <sheetName val="April"/>
      <sheetName val="Daily (2)"/>
      <sheetName val="Proportions"/>
      <sheetName val="Comparison"/>
      <sheetName val="CGBR table"/>
      <sheetName val="BIS table"/>
      <sheetName val="Tob accs"/>
      <sheetName val="Accruals"/>
      <sheetName val="Acc ad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ngChart"/>
      <sheetName val="WalChart"/>
      <sheetName val="ScoChart"/>
      <sheetName val="NIChart"/>
      <sheetName val="UKCha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GSPD19.FIN"/>
    </sheetNames>
    <sheetDataSet>
      <sheetData sheetId="0" refreshError="1">
        <row r="10">
          <cell r="A10">
            <v>1982</v>
          </cell>
          <cell r="B10">
            <v>5084</v>
          </cell>
          <cell r="H10">
            <v>5241.2908349754507</v>
          </cell>
        </row>
        <row r="11">
          <cell r="A11">
            <v>1983</v>
          </cell>
          <cell r="B11">
            <v>4554</v>
          </cell>
          <cell r="E11">
            <v>-10.424862313139261</v>
          </cell>
          <cell r="H11">
            <v>4722.0067399498357</v>
          </cell>
          <cell r="I11">
            <v>-9.907561159560176</v>
          </cell>
        </row>
        <row r="12">
          <cell r="A12">
            <v>1984</v>
          </cell>
          <cell r="B12">
            <v>5130</v>
          </cell>
          <cell r="E12">
            <v>12.648221343873518</v>
          </cell>
          <cell r="H12">
            <v>5475.2539986683105</v>
          </cell>
          <cell r="I12">
            <v>15.951846327234954</v>
          </cell>
        </row>
        <row r="13">
          <cell r="A13">
            <v>1985</v>
          </cell>
          <cell r="B13">
            <v>6391</v>
          </cell>
          <cell r="E13">
            <v>24.580896686159846</v>
          </cell>
          <cell r="H13">
            <v>6756.7525816828584</v>
          </cell>
          <cell r="I13">
            <v>23.40528098470379</v>
          </cell>
        </row>
        <row r="14">
          <cell r="A14">
            <v>1986</v>
          </cell>
          <cell r="B14">
            <v>5848</v>
          </cell>
          <cell r="E14">
            <v>-8.4963229541542802</v>
          </cell>
          <cell r="H14">
            <v>6745.3397444295488</v>
          </cell>
          <cell r="I14">
            <v>-0.16891009572037743</v>
          </cell>
        </row>
        <row r="15">
          <cell r="A15">
            <v>1987</v>
          </cell>
          <cell r="B15">
            <v>5980</v>
          </cell>
          <cell r="E15">
            <v>2.2571819425444595</v>
          </cell>
          <cell r="H15">
            <v>7026.5846624575506</v>
          </cell>
          <cell r="I15">
            <v>4.1694700146165378</v>
          </cell>
        </row>
        <row r="16">
          <cell r="A16">
            <v>1988</v>
          </cell>
          <cell r="B16">
            <v>9292.2999999999993</v>
          </cell>
          <cell r="E16">
            <v>55.389632107023402</v>
          </cell>
          <cell r="H16">
            <v>9521.9200076277339</v>
          </cell>
          <cell r="I16">
            <v>35.512777046614829</v>
          </cell>
        </row>
        <row r="17">
          <cell r="A17">
            <v>1989</v>
          </cell>
          <cell r="B17">
            <v>13887.5</v>
          </cell>
          <cell r="E17">
            <v>49.45169656597399</v>
          </cell>
          <cell r="H17">
            <v>16931.29699300892</v>
          </cell>
          <cell r="I17">
            <v>77.813896561258119</v>
          </cell>
        </row>
        <row r="18">
          <cell r="A18">
            <v>1990</v>
          </cell>
          <cell r="B18">
            <v>18208</v>
          </cell>
          <cell r="E18">
            <v>31.110711071107112</v>
          </cell>
          <cell r="H18">
            <v>21405.129196306531</v>
          </cell>
          <cell r="I18">
            <v>26.423446503507051</v>
          </cell>
        </row>
        <row r="19">
          <cell r="A19">
            <v>1991</v>
          </cell>
          <cell r="B19">
            <v>20553.400000000001</v>
          </cell>
          <cell r="E19">
            <v>12.881151142355016</v>
          </cell>
          <cell r="H19">
            <v>19019.031007703743</v>
          </cell>
          <cell r="I19">
            <v>-11.147319722856475</v>
          </cell>
        </row>
        <row r="20">
          <cell r="A20">
            <v>1992</v>
          </cell>
          <cell r="B20">
            <v>19974.599999999999</v>
          </cell>
          <cell r="E20">
            <v>-2.8160790915371803</v>
          </cell>
          <cell r="H20">
            <v>16626.411197813348</v>
          </cell>
          <cell r="I20">
            <v>-12.580135175768175</v>
          </cell>
        </row>
        <row r="21">
          <cell r="A21">
            <v>1993</v>
          </cell>
          <cell r="H21">
            <v>12410.183035376172</v>
          </cell>
          <cell r="I21">
            <v>-25.358618358913681</v>
          </cell>
        </row>
        <row r="22">
          <cell r="A22">
            <v>1994</v>
          </cell>
          <cell r="H22">
            <v>12000.136096917955</v>
          </cell>
          <cell r="I22">
            <v>-3.3041167667660289</v>
          </cell>
        </row>
        <row r="23">
          <cell r="A23">
            <v>1995</v>
          </cell>
          <cell r="H23">
            <v>13460.164062680713</v>
          </cell>
          <cell r="I23">
            <v>12.166761726458612</v>
          </cell>
        </row>
        <row r="24">
          <cell r="A24">
            <v>1996</v>
          </cell>
          <cell r="H24">
            <v>13230.39919269175</v>
          </cell>
          <cell r="I24">
            <v>-1.7069990300192783</v>
          </cell>
        </row>
        <row r="25">
          <cell r="A25">
            <v>1997</v>
          </cell>
          <cell r="H25">
            <v>13887.648186056666</v>
          </cell>
          <cell r="I25">
            <v>4.9677185381373006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External Inputs"/>
      <sheetName val="FAS Page 1"/>
      <sheetName val="FIN L-P regression"/>
      <sheetName val="HIC L-P regression"/>
      <sheetName val="FIN Rates"/>
      <sheetName val="Building Societies"/>
      <sheetName val="Rest of FIN"/>
      <sheetName val="FIN Total"/>
      <sheetName val="HIC Rates"/>
      <sheetName val="HIC Total"/>
      <sheetName val="FC Page 1"/>
      <sheetName val="T3 Page 1"/>
      <sheetName val="diff with last"/>
      <sheetName val="Repayments"/>
      <sheetName val="Budget 2005 measures"/>
      <sheetName val="PBR 2004 measures"/>
      <sheetName val="Previous Measures"/>
      <sheetName val="quarterly"/>
      <sheetName val="NG DATA"/>
      <sheetName val="NG HIC R7.3"/>
      <sheetName val="NG HIC R9.3"/>
      <sheetName val="NG FIN RA.3"/>
      <sheetName val="NG FIN RC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19FIN(A)"/>
    </sheetNames>
    <sheetDataSet>
      <sheetData sheetId="0" refreshError="1">
        <row r="59">
          <cell r="D59">
            <v>49896</v>
          </cell>
          <cell r="E59">
            <v>50276</v>
          </cell>
          <cell r="F59">
            <v>45966</v>
          </cell>
          <cell r="G59">
            <v>41788</v>
          </cell>
          <cell r="H59">
            <v>41669</v>
          </cell>
          <cell r="I59">
            <v>50498</v>
          </cell>
          <cell r="J59">
            <v>56928</v>
          </cell>
          <cell r="K59">
            <v>13990</v>
          </cell>
          <cell r="L59">
            <v>14858</v>
          </cell>
          <cell r="M59">
            <v>12645</v>
          </cell>
          <cell r="N59">
            <v>11496</v>
          </cell>
          <cell r="O59">
            <v>12551</v>
          </cell>
          <cell r="P59">
            <v>23608</v>
          </cell>
          <cell r="Q59">
            <v>22770</v>
          </cell>
        </row>
        <row r="61">
          <cell r="D61">
            <v>8.6439794773128104E-2</v>
          </cell>
          <cell r="E61">
            <v>6.6950433606492166E-2</v>
          </cell>
          <cell r="F61">
            <v>6.128442762041509E-2</v>
          </cell>
          <cell r="G61">
            <v>4.8052072365272328E-2</v>
          </cell>
          <cell r="H61">
            <v>5.1957090402937438E-2</v>
          </cell>
          <cell r="I61">
            <v>5.8358746881064599E-2</v>
          </cell>
          <cell r="J61">
            <v>5.4823636874648682E-2</v>
          </cell>
          <cell r="K61">
            <v>2.8377412437455327E-2</v>
          </cell>
          <cell r="L61">
            <v>3.0825144703190199E-2</v>
          </cell>
          <cell r="M61">
            <v>3.0525899565045471E-2</v>
          </cell>
          <cell r="N61">
            <v>4.0535838552540011E-2</v>
          </cell>
          <cell r="O61">
            <v>8.6287945183650711E-2</v>
          </cell>
          <cell r="P61">
            <v>9.3358183666553712E-2</v>
          </cell>
          <cell r="Q61">
            <v>3.1971892841458058E-2</v>
          </cell>
        </row>
        <row r="79">
          <cell r="D79">
            <v>8220</v>
          </cell>
          <cell r="E79">
            <v>11605</v>
          </cell>
          <cell r="F79">
            <v>15772</v>
          </cell>
          <cell r="G79">
            <v>18872</v>
          </cell>
          <cell r="H79">
            <v>17851</v>
          </cell>
          <cell r="I79">
            <v>16599</v>
          </cell>
        </row>
        <row r="83">
          <cell r="D83">
            <v>324.3</v>
          </cell>
          <cell r="E83">
            <v>1191.4000000000001</v>
          </cell>
          <cell r="F83">
            <v>1472</v>
          </cell>
          <cell r="G83">
            <v>4711.5</v>
          </cell>
          <cell r="H83">
            <v>3826.9</v>
          </cell>
          <cell r="I83">
            <v>3647</v>
          </cell>
        </row>
        <row r="95">
          <cell r="D95">
            <v>9.5466571891166127E-2</v>
          </cell>
          <cell r="E95">
            <v>0.11145074065365625</v>
          </cell>
          <cell r="F95">
            <v>0.12864093847897087</v>
          </cell>
          <cell r="G95">
            <v>0.14350581052307534</v>
          </cell>
          <cell r="H95">
            <v>0.1542719106920894</v>
          </cell>
          <cell r="I95">
            <v>0.10921389095108472</v>
          </cell>
          <cell r="J95">
            <v>8.9755851092625002E-2</v>
          </cell>
          <cell r="K95">
            <v>0.14001163128816516</v>
          </cell>
          <cell r="L95">
            <v>7.0516096065406236E-2</v>
          </cell>
          <cell r="M95">
            <v>6.7059965648569933E-2</v>
          </cell>
          <cell r="N95">
            <v>8.5541450115020873E-2</v>
          </cell>
          <cell r="O95">
            <v>8.6534902657487603E-2</v>
          </cell>
          <cell r="P95">
            <v>5.0708785439271965E-2</v>
          </cell>
          <cell r="Q95">
            <v>4.9075245988649818E-2</v>
          </cell>
        </row>
        <row r="97">
          <cell r="D97">
            <v>91.003102378490169</v>
          </cell>
          <cell r="E97">
            <v>83.509142053445856</v>
          </cell>
          <cell r="F97">
            <v>75.993091537132983</v>
          </cell>
          <cell r="G97">
            <v>75.080443332141584</v>
          </cell>
          <cell r="H97">
            <v>66.889632107023417</v>
          </cell>
          <cell r="I97">
            <v>96.299093655589118</v>
          </cell>
          <cell r="J97">
            <v>90.470446320868518</v>
          </cell>
          <cell r="K97">
            <v>14.122533748701974</v>
          </cell>
          <cell r="L97">
            <v>52.536231884057969</v>
          </cell>
          <cell r="M97">
            <v>63.028953229398667</v>
          </cell>
          <cell r="N97">
            <v>59.760956175298809</v>
          </cell>
          <cell r="O97">
            <v>51.32591958939264</v>
          </cell>
          <cell r="P97">
            <v>51.768766177739437</v>
          </cell>
          <cell r="Q97">
            <v>49.916805324459233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Executive summary"/>
      <sheetName val="C1"/>
      <sheetName val="C2"/>
      <sheetName val="C3"/>
      <sheetName val="T1"/>
      <sheetName val="Chapter 2"/>
      <sheetName val="C2.1"/>
      <sheetName val="C2.2"/>
      <sheetName val="C2.3"/>
      <sheetName val="T2.1"/>
      <sheetName val="T2.2"/>
      <sheetName val="T2.3"/>
      <sheetName val="T2.4"/>
      <sheetName val="C2.4"/>
      <sheetName val="T2.5"/>
      <sheetName val="T2.6"/>
      <sheetName val="T2.7"/>
      <sheetName val="T2.8"/>
      <sheetName val="T2.9"/>
      <sheetName val="T2.10"/>
      <sheetName val="T2.11"/>
      <sheetName val="T2.12"/>
      <sheetName val="C2.5"/>
      <sheetName val="T2.13"/>
      <sheetName val="Chapter 3"/>
      <sheetName val="C3.1"/>
      <sheetName val="C3.2"/>
      <sheetName val="T3.1"/>
      <sheetName val="T3.2"/>
      <sheetName val="C3.3"/>
      <sheetName val="T3.3"/>
      <sheetName val="C3.A"/>
      <sheetName val="C3.B"/>
      <sheetName val="C3.4"/>
      <sheetName val="C3.5"/>
      <sheetName val="T3.4"/>
      <sheetName val="T3.5"/>
      <sheetName val="T3.6"/>
      <sheetName val="T3.7"/>
      <sheetName val="C3.6"/>
      <sheetName val="C3.7"/>
      <sheetName val="C3.8"/>
      <sheetName val="T3.8"/>
      <sheetName val="Sheet1"/>
      <sheetName val="T3.9"/>
      <sheetName val="C3.9"/>
      <sheetName val="C3.10"/>
      <sheetName val="T3.15"/>
      <sheetName val="T3.10"/>
      <sheetName val="T3.11"/>
      <sheetName val="C3.11"/>
      <sheetName val="C3.12"/>
      <sheetName val="C3.13"/>
      <sheetName val="C3.14"/>
      <sheetName val="C3.C"/>
      <sheetName val="T3.A"/>
      <sheetName val="T3.12"/>
      <sheetName val="T3.13"/>
      <sheetName val="C3.15"/>
      <sheetName val="C3.16"/>
      <sheetName val="C3.17"/>
      <sheetName val="T3.14"/>
      <sheetName val="C3.18"/>
      <sheetName val="C3.19"/>
      <sheetName val="C3.20"/>
      <sheetName val="C3.21"/>
      <sheetName val="T3.16"/>
      <sheetName val="C3.22"/>
      <sheetName val="C3.23"/>
      <sheetName val="T3.17"/>
      <sheetName val="C3.24"/>
      <sheetName val="C3.25"/>
      <sheetName val="C3.26"/>
      <sheetName val="C3.27"/>
      <sheetName val="Chapter 4"/>
      <sheetName val="T4.1"/>
      <sheetName val="C4.1"/>
      <sheetName val="C4.2"/>
      <sheetName val="Annex A"/>
      <sheetName val="CA.1"/>
      <sheetName val="CA.2"/>
      <sheetName val="CA.3"/>
      <sheetName val="CA.A"/>
      <sheetName val="CA.4"/>
      <sheetName val="CA.5"/>
      <sheetName val="CA.6"/>
      <sheetName val="CA.7"/>
      <sheetName val="CA.8"/>
      <sheetName val="CA.9"/>
      <sheetName val="CA.10"/>
      <sheetName val="CA.11"/>
      <sheetName val="CA.B"/>
      <sheetName val="CA.C"/>
      <sheetName val="CA.12"/>
      <sheetName val="CA.13"/>
      <sheetName val="CA.14"/>
      <sheetName val="TA.1"/>
      <sheetName val="CA.15"/>
      <sheetName val="CA.16"/>
      <sheetName val="Annex B"/>
      <sheetName val="CB.1"/>
      <sheetName val="FB.1"/>
      <sheetName val="TB.1"/>
      <sheetName val="CB.2"/>
      <sheetName val="CB.3"/>
      <sheetName val="CB.4"/>
      <sheetName val="CB.5"/>
      <sheetName val="CB.6"/>
      <sheetName val="CB.7"/>
      <sheetName val="CB.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NGLs"/>
      <sheetName val="May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4">
          <cell r="A34" t="str">
            <v>Q1 93</v>
          </cell>
          <cell r="C34">
            <v>2.46</v>
          </cell>
          <cell r="F34">
            <v>3.1</v>
          </cell>
          <cell r="L34">
            <v>2.4</v>
          </cell>
          <cell r="O34">
            <v>-6.16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F35">
            <v>2.89</v>
          </cell>
          <cell r="L35">
            <v>2.08</v>
          </cell>
          <cell r="O35">
            <v>-5.0599999999999996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F36">
            <v>3.59</v>
          </cell>
          <cell r="L36">
            <v>2.7</v>
          </cell>
          <cell r="O36">
            <v>-4.67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F37">
            <v>4.91</v>
          </cell>
          <cell r="L37">
            <v>3.17</v>
          </cell>
          <cell r="O37">
            <v>-4.79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F38">
            <v>5.59</v>
          </cell>
          <cell r="L38">
            <v>3.98</v>
          </cell>
          <cell r="O38">
            <v>-2.82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F39">
            <v>2.37</v>
          </cell>
          <cell r="L39">
            <v>1.47</v>
          </cell>
          <cell r="O39">
            <v>-4.22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F40">
            <v>2.46</v>
          </cell>
          <cell r="L40">
            <v>1.21</v>
          </cell>
          <cell r="O40">
            <v>-4.43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F41">
            <v>3.35</v>
          </cell>
          <cell r="L41">
            <v>1.86</v>
          </cell>
          <cell r="O41">
            <v>-3.6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F42">
            <v>0.99</v>
          </cell>
          <cell r="L42">
            <v>0.44</v>
          </cell>
          <cell r="O42">
            <v>-3.9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F43">
            <v>1.42</v>
          </cell>
          <cell r="L43">
            <v>0.77</v>
          </cell>
          <cell r="O43">
            <v>-3.43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F44">
            <v>3.34</v>
          </cell>
          <cell r="L44">
            <v>2.25</v>
          </cell>
          <cell r="O44">
            <v>-4.04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F45">
            <v>3.91</v>
          </cell>
          <cell r="L45">
            <v>2.76</v>
          </cell>
          <cell r="O45">
            <v>-3.65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F46">
            <v>3.51</v>
          </cell>
          <cell r="L46">
            <v>2.74</v>
          </cell>
          <cell r="O46">
            <v>-3.35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F47">
            <v>1.49</v>
          </cell>
          <cell r="L47">
            <v>0.55000000000000004</v>
          </cell>
          <cell r="O47">
            <v>-4.62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F48">
            <v>3.98</v>
          </cell>
          <cell r="L48">
            <v>3.13</v>
          </cell>
          <cell r="O48">
            <v>-5.45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F49">
            <v>4.29</v>
          </cell>
          <cell r="L49">
            <v>3.53</v>
          </cell>
          <cell r="O49">
            <v>-5.88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F50">
            <v>3.28</v>
          </cell>
          <cell r="L50">
            <v>2.04</v>
          </cell>
          <cell r="O50">
            <v>-7.38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F51">
            <v>2.3984615384615373</v>
          </cell>
          <cell r="L51">
            <v>1.841153846153845</v>
          </cell>
          <cell r="O51">
            <v>-4.7346153846153847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F52">
            <v>3.1099999999999994</v>
          </cell>
          <cell r="L52">
            <v>1.9873076923076918</v>
          </cell>
          <cell r="O52">
            <v>-3.7192307692307689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F53">
            <v>2.485357142857143</v>
          </cell>
          <cell r="L53">
            <v>2.1553571428571421</v>
          </cell>
          <cell r="O53">
            <v>-3.0128571428571425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 (OLD)"/>
      <sheetName val="Inputs ---- &gt;"/>
      <sheetName val="HMT Scorecard (Inputs)"/>
      <sheetName val="Categories"/>
      <sheetName val="Bottom line calcs"/>
      <sheetName val="Inputs and workings ---- &gt;"/>
      <sheetName val="Receipts"/>
      <sheetName val="AME"/>
      <sheetName val="CDEL"/>
      <sheetName val="RDEL"/>
      <sheetName val="Outputs ---- &gt;"/>
      <sheetName val="Summary"/>
      <sheetName val="Supplementary table ---- &gt;"/>
      <sheetName val="INPUT - HMT Final scorecard"/>
      <sheetName val="Workings for Supp table"/>
      <sheetName val="OBR Supplementary table"/>
      <sheetName val="Welfare scorecard measures"/>
      <sheetName val="HMT scorecard measure names"/>
    </sheetNames>
    <sheetDataSet>
      <sheetData sheetId="0"/>
      <sheetData sheetId="1"/>
      <sheetData sheetId="2">
        <row r="509">
          <cell r="A509">
            <v>504</v>
          </cell>
        </row>
      </sheetData>
      <sheetData sheetId="3"/>
      <sheetData sheetId="4"/>
      <sheetData sheetId="5"/>
      <sheetData sheetId="6">
        <row r="15">
          <cell r="D15" t="str">
            <v>Aggregates levy acc adj</v>
          </cell>
        </row>
      </sheetData>
      <sheetData sheetId="7">
        <row r="15">
          <cell r="H15" t="str">
            <v>BBC current expenditure</v>
          </cell>
        </row>
      </sheetData>
      <sheetData sheetId="8">
        <row r="15">
          <cell r="G15" t="str">
            <v>General CDEL</v>
          </cell>
        </row>
        <row r="17">
          <cell r="G17" t="str">
            <v>GDFCF</v>
          </cell>
        </row>
      </sheetData>
      <sheetData sheetId="9">
        <row r="15">
          <cell r="G15" t="str">
            <v>General RDEL</v>
          </cell>
        </row>
        <row r="17">
          <cell r="G17" t="str">
            <v>CG to LA current grants</v>
          </cell>
        </row>
      </sheetData>
      <sheetData sheetId="10"/>
      <sheetData sheetId="11"/>
      <sheetData sheetId="12"/>
      <sheetData sheetId="13">
        <row r="5">
          <cell r="C5" t="str">
            <v>Effects on DEL from spending assumptions after 2015-16</v>
          </cell>
        </row>
        <row r="6">
          <cell r="C6"/>
        </row>
        <row r="7">
          <cell r="C7" t="str">
            <v>Pensions flexibility: Private sector/ funded public sector DB transfers</v>
          </cell>
        </row>
        <row r="8">
          <cell r="C8" t="str">
            <v>Pensions Flexibility: £10,000 Annual Allowance</v>
          </cell>
        </row>
        <row r="9">
          <cell r="C9" t="str">
            <v>Pensions Flexibility: £10,000 Annual Allowance</v>
          </cell>
        </row>
        <row r="10">
          <cell r="C10" t="str">
            <v>Pensions Flexibility: £10,000 Annual Allowance</v>
          </cell>
        </row>
        <row r="11">
          <cell r="C11" t="str">
            <v>Pensions Flexibility: £10,000 Annual Allowance</v>
          </cell>
        </row>
        <row r="12">
          <cell r="C12" t="str">
            <v>Pensions Flexibility: £10,000 Annual Allowance</v>
          </cell>
        </row>
        <row r="13">
          <cell r="C13" t="str">
            <v>Pensions flexibility: Small Pots rules</v>
          </cell>
        </row>
        <row r="14">
          <cell r="C14" t="str">
            <v>Pensions flexibility: Small Pots rules</v>
          </cell>
        </row>
        <row r="15">
          <cell r="C15" t="str">
            <v>Pensions flexibility: Small Pots rules</v>
          </cell>
        </row>
        <row r="16">
          <cell r="C16" t="str">
            <v>Pensions flexibility: 55% tax charge on lump sum death benefits (2140b)</v>
          </cell>
        </row>
        <row r="17">
          <cell r="C17" t="str">
            <v>Pensions flexibility: 55% tax charge on lump sum death benefits (2140b)</v>
          </cell>
        </row>
        <row r="18">
          <cell r="C18" t="str">
            <v>Pensions flexibility: 55% tax charge on lump sum death benefits (2140b)</v>
          </cell>
        </row>
        <row r="19">
          <cell r="C19" t="str">
            <v>Glasgow City Deal</v>
          </cell>
        </row>
        <row r="20">
          <cell r="C20" t="str">
            <v>Glasgow School of Art: Fire Recovery Programme and Research Centre</v>
          </cell>
        </row>
        <row r="21">
          <cell r="C21" t="str">
            <v>Coastal Path</v>
          </cell>
        </row>
        <row r="22">
          <cell r="C22" t="str">
            <v>Coastal Path (Barnett)</v>
          </cell>
        </row>
        <row r="23">
          <cell r="C23" t="str">
            <v xml:space="preserve">SDLT: Reform to slice structure implemented at AS (0% up to £125k, 2% between £125k-£250k, 5% between £250k-£925k, 10% between £925k and £1.5m, 12% - over £1.5m) </v>
          </cell>
        </row>
        <row r="24">
          <cell r="C24" t="str">
            <v>ATED: Increase charge by 50% plus CPI for properties over £2m</v>
          </cell>
        </row>
        <row r="25">
          <cell r="C25" t="str">
            <v>ATED: Increase charge by 50% plus CPI for properties over £2m</v>
          </cell>
        </row>
        <row r="26">
          <cell r="C26" t="str">
            <v>ATED: Increase charge by 50% plus CPI for properties over £2m</v>
          </cell>
        </row>
        <row r="27">
          <cell r="C27" t="str">
            <v>Fx Fines</v>
          </cell>
        </row>
        <row r="28">
          <cell r="C28" t="str">
            <v>NHS Tranformation fund</v>
          </cell>
        </row>
        <row r="29">
          <cell r="C29" t="str">
            <v>NHS Tranformation fund (Barnett)</v>
          </cell>
        </row>
        <row r="30">
          <cell r="C30" t="str">
            <v>NHS Tranformation fund</v>
          </cell>
        </row>
        <row r="31">
          <cell r="C31" t="str">
            <v>NHS Tranformation fund (Barnett)</v>
          </cell>
        </row>
        <row r="32">
          <cell r="C32" t="str">
            <v>Mental health- eating disorders</v>
          </cell>
        </row>
        <row r="33">
          <cell r="C33" t="str">
            <v>Mental health- eating disorders (Barnett)</v>
          </cell>
        </row>
        <row r="34">
          <cell r="C34" t="str">
            <v>Mental health – Adult community learning</v>
          </cell>
        </row>
        <row r="35">
          <cell r="C35" t="str">
            <v>Mental health – Adult community learning (Barnett)</v>
          </cell>
        </row>
        <row r="36">
          <cell r="C36" t="str">
            <v>Mental health - dementia</v>
          </cell>
        </row>
        <row r="37">
          <cell r="C37" t="str">
            <v>Mental health – dementia (Barnett)</v>
          </cell>
        </row>
        <row r="38">
          <cell r="C38" t="str">
            <v>Counter-terrorism funding</v>
          </cell>
        </row>
        <row r="39">
          <cell r="C39" t="str">
            <v>Counter-terrorism funding</v>
          </cell>
        </row>
        <row r="40">
          <cell r="C40" t="str">
            <v>Household energy efficiency incentives</v>
          </cell>
        </row>
        <row r="41">
          <cell r="C41" t="str">
            <v>Household energy efficiency incentives</v>
          </cell>
        </row>
        <row r="42">
          <cell r="C42" t="str">
            <v>Support for off gas grid households</v>
          </cell>
        </row>
        <row r="43">
          <cell r="C43" t="str">
            <v>Support for off gas grid households (Barnett)</v>
          </cell>
        </row>
        <row r="44">
          <cell r="C44" t="str">
            <v>Shale - pathfinder</v>
          </cell>
        </row>
        <row r="45">
          <cell r="C45" t="str">
            <v>Shale - pathfinder (Barnett)</v>
          </cell>
        </row>
        <row r="46">
          <cell r="C46" t="str">
            <v>R&amp;D supply chain: Small Modular Reactors</v>
          </cell>
        </row>
        <row r="47">
          <cell r="C47" t="str">
            <v>Oil and Gas Authority: Accomodation costs</v>
          </cell>
        </row>
        <row r="48">
          <cell r="C48" t="str">
            <v>DfE: Early intervention pilot (WAVE Trust)</v>
          </cell>
        </row>
        <row r="49">
          <cell r="C49" t="str">
            <v>DfE: Early intervention pilot (WAVE Trust) (Barnett)</v>
          </cell>
        </row>
        <row r="50">
          <cell r="C50" t="str">
            <v>Careers service</v>
          </cell>
        </row>
        <row r="51">
          <cell r="C51" t="str">
            <v>Careers service (Barnett)</v>
          </cell>
        </row>
        <row r="52">
          <cell r="C52" t="str">
            <v xml:space="preserve">DfE Academies </v>
          </cell>
        </row>
        <row r="53">
          <cell r="C53" t="str">
            <v>DfE Academies (Barnett)</v>
          </cell>
        </row>
        <row r="54">
          <cell r="C54" t="str">
            <v>Rail Fares</v>
          </cell>
        </row>
        <row r="55">
          <cell r="C55" t="str">
            <v>Rail Fares (Barnett)</v>
          </cell>
        </row>
        <row r="56">
          <cell r="C56" t="str">
            <v>BIS: High-value manufacturing catapult - core</v>
          </cell>
        </row>
        <row r="57">
          <cell r="C57" t="str">
            <v>BIS: High-value manufacturing catapult - core</v>
          </cell>
        </row>
        <row r="58">
          <cell r="C58" t="str">
            <v>BIS: High-value manufacturing catapult - formulation centre</v>
          </cell>
        </row>
        <row r="59">
          <cell r="C59" t="str">
            <v>BIS: High-value manufacturing catapult - formulation centre</v>
          </cell>
        </row>
        <row r="60">
          <cell r="C60" t="str">
            <v>BIS: Driverless Cars</v>
          </cell>
        </row>
        <row r="61">
          <cell r="C61" t="str">
            <v>Mars Rover</v>
          </cell>
        </row>
        <row r="62">
          <cell r="C62" t="str">
            <v>BIS: Postgraduate loans (PSNB impact)</v>
          </cell>
        </row>
        <row r="63">
          <cell r="C63" t="str">
            <v>DCMS: Manchester International</v>
          </cell>
        </row>
        <row r="64">
          <cell r="C64" t="str">
            <v>DCMS: Manchester International (Barnett)</v>
          </cell>
        </row>
        <row r="65">
          <cell r="C65" t="str">
            <v>DCMS: Chinese Visas</v>
          </cell>
        </row>
        <row r="66">
          <cell r="C66" t="str">
            <v>DCMS: Football facilities</v>
          </cell>
        </row>
        <row r="67">
          <cell r="C67" t="str">
            <v>DCMS: Football facilities</v>
          </cell>
        </row>
        <row r="68">
          <cell r="C68" t="str">
            <v>DCMS: Listed Places of Worship Repairs</v>
          </cell>
        </row>
        <row r="69">
          <cell r="C69" t="str">
            <v>PA: Increase by £100 in 15-16, passing on full gains</v>
          </cell>
        </row>
        <row r="70">
          <cell r="C70" t="str">
            <v>Business Rates: small business relief extension for 1 year</v>
          </cell>
        </row>
        <row r="71">
          <cell r="C71" t="str">
            <v>Business Rates: small business relief extension for 1 year</v>
          </cell>
        </row>
        <row r="72">
          <cell r="C72" t="str">
            <v>Business Rates: small business relief extension for 1 year (Barnett)</v>
          </cell>
        </row>
        <row r="73">
          <cell r="C73" t="str">
            <v>Business Rates: small business relief extension for 1 year</v>
          </cell>
        </row>
        <row r="74">
          <cell r="C74" t="str">
            <v>Business Rates: small business relief extension for 1 year</v>
          </cell>
        </row>
        <row r="75">
          <cell r="C75" t="str">
            <v>Business Rates: Extend 2% cap for 1 year</v>
          </cell>
        </row>
        <row r="76">
          <cell r="C76" t="str">
            <v>Business Rates: Extend 2% cap for 1 year</v>
          </cell>
        </row>
        <row r="77">
          <cell r="C77" t="str">
            <v>Business Rates: Extend 2% cap for 1 year (Barnett)</v>
          </cell>
        </row>
        <row r="78">
          <cell r="C78" t="str">
            <v>Business Rates: Extend 2% cap for 1 year</v>
          </cell>
        </row>
        <row r="79">
          <cell r="C79" t="str">
            <v>Business Rates: Extend 2% cap for 1 year</v>
          </cell>
        </row>
        <row r="80">
          <cell r="C80" t="str">
            <v>Business Rates: Increasing the retail discount to £1500 for 15-16</v>
          </cell>
        </row>
        <row r="81">
          <cell r="C81" t="str">
            <v>Business Rates: Increasing the retail discount to £1500 for 15-16</v>
          </cell>
        </row>
        <row r="82">
          <cell r="C82" t="str">
            <v>Business Rates: Increasing the retail discount to £1500 for 15-16 (Barnett)</v>
          </cell>
        </row>
        <row r="83">
          <cell r="C83" t="str">
            <v>Business Rates: Increasing the retail discount to £1500 for 15-16</v>
          </cell>
        </row>
        <row r="84">
          <cell r="C84" t="str">
            <v>Business Rates: Increasing the retail discount to £1500 for 15-16</v>
          </cell>
        </row>
        <row r="85">
          <cell r="C85" t="str">
            <v>Business Rates: Transitional relief</v>
          </cell>
        </row>
        <row r="86">
          <cell r="C86" t="str">
            <v>Business Rates: Transitional relief</v>
          </cell>
        </row>
        <row r="87">
          <cell r="C87" t="str">
            <v>Business Rates: Transitional relief (Barnett)</v>
          </cell>
        </row>
        <row r="88">
          <cell r="C88" t="str">
            <v>Business Rates: Transitional relief</v>
          </cell>
        </row>
        <row r="89">
          <cell r="C89" t="str">
            <v>Business Rates: Transitional relief</v>
          </cell>
        </row>
        <row r="90">
          <cell r="C90" t="str">
            <v>Creative Sector tax reliefs: Children's TV</v>
          </cell>
        </row>
        <row r="91">
          <cell r="C91" t="str">
            <v>Oil and Gas: 2% cut to Supplementary Charge</v>
          </cell>
        </row>
        <row r="92">
          <cell r="C92" t="str">
            <v>Oil and gas: Cluster Allowance</v>
          </cell>
        </row>
        <row r="93">
          <cell r="C93" t="str">
            <v>Oil and Gas: Extending RFES accounting periods from 6 to 10</v>
          </cell>
        </row>
        <row r="94">
          <cell r="C94" t="str">
            <v xml:space="preserve">R&amp;D: Changing consumables definition </v>
          </cell>
        </row>
        <row r="95">
          <cell r="C95" t="str">
            <v>R&amp;D: Increase ATL credit by 1%</v>
          </cell>
        </row>
        <row r="96">
          <cell r="C96" t="str">
            <v>R&amp;D: Increasing SME scheme from 225% to 230%</v>
          </cell>
        </row>
        <row r="97">
          <cell r="C97" t="str">
            <v>CGT Entrepreneurs' Relief and deferred gains into EIS</v>
          </cell>
        </row>
        <row r="98">
          <cell r="C98" t="str">
            <v>CGT Entrepreneurs' Relief and deferred gains into EIS</v>
          </cell>
        </row>
        <row r="99">
          <cell r="C99" t="str">
            <v>Increase the investment limit on Social Investment Tax Relief</v>
          </cell>
        </row>
        <row r="100">
          <cell r="C100" t="str">
            <v>Increase the investment limit on Social Investment Tax Relief</v>
          </cell>
        </row>
        <row r="101">
          <cell r="C101" t="str">
            <v>Social Investment Tax Relief - indirect investment</v>
          </cell>
        </row>
        <row r="102">
          <cell r="C102" t="str">
            <v>Social Investment Tax Relief - indirect investment</v>
          </cell>
        </row>
        <row r="103">
          <cell r="C103" t="str">
            <v>Bad debt relief, effective April 2015, and withholding tax options implemented, effective April 2017</v>
          </cell>
        </row>
        <row r="104">
          <cell r="C104" t="str">
            <v>Bad debt relief, effective April 2015, and withholding tax options implemented, effective April 2017</v>
          </cell>
        </row>
        <row r="105">
          <cell r="C105" t="str">
            <v>Flood defence: Tax relief for partnerships schemes</v>
          </cell>
        </row>
        <row r="106">
          <cell r="C106" t="str">
            <v>Flood defence: Tax relief for partnerships schemes</v>
          </cell>
        </row>
        <row r="107">
          <cell r="C107" t="str">
            <v>Flood defence: Tax relief for partnerships schemes</v>
          </cell>
        </row>
        <row r="108">
          <cell r="C108" t="str">
            <v>Employer NICs: Abolish for U25 apprentices</v>
          </cell>
        </row>
        <row r="109">
          <cell r="C109" t="str">
            <v>Employment Allowance: Extend to Carers only</v>
          </cell>
        </row>
        <row r="110">
          <cell r="C110" t="str">
            <v>Air Passenger Duty exemption to all children under 12 years of age, with effect for travel from 1st May 2015 and further extension to U16s from 1 Mar 2016. Economy only.</v>
          </cell>
        </row>
        <row r="111">
          <cell r="C111" t="str">
            <v xml:space="preserve">Allowing transfer of ISA tax advantages upon death of the account holder: spouses </v>
          </cell>
        </row>
        <row r="112">
          <cell r="C112" t="str">
            <v xml:space="preserve">Allowing transfer of ISA tax advantages upon death of the account holder: spouses </v>
          </cell>
        </row>
        <row r="113">
          <cell r="C113" t="str">
            <v>Direct Recovery of Debts: safeguards</v>
          </cell>
        </row>
        <row r="114">
          <cell r="C114" t="str">
            <v>Direct Recovery of Debts: safeguards</v>
          </cell>
        </row>
        <row r="115">
          <cell r="C115" t="str">
            <v>Direct Recovery of Debts: safeguards</v>
          </cell>
        </row>
        <row r="116">
          <cell r="C116" t="str">
            <v>Direct Recovery of Debts: safeguards</v>
          </cell>
        </row>
        <row r="117">
          <cell r="C117" t="str">
            <v>Direct Recovery of Debts: safeguards</v>
          </cell>
        </row>
        <row r="118">
          <cell r="C118" t="str">
            <v>VAT: Refunds for search and rescue charities</v>
          </cell>
        </row>
        <row r="119">
          <cell r="C119" t="str">
            <v>Grant to charitable providers of hospice and palliative care services</v>
          </cell>
        </row>
        <row r="120">
          <cell r="C120" t="str">
            <v>Support for exporters</v>
          </cell>
        </row>
        <row r="121">
          <cell r="C121" t="str">
            <v>BEPS / MNEs: Diverted Profits Anti-Avoidance Rule - 25% rate starting 1st April 2015</v>
          </cell>
        </row>
        <row r="122">
          <cell r="C122" t="str">
            <v>BEPS / MNEs: Hybrids - 1st Jan 2017</v>
          </cell>
        </row>
        <row r="123">
          <cell r="C123" t="str">
            <v>BEPS: Country-by-country reporting - 16th jan 2015</v>
          </cell>
        </row>
        <row r="124">
          <cell r="C124" t="str">
            <v xml:space="preserve">Accounting treatment of credit losses </v>
          </cell>
        </row>
        <row r="125">
          <cell r="C125" t="str">
            <v>Bank losses restriction: historic losses only</v>
          </cell>
        </row>
        <row r="126">
          <cell r="C126" t="str">
            <v>Restricting CT relief for internally-generated goodwill transfers</v>
          </cell>
        </row>
        <row r="127">
          <cell r="C127" t="str">
            <v>Entrepreneur’s Relief denied for internally-generated goodwill transferred to a connected company</v>
          </cell>
        </row>
        <row r="128">
          <cell r="C128" t="str">
            <v>Investment managers: disguised fee income</v>
          </cell>
        </row>
        <row r="129">
          <cell r="C129" t="str">
            <v>Investment managers: disguised fee income</v>
          </cell>
        </row>
        <row r="130">
          <cell r="C130" t="str">
            <v>Investment managers: disguised fee income</v>
          </cell>
        </row>
        <row r="131">
          <cell r="C131" t="str">
            <v xml:space="preserve">Ensuring stamp duty is paid on UK takeovers </v>
          </cell>
        </row>
        <row r="132">
          <cell r="C132" t="str">
            <v>Special purpose share schemes: treat all returns as dividends</v>
          </cell>
        </row>
        <row r="133">
          <cell r="C133" t="str">
            <v>Special purpose share schemes: treat all returns as dividends</v>
          </cell>
        </row>
        <row r="134">
          <cell r="C134" t="str">
            <v xml:space="preserve">Non-doms: Increase 12 year charge to £60k; new £90k charge at 17 years. </v>
          </cell>
        </row>
        <row r="135">
          <cell r="C135" t="str">
            <v>Miscellaneous losses: TAAR restriction and ring-fencing</v>
          </cell>
        </row>
        <row r="136">
          <cell r="C136" t="str">
            <v>Restricting the use of SEIS/EIS/VCT for those benefiting from energy subsidies</v>
          </cell>
        </row>
        <row r="137">
          <cell r="C137" t="str">
            <v>Exemption for qualifying expenses payments</v>
          </cell>
        </row>
        <row r="138">
          <cell r="C138" t="str">
            <v>Exemption for qualifying expenses payments</v>
          </cell>
        </row>
        <row r="139">
          <cell r="C139" t="str">
            <v>Exemption for qualifying expenses payments</v>
          </cell>
        </row>
        <row r="140">
          <cell r="C140" t="str">
            <v>Exemption for qualifying expenses payments</v>
          </cell>
        </row>
        <row r="141">
          <cell r="C141" t="str">
            <v>Exemption for qualifying expenses payments</v>
          </cell>
        </row>
        <row r="142">
          <cell r="C142" t="str">
            <v>Exemption for qualifying expenses payments</v>
          </cell>
        </row>
        <row r="143">
          <cell r="C143" t="str">
            <v>OTS: Abolishing the £8500 threshold for Benefits in Kind</v>
          </cell>
        </row>
        <row r="144">
          <cell r="C144" t="str">
            <v>OTS: Abolishing the £8500 threshold for Benefits in Kind</v>
          </cell>
        </row>
        <row r="145">
          <cell r="C145" t="str">
            <v>OTS: Abolishing the £8500 threshold for Benefits in Kind</v>
          </cell>
        </row>
        <row r="146">
          <cell r="C146" t="str">
            <v>OTS: Abolishing the £8500 threshold for Benefits in Kind</v>
          </cell>
        </row>
        <row r="147">
          <cell r="C147" t="str">
            <v>OTS: Abolishing the £8500 threshold for Benefits in Kind</v>
          </cell>
        </row>
        <row r="148">
          <cell r="C148" t="str">
            <v>OTS: Abolishing the £8500 threshold for Benefits in Kind</v>
          </cell>
        </row>
        <row r="149">
          <cell r="C149" t="str">
            <v>OTS: Statutory exemption for Trivial Benefits in Kind</v>
          </cell>
        </row>
        <row r="150">
          <cell r="C150" t="str">
            <v>OTS: Statutory exemption for Trivial Benefits in Kind</v>
          </cell>
        </row>
        <row r="151">
          <cell r="C151" t="str">
            <v>OTS: Statutory exemption for Trivial Benefits in Kind</v>
          </cell>
        </row>
        <row r="152">
          <cell r="C152" t="str">
            <v>OTS: Statutory exemption for Trivial Benefits in Kind</v>
          </cell>
        </row>
        <row r="153">
          <cell r="C153" t="str">
            <v>OTS: Statutory exemption for Trivial Benefits in Kind</v>
          </cell>
        </row>
        <row r="154">
          <cell r="C154" t="str">
            <v>OTS: Statutory exemption for Trivial Benefits in Kind</v>
          </cell>
        </row>
        <row r="155">
          <cell r="C155" t="str">
            <v>Debt Market Integrator</v>
          </cell>
        </row>
        <row r="156">
          <cell r="C156" t="str">
            <v>Debt Market Integrator</v>
          </cell>
        </row>
        <row r="157">
          <cell r="C157" t="str">
            <v>Debt Market Integrator</v>
          </cell>
        </row>
        <row r="158">
          <cell r="C158" t="str">
            <v>Debt Market Integrator</v>
          </cell>
        </row>
        <row r="159">
          <cell r="C159" t="str">
            <v>Debt Market Integrator</v>
          </cell>
        </row>
        <row r="160">
          <cell r="C160" t="str">
            <v>CGT Digital Calculator</v>
          </cell>
        </row>
        <row r="161">
          <cell r="C161" t="str">
            <v>DOTAS Taskforce</v>
          </cell>
        </row>
        <row r="162">
          <cell r="C162" t="str">
            <v>DOTAS Taskforce</v>
          </cell>
        </row>
        <row r="163">
          <cell r="C163" t="str">
            <v>DOTAS Taskforce</v>
          </cell>
        </row>
        <row r="164">
          <cell r="C164" t="str">
            <v>Bolstering Large Business Risk Working</v>
          </cell>
        </row>
        <row r="165">
          <cell r="C165" t="str">
            <v>Bolstering Large Business Risk Working</v>
          </cell>
        </row>
        <row r="166">
          <cell r="C166" t="str">
            <v>Bolstering Large Business Risk Working</v>
          </cell>
        </row>
        <row r="167">
          <cell r="C167" t="str">
            <v>Strengthening DOTAS</v>
          </cell>
        </row>
        <row r="168">
          <cell r="C168" t="str">
            <v>Strengthening DOTAS</v>
          </cell>
        </row>
        <row r="169">
          <cell r="C169" t="str">
            <v>Strengthening DOTAS</v>
          </cell>
        </row>
        <row r="170">
          <cell r="C170" t="str">
            <v>Strengthening DOTAS</v>
          </cell>
        </row>
        <row r="171">
          <cell r="C171" t="str">
            <v>Accelerated Payments and group relief</v>
          </cell>
        </row>
        <row r="172">
          <cell r="C172" t="str">
            <v>Pensions Revaluation</v>
          </cell>
        </row>
        <row r="173">
          <cell r="C173" t="str">
            <v>Adjustment</v>
          </cell>
        </row>
        <row r="174">
          <cell r="C174" t="str">
            <v>Special Reserve</v>
          </cell>
        </row>
        <row r="175">
          <cell r="C175" t="str">
            <v>DWP - funding for measures</v>
          </cell>
        </row>
        <row r="176">
          <cell r="C176" t="str">
            <v>DWP - funding for measures (Barnett)</v>
          </cell>
        </row>
        <row r="177">
          <cell r="C177" t="str">
            <v>HMRC - funding for measures</v>
          </cell>
        </row>
        <row r="178">
          <cell r="C178" t="str">
            <v>Pool Re (knocking through to TME)</v>
          </cell>
        </row>
        <row r="179">
          <cell r="C179" t="str">
            <v>Bereavement benefit reform</v>
          </cell>
        </row>
        <row r="180">
          <cell r="C180" t="str">
            <v>Migrant access to benefits: GPOW</v>
          </cell>
        </row>
        <row r="181">
          <cell r="C181" t="str">
            <v>Migrant access to benefits: GPOW</v>
          </cell>
        </row>
        <row r="182">
          <cell r="C182" t="str">
            <v>Migrant access to benefits: time-limiting EEA access to JSA</v>
          </cell>
        </row>
        <row r="183">
          <cell r="C183" t="str">
            <v>ESA: Inhouse WCA capacity</v>
          </cell>
        </row>
        <row r="184">
          <cell r="C184" t="str">
            <v>DWP: Fraud and error capacity</v>
          </cell>
        </row>
        <row r="185">
          <cell r="C185" t="str">
            <v>DWP: Fraud and error capacity</v>
          </cell>
        </row>
        <row r="186">
          <cell r="C186" t="str">
            <v>ESA package: Repeat claims</v>
          </cell>
        </row>
        <row r="187">
          <cell r="C187" t="str">
            <v>Pension Credit Pass-through</v>
          </cell>
        </row>
        <row r="188">
          <cell r="C188" t="str">
            <v>Housing benefit fraud and error local authority incentive scheme</v>
          </cell>
        </row>
        <row r="189">
          <cell r="C189" t="str">
            <v>DWP Not in Welfare Cap Measures Barnett</v>
          </cell>
        </row>
        <row r="190">
          <cell r="C190" t="str">
            <v>UC migration schedule</v>
          </cell>
        </row>
        <row r="191">
          <cell r="C191" t="str">
            <v>UC: Childcare announcement</v>
          </cell>
        </row>
        <row r="192">
          <cell r="C192" t="str">
            <v>UC: Simplifying assessment periods</v>
          </cell>
        </row>
        <row r="193">
          <cell r="C193" t="str">
            <v>UC: Work allowances at 1%</v>
          </cell>
        </row>
        <row r="194">
          <cell r="C194" t="str">
            <v>ESA: Inhouse WCA capacity</v>
          </cell>
        </row>
        <row r="195">
          <cell r="C195" t="str">
            <v>DWP: Fraud and error capacity</v>
          </cell>
        </row>
        <row r="196">
          <cell r="C196" t="str">
            <v>DWP: Fraud and error capacity</v>
          </cell>
        </row>
        <row r="197">
          <cell r="C197" t="str">
            <v>DWP: Fraud and error capacity</v>
          </cell>
        </row>
        <row r="198">
          <cell r="C198" t="str">
            <v>DWP: Fraud and error capacity</v>
          </cell>
        </row>
        <row r="199">
          <cell r="C199" t="str">
            <v>ESA package: Repeat claims</v>
          </cell>
        </row>
        <row r="200">
          <cell r="C200" t="str">
            <v>PIP: Delay the roll out of natural reassessments to Atos regions.</v>
          </cell>
        </row>
        <row r="201">
          <cell r="C201" t="str">
            <v>Pensions Flexibility: Notional income</v>
          </cell>
        </row>
        <row r="202">
          <cell r="C202" t="str">
            <v>Pensions Flexibility: Notional income</v>
          </cell>
        </row>
        <row r="203">
          <cell r="C203" t="str">
            <v>Housing benefit fraud and error local authority incentive scheme</v>
          </cell>
        </row>
        <row r="204">
          <cell r="C204" t="str">
            <v>Bereavement benefit reform</v>
          </cell>
        </row>
        <row r="205">
          <cell r="C205" t="str">
            <v>Pension Credit Pass-through</v>
          </cell>
        </row>
        <row r="206">
          <cell r="C206" t="str">
            <v>Pension Credit Pass-through</v>
          </cell>
        </row>
        <row r="207">
          <cell r="C207" t="str">
            <v>Pension Credit Pass-through</v>
          </cell>
        </row>
        <row r="208">
          <cell r="C208" t="str">
            <v>Carer's Allowance: Increasing earnings threshold to £110</v>
          </cell>
        </row>
        <row r="209">
          <cell r="C209" t="str">
            <v>PA: Increase by £100 in 15-16, passing on full gains</v>
          </cell>
        </row>
        <row r="210">
          <cell r="C210" t="str">
            <v>DWP Welfare Cap Measures Barnett</v>
          </cell>
        </row>
        <row r="211">
          <cell r="C211" t="str">
            <v>UC migration schedule</v>
          </cell>
        </row>
        <row r="212">
          <cell r="C212" t="str">
            <v xml:space="preserve">Tax credits: Stopping/reducing tax credits to prevent overpayments following income increases in-year </v>
          </cell>
        </row>
        <row r="213">
          <cell r="C213" t="str">
            <v>Direct Recovery of Debts: safeguards</v>
          </cell>
        </row>
        <row r="214">
          <cell r="C214" t="str">
            <v xml:space="preserve">Tax Credits: self-employed - genuine and effective prospect of work test </v>
          </cell>
        </row>
        <row r="215">
          <cell r="C215" t="str">
            <v>Tax Credits: self-employed - requiring self-employed to have a Unique Tax Reference (UTR)</v>
          </cell>
        </row>
        <row r="216">
          <cell r="C216"/>
        </row>
        <row r="217">
          <cell r="C217"/>
        </row>
        <row r="218">
          <cell r="C218"/>
        </row>
        <row r="219">
          <cell r="C219"/>
        </row>
        <row r="220">
          <cell r="C220"/>
        </row>
        <row r="221">
          <cell r="C221"/>
        </row>
        <row r="222">
          <cell r="C222"/>
        </row>
        <row r="223">
          <cell r="C223"/>
        </row>
        <row r="224">
          <cell r="C224"/>
        </row>
        <row r="225">
          <cell r="C225"/>
        </row>
        <row r="226">
          <cell r="C226"/>
        </row>
        <row r="227">
          <cell r="C227"/>
        </row>
        <row r="228">
          <cell r="C228"/>
        </row>
        <row r="229">
          <cell r="C229"/>
        </row>
        <row r="230">
          <cell r="C230"/>
        </row>
        <row r="231">
          <cell r="C231"/>
        </row>
        <row r="232">
          <cell r="C232"/>
        </row>
        <row r="233">
          <cell r="C233"/>
        </row>
        <row r="234">
          <cell r="C234"/>
        </row>
        <row r="235">
          <cell r="C235"/>
        </row>
        <row r="236">
          <cell r="C236"/>
        </row>
        <row r="237">
          <cell r="C237"/>
        </row>
        <row r="238">
          <cell r="C238"/>
        </row>
        <row r="239">
          <cell r="C239"/>
        </row>
        <row r="240">
          <cell r="C240"/>
        </row>
        <row r="241">
          <cell r="C241"/>
        </row>
        <row r="242">
          <cell r="C242"/>
        </row>
        <row r="243">
          <cell r="C243"/>
        </row>
        <row r="244">
          <cell r="C244"/>
        </row>
        <row r="245">
          <cell r="C245"/>
        </row>
        <row r="246">
          <cell r="C246"/>
        </row>
        <row r="247">
          <cell r="C247"/>
        </row>
        <row r="248">
          <cell r="C248"/>
        </row>
        <row r="249">
          <cell r="C249"/>
        </row>
        <row r="250">
          <cell r="C250"/>
        </row>
        <row r="251">
          <cell r="C251"/>
        </row>
        <row r="252">
          <cell r="C252"/>
        </row>
        <row r="253">
          <cell r="C253"/>
        </row>
        <row r="254">
          <cell r="C254"/>
        </row>
        <row r="255">
          <cell r="C255"/>
        </row>
        <row r="256">
          <cell r="C256"/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collections/gdp-deflators-at-market-prices-and-money-gd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5C7A-888E-4072-835D-996D6E559B82}">
  <dimension ref="A1:I32"/>
  <sheetViews>
    <sheetView topLeftCell="A5" zoomScale="70" zoomScaleNormal="70" workbookViewId="0">
      <selection activeCell="F5" sqref="F5"/>
    </sheetView>
  </sheetViews>
  <sheetFormatPr defaultRowHeight="15" x14ac:dyDescent="0.25"/>
  <cols>
    <col min="3" max="3" width="15.140625" customWidth="1"/>
    <col min="4" max="4" width="23" customWidth="1"/>
    <col min="5" max="5" width="10.140625" bestFit="1" customWidth="1"/>
  </cols>
  <sheetData>
    <row r="1" spans="1:9" x14ac:dyDescent="0.25">
      <c r="A1" s="17" t="s">
        <v>5</v>
      </c>
      <c r="B1" s="17"/>
      <c r="C1" s="18"/>
      <c r="D1" s="18"/>
      <c r="E1" s="6"/>
      <c r="F1" s="6"/>
    </row>
    <row r="2" spans="1:9" x14ac:dyDescent="0.25">
      <c r="A2" s="7" t="s">
        <v>6</v>
      </c>
      <c r="B2" s="7"/>
      <c r="C2" s="7" t="s">
        <v>6</v>
      </c>
      <c r="D2" s="7" t="s">
        <v>6</v>
      </c>
      <c r="E2" s="6"/>
      <c r="F2" s="6"/>
    </row>
    <row r="3" spans="1:9" x14ac:dyDescent="0.25">
      <c r="A3" s="7" t="s">
        <v>6</v>
      </c>
      <c r="B3" s="7"/>
      <c r="C3" s="7" t="s">
        <v>6</v>
      </c>
      <c r="D3" s="8" t="s">
        <v>7</v>
      </c>
      <c r="E3" s="6"/>
      <c r="F3" s="6"/>
    </row>
    <row r="4" spans="1:9" x14ac:dyDescent="0.25">
      <c r="A4" s="9" t="s">
        <v>8</v>
      </c>
      <c r="B4" s="9"/>
      <c r="C4" s="10" t="s">
        <v>9</v>
      </c>
      <c r="D4" s="10" t="s">
        <v>10</v>
      </c>
      <c r="E4" s="6"/>
      <c r="F4" s="6"/>
    </row>
    <row r="5" spans="1:9" ht="38.25" x14ac:dyDescent="0.25">
      <c r="A5" s="11" t="s">
        <v>11</v>
      </c>
      <c r="B5" s="11" t="s">
        <v>8</v>
      </c>
      <c r="C5" s="8" t="s">
        <v>12</v>
      </c>
      <c r="D5" s="8" t="s">
        <v>13</v>
      </c>
      <c r="E5" s="8" t="s">
        <v>12</v>
      </c>
      <c r="F5" s="8" t="s">
        <v>14</v>
      </c>
      <c r="G5" t="s">
        <v>15</v>
      </c>
      <c r="H5" s="8" t="s">
        <v>16</v>
      </c>
      <c r="I5" t="s">
        <v>17</v>
      </c>
    </row>
    <row r="6" spans="1:9" x14ac:dyDescent="0.25">
      <c r="A6" s="11" t="s">
        <v>18</v>
      </c>
      <c r="B6" s="11">
        <v>2006</v>
      </c>
      <c r="C6" s="12">
        <v>14356579</v>
      </c>
      <c r="D6" s="12">
        <v>19002633</v>
      </c>
      <c r="E6" s="13">
        <f>C6/1000000</f>
        <v>14.356579</v>
      </c>
      <c r="F6" s="13">
        <f>D6/1000000</f>
        <v>19.002632999999999</v>
      </c>
      <c r="G6" s="6">
        <v>8054480</v>
      </c>
      <c r="H6" s="14">
        <v>496390</v>
      </c>
      <c r="I6" s="14">
        <f>D6*1000/(G6+H6)</f>
        <v>2222.3040462549425</v>
      </c>
    </row>
    <row r="7" spans="1:9" x14ac:dyDescent="0.25">
      <c r="A7" s="11" t="s">
        <v>19</v>
      </c>
      <c r="B7" s="11">
        <v>2007</v>
      </c>
      <c r="C7" s="12">
        <v>14898163</v>
      </c>
      <c r="D7" s="12">
        <v>19175097</v>
      </c>
      <c r="E7" s="13">
        <f t="shared" ref="E7:F20" si="0">C7/1000000</f>
        <v>14.898163</v>
      </c>
      <c r="F7" s="13">
        <f t="shared" si="0"/>
        <v>19.175097000000001</v>
      </c>
      <c r="G7" s="6">
        <v>8125168</v>
      </c>
      <c r="H7" s="14">
        <v>496390</v>
      </c>
      <c r="I7" s="14">
        <f t="shared" ref="I7:I20" si="1">D7*1000/(G7+H7)</f>
        <v>2224.0872241420866</v>
      </c>
    </row>
    <row r="8" spans="1:9" x14ac:dyDescent="0.25">
      <c r="A8" s="11" t="s">
        <v>20</v>
      </c>
      <c r="B8" s="11">
        <v>2008</v>
      </c>
      <c r="C8" s="12">
        <v>15274794</v>
      </c>
      <c r="D8" s="12">
        <v>19120889</v>
      </c>
      <c r="E8" s="13">
        <f t="shared" si="0"/>
        <v>15.274794</v>
      </c>
      <c r="F8" s="13">
        <f t="shared" si="0"/>
        <v>19.120888999999998</v>
      </c>
      <c r="G8" s="6">
        <v>8249981</v>
      </c>
      <c r="H8" s="14">
        <v>496390</v>
      </c>
      <c r="I8" s="14">
        <f t="shared" si="1"/>
        <v>2186.151147716007</v>
      </c>
    </row>
    <row r="9" spans="1:9" x14ac:dyDescent="0.25">
      <c r="A9" s="11" t="s">
        <v>21</v>
      </c>
      <c r="B9" s="11">
        <v>2009</v>
      </c>
      <c r="C9" s="12">
        <v>16075810</v>
      </c>
      <c r="D9" s="12">
        <v>19592717</v>
      </c>
      <c r="E9" s="13">
        <f t="shared" si="0"/>
        <v>16.075810000000001</v>
      </c>
      <c r="F9" s="13">
        <f t="shared" si="0"/>
        <v>19.592717</v>
      </c>
      <c r="G9" s="6">
        <v>8400287</v>
      </c>
      <c r="H9" s="14">
        <v>496390</v>
      </c>
      <c r="I9" s="14">
        <f t="shared" si="1"/>
        <v>2202.2511326419967</v>
      </c>
    </row>
    <row r="10" spans="1:9" x14ac:dyDescent="0.25">
      <c r="A10" s="11" t="s">
        <v>22</v>
      </c>
      <c r="B10" s="11">
        <v>2010</v>
      </c>
      <c r="C10" s="12">
        <v>16806658</v>
      </c>
      <c r="D10" s="12">
        <v>20161217</v>
      </c>
      <c r="E10" s="13">
        <f t="shared" si="0"/>
        <v>16.806657999999999</v>
      </c>
      <c r="F10" s="13">
        <f t="shared" si="0"/>
        <v>20.161217000000001</v>
      </c>
      <c r="G10" s="6">
        <v>8563615</v>
      </c>
      <c r="H10" s="14">
        <v>496390</v>
      </c>
      <c r="I10" s="14">
        <f t="shared" si="1"/>
        <v>2225.298661534955</v>
      </c>
    </row>
    <row r="11" spans="1:9" x14ac:dyDescent="0.25">
      <c r="A11" s="11" t="s">
        <v>23</v>
      </c>
      <c r="B11" s="11">
        <v>2011</v>
      </c>
      <c r="C11" s="12">
        <v>17039750</v>
      </c>
      <c r="D11" s="12">
        <v>20073226</v>
      </c>
      <c r="E11" s="13">
        <f t="shared" si="0"/>
        <v>17.039750000000002</v>
      </c>
      <c r="F11" s="13">
        <f t="shared" si="0"/>
        <v>20.073225999999998</v>
      </c>
      <c r="G11">
        <v>8729667</v>
      </c>
      <c r="H11" s="14">
        <v>496390</v>
      </c>
      <c r="I11" s="14">
        <f t="shared" si="1"/>
        <v>2175.7101652417714</v>
      </c>
    </row>
    <row r="12" spans="1:9" x14ac:dyDescent="0.25">
      <c r="A12" s="11" t="s">
        <v>24</v>
      </c>
      <c r="B12" s="11">
        <v>2012</v>
      </c>
      <c r="C12" s="12">
        <v>17228995</v>
      </c>
      <c r="D12" s="12">
        <v>19993038</v>
      </c>
      <c r="E12" s="13">
        <f t="shared" si="0"/>
        <v>17.228995000000001</v>
      </c>
      <c r="F12" s="13">
        <f t="shared" si="0"/>
        <v>19.993037999999999</v>
      </c>
      <c r="G12">
        <v>9056508</v>
      </c>
      <c r="H12" s="14">
        <v>496390</v>
      </c>
      <c r="I12" s="14">
        <f t="shared" si="1"/>
        <v>2092.8767375093926</v>
      </c>
    </row>
    <row r="13" spans="1:9" x14ac:dyDescent="0.25">
      <c r="A13" s="11" t="s">
        <v>25</v>
      </c>
      <c r="B13" s="11">
        <v>2013</v>
      </c>
      <c r="C13" s="12">
        <v>17159339</v>
      </c>
      <c r="D13" s="12">
        <v>19513235</v>
      </c>
      <c r="E13" s="13">
        <f t="shared" si="0"/>
        <v>17.159338999999999</v>
      </c>
      <c r="F13" s="13">
        <f t="shared" si="0"/>
        <v>19.513235000000002</v>
      </c>
      <c r="G13">
        <v>9305179</v>
      </c>
      <c r="H13" s="14">
        <v>496390</v>
      </c>
      <c r="I13" s="14">
        <f t="shared" si="1"/>
        <v>1990.8276929948665</v>
      </c>
    </row>
    <row r="14" spans="1:9" x14ac:dyDescent="0.25">
      <c r="A14" s="11" t="s">
        <v>26</v>
      </c>
      <c r="B14" s="11">
        <v>2014</v>
      </c>
      <c r="C14" s="12">
        <v>17249383</v>
      </c>
      <c r="D14" s="12">
        <v>19268107</v>
      </c>
      <c r="E14" s="13">
        <f t="shared" si="0"/>
        <v>17.249383000000002</v>
      </c>
      <c r="F14" s="13">
        <f t="shared" si="0"/>
        <v>19.268107000000001</v>
      </c>
      <c r="G14">
        <v>9537708</v>
      </c>
      <c r="H14" s="14">
        <v>496390</v>
      </c>
      <c r="I14" s="14">
        <f t="shared" si="1"/>
        <v>1920.2629872660202</v>
      </c>
    </row>
    <row r="15" spans="1:9" x14ac:dyDescent="0.25">
      <c r="A15" s="11" t="s">
        <v>27</v>
      </c>
      <c r="B15" s="11">
        <v>2015</v>
      </c>
      <c r="C15" s="12">
        <v>17043296</v>
      </c>
      <c r="D15" s="12">
        <v>18778961</v>
      </c>
      <c r="E15" s="13">
        <f t="shared" si="0"/>
        <v>17.043296000000002</v>
      </c>
      <c r="F15" s="13">
        <f t="shared" si="0"/>
        <v>18.778960999999999</v>
      </c>
      <c r="G15">
        <v>9711572</v>
      </c>
      <c r="H15" s="14">
        <v>496390</v>
      </c>
      <c r="I15" s="14">
        <f t="shared" si="1"/>
        <v>1839.6386075888606</v>
      </c>
    </row>
    <row r="16" spans="1:9" x14ac:dyDescent="0.25">
      <c r="A16" s="11" t="s">
        <v>28</v>
      </c>
      <c r="B16" s="11">
        <v>2016</v>
      </c>
      <c r="C16" s="12">
        <v>16970231</v>
      </c>
      <c r="D16" s="12">
        <v>18547116</v>
      </c>
      <c r="E16" s="13">
        <f t="shared" si="0"/>
        <v>16.970230999999998</v>
      </c>
      <c r="F16" s="13">
        <f t="shared" si="0"/>
        <v>18.547115999999999</v>
      </c>
      <c r="G16">
        <v>9882841</v>
      </c>
      <c r="H16" s="14">
        <v>496390</v>
      </c>
      <c r="I16" s="14">
        <f t="shared" si="1"/>
        <v>1786.9451021949508</v>
      </c>
    </row>
    <row r="17" spans="1:9" x14ac:dyDescent="0.25">
      <c r="A17" s="11" t="s">
        <v>29</v>
      </c>
      <c r="B17" s="11">
        <v>2017</v>
      </c>
      <c r="C17" s="12">
        <v>17526378</v>
      </c>
      <c r="D17" s="12">
        <v>18692331</v>
      </c>
      <c r="E17" s="13">
        <f t="shared" si="0"/>
        <v>17.526378000000001</v>
      </c>
      <c r="F17" s="13">
        <f t="shared" si="0"/>
        <v>18.692330999999999</v>
      </c>
      <c r="G17">
        <v>10030511</v>
      </c>
      <c r="H17" s="14">
        <v>496390</v>
      </c>
      <c r="I17" s="14">
        <f t="shared" si="1"/>
        <v>1775.6727264747717</v>
      </c>
    </row>
    <row r="18" spans="1:9" x14ac:dyDescent="0.25">
      <c r="A18" s="11" t="s">
        <v>30</v>
      </c>
      <c r="B18" s="11">
        <v>2018</v>
      </c>
      <c r="C18" s="12">
        <v>17928188</v>
      </c>
      <c r="D18" s="12">
        <v>18790021</v>
      </c>
      <c r="E18" s="13">
        <f t="shared" si="0"/>
        <v>17.928187999999999</v>
      </c>
      <c r="F18" s="13">
        <f t="shared" si="0"/>
        <v>18.790020999999999</v>
      </c>
      <c r="G18">
        <v>10179253</v>
      </c>
      <c r="H18" s="14">
        <v>496390</v>
      </c>
      <c r="I18" s="14">
        <f t="shared" si="1"/>
        <v>1760.0833036473775</v>
      </c>
    </row>
    <row r="19" spans="1:9" x14ac:dyDescent="0.25">
      <c r="A19" s="11" t="s">
        <v>31</v>
      </c>
      <c r="B19" s="11">
        <v>2019</v>
      </c>
      <c r="C19" s="12">
        <v>18735312</v>
      </c>
      <c r="D19" s="12">
        <v>19193042</v>
      </c>
      <c r="E19" s="13">
        <f t="shared" si="0"/>
        <v>18.735312</v>
      </c>
      <c r="F19" s="13">
        <f t="shared" si="0"/>
        <v>19.193041999999998</v>
      </c>
      <c r="G19" s="6">
        <v>10353716</v>
      </c>
      <c r="H19" s="14">
        <v>496390</v>
      </c>
      <c r="I19" s="14">
        <f t="shared" si="1"/>
        <v>1768.926681453619</v>
      </c>
    </row>
    <row r="20" spans="1:9" x14ac:dyDescent="0.25">
      <c r="A20" s="11" t="s">
        <v>32</v>
      </c>
      <c r="B20" s="11">
        <v>2020</v>
      </c>
      <c r="C20" s="12">
        <v>19653137</v>
      </c>
      <c r="D20" s="12">
        <v>19653137</v>
      </c>
      <c r="E20" s="13">
        <f t="shared" si="0"/>
        <v>19.653137000000001</v>
      </c>
      <c r="F20" s="13">
        <f t="shared" si="0"/>
        <v>19.653137000000001</v>
      </c>
      <c r="G20">
        <v>10505000</v>
      </c>
      <c r="H20" s="14">
        <v>496390</v>
      </c>
      <c r="I20" s="14">
        <f t="shared" si="1"/>
        <v>1786.4230792654382</v>
      </c>
    </row>
    <row r="21" spans="1:9" x14ac:dyDescent="0.25">
      <c r="A21" s="11" t="s">
        <v>11</v>
      </c>
      <c r="B21" s="11"/>
      <c r="C21" s="8" t="s">
        <v>6</v>
      </c>
      <c r="D21" s="8" t="s">
        <v>6</v>
      </c>
      <c r="E21" s="6"/>
      <c r="F21" s="6"/>
    </row>
    <row r="22" spans="1:9" ht="76.5" x14ac:dyDescent="0.25">
      <c r="A22" s="11" t="s">
        <v>33</v>
      </c>
      <c r="B22" s="11"/>
      <c r="C22" s="15">
        <v>0.05</v>
      </c>
      <c r="D22" s="15">
        <v>0.02</v>
      </c>
      <c r="E22" s="6"/>
      <c r="F22" s="6"/>
    </row>
    <row r="23" spans="1:9" ht="76.5" x14ac:dyDescent="0.25">
      <c r="A23" s="11" t="s">
        <v>34</v>
      </c>
      <c r="B23" s="11"/>
      <c r="C23" s="15">
        <v>0.37</v>
      </c>
      <c r="D23" s="15">
        <v>0.03</v>
      </c>
      <c r="E23" s="6"/>
      <c r="F23" s="6"/>
    </row>
    <row r="24" spans="1:9" ht="114.75" x14ac:dyDescent="0.25">
      <c r="A24" s="11" t="s">
        <v>35</v>
      </c>
      <c r="B24" s="11"/>
      <c r="C24" s="15">
        <v>0.17</v>
      </c>
      <c r="D24" s="15">
        <v>-0.03</v>
      </c>
      <c r="E24" s="6"/>
      <c r="F24" s="6"/>
    </row>
    <row r="25" spans="1:9" x14ac:dyDescent="0.25">
      <c r="A25" s="11" t="s">
        <v>6</v>
      </c>
      <c r="B25" s="11"/>
      <c r="C25" s="8" t="s">
        <v>6</v>
      </c>
      <c r="D25" s="8" t="s">
        <v>6</v>
      </c>
      <c r="E25" s="6"/>
      <c r="F25" s="6"/>
    </row>
    <row r="26" spans="1:9" x14ac:dyDescent="0.25">
      <c r="A26" s="19" t="s">
        <v>36</v>
      </c>
      <c r="B26" s="19"/>
      <c r="C26" s="18"/>
      <c r="D26" s="18"/>
      <c r="E26" s="6"/>
      <c r="F26" s="6"/>
    </row>
    <row r="27" spans="1:9" x14ac:dyDescent="0.25">
      <c r="A27" s="20" t="s">
        <v>37</v>
      </c>
      <c r="B27" s="20"/>
      <c r="C27" s="18"/>
      <c r="D27" s="18"/>
      <c r="E27" s="6"/>
      <c r="F27" s="6"/>
    </row>
    <row r="28" spans="1:9" x14ac:dyDescent="0.25">
      <c r="A28" s="21" t="s">
        <v>38</v>
      </c>
      <c r="B28" s="21"/>
      <c r="C28" s="18"/>
      <c r="D28" s="18"/>
      <c r="E28" s="18"/>
      <c r="F28" s="18"/>
    </row>
    <row r="29" spans="1:9" x14ac:dyDescent="0.25">
      <c r="A29" s="11" t="s">
        <v>6</v>
      </c>
      <c r="B29" s="11"/>
      <c r="C29" s="8" t="s">
        <v>6</v>
      </c>
      <c r="D29" s="8" t="s">
        <v>6</v>
      </c>
      <c r="E29" s="6"/>
      <c r="F29" s="6"/>
    </row>
    <row r="30" spans="1:9" x14ac:dyDescent="0.25">
      <c r="A30" s="16" t="s">
        <v>39</v>
      </c>
      <c r="B30" s="16"/>
      <c r="C30" s="8" t="s">
        <v>6</v>
      </c>
      <c r="D30" s="8" t="s">
        <v>6</v>
      </c>
      <c r="E30" s="6"/>
      <c r="F30" s="6"/>
    </row>
    <row r="31" spans="1:9" x14ac:dyDescent="0.25">
      <c r="A31" s="22" t="s">
        <v>40</v>
      </c>
      <c r="B31" s="22"/>
      <c r="C31" s="18"/>
      <c r="D31" s="18"/>
      <c r="E31" s="6"/>
      <c r="F31" s="6"/>
    </row>
    <row r="32" spans="1:9" x14ac:dyDescent="0.25">
      <c r="A32" s="22" t="s">
        <v>41</v>
      </c>
      <c r="B32" s="22"/>
      <c r="C32" s="18"/>
      <c r="D32" s="18"/>
      <c r="E32" s="6"/>
      <c r="F32" s="6"/>
    </row>
  </sheetData>
  <mergeCells count="6">
    <mergeCell ref="A32:D32"/>
    <mergeCell ref="A1:D1"/>
    <mergeCell ref="A26:D26"/>
    <mergeCell ref="A27:D27"/>
    <mergeCell ref="A28:F28"/>
    <mergeCell ref="A31:D31"/>
  </mergeCells>
  <hyperlinks>
    <hyperlink ref="A28" r:id="rId1" xr:uid="{F0E286B4-7CDB-49CB-B36E-C5A37631D51B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6A16-59A0-4533-8294-5814B96D7E43}">
  <dimension ref="A1:C5"/>
  <sheetViews>
    <sheetView zoomScale="70" zoomScaleNormal="70" workbookViewId="0">
      <selection activeCell="O5" sqref="O5"/>
    </sheetView>
  </sheetViews>
  <sheetFormatPr defaultRowHeight="15" x14ac:dyDescent="0.25"/>
  <cols>
    <col min="1" max="1" width="19.28515625" customWidth="1"/>
    <col min="2" max="2" width="17.42578125" customWidth="1"/>
    <col min="3" max="3" width="24.5703125" customWidth="1"/>
  </cols>
  <sheetData>
    <row r="1" spans="1:3" ht="96" thickTop="1" thickBot="1" x14ac:dyDescent="0.3">
      <c r="A1" s="1"/>
      <c r="B1" s="2">
        <v>2020</v>
      </c>
      <c r="C1" s="2" t="s">
        <v>0</v>
      </c>
    </row>
    <row r="2" spans="1:3" ht="126.75" thickBot="1" x14ac:dyDescent="0.3">
      <c r="A2" s="3" t="s">
        <v>1</v>
      </c>
      <c r="B2" s="4">
        <v>18.5</v>
      </c>
      <c r="C2" s="4">
        <v>24.7</v>
      </c>
    </row>
    <row r="3" spans="1:3" ht="63.75" customHeight="1" thickBot="1" x14ac:dyDescent="0.3">
      <c r="A3" s="5" t="s">
        <v>2</v>
      </c>
      <c r="B3" s="4">
        <v>2.5</v>
      </c>
      <c r="C3" s="4">
        <v>5</v>
      </c>
    </row>
    <row r="4" spans="1:3" ht="32.25" thickBot="1" x14ac:dyDescent="0.3">
      <c r="A4" s="5" t="s">
        <v>3</v>
      </c>
      <c r="B4" s="4">
        <v>29.2</v>
      </c>
      <c r="C4" s="4">
        <v>41.9</v>
      </c>
    </row>
    <row r="5" spans="1:3" ht="32.25" thickBot="1" x14ac:dyDescent="0.3">
      <c r="A5" s="5" t="s">
        <v>4</v>
      </c>
      <c r="B5" s="4">
        <v>3.9</v>
      </c>
      <c r="C5" s="4">
        <v>8.6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FB85-A7C5-491D-A620-3BEBAB138E4F}">
  <dimension ref="A1:BC27"/>
  <sheetViews>
    <sheetView tabSelected="1" zoomScaleNormal="100" workbookViewId="0">
      <selection activeCell="F29" sqref="F29"/>
    </sheetView>
  </sheetViews>
  <sheetFormatPr defaultRowHeight="12.75" x14ac:dyDescent="0.2"/>
  <cols>
    <col min="1" max="1" width="7.42578125" style="24" bestFit="1" customWidth="1"/>
    <col min="2" max="2" width="23.42578125" style="24" customWidth="1"/>
    <col min="3" max="3" width="9.140625" style="24"/>
    <col min="4" max="55" width="8.5703125" style="24" bestFit="1" customWidth="1"/>
    <col min="56" max="16384" width="9.140625" style="24"/>
  </cols>
  <sheetData>
    <row r="1" spans="1:2" ht="39.950000000000003" customHeight="1" x14ac:dyDescent="0.2">
      <c r="A1" s="23"/>
    </row>
    <row r="2" spans="1:2" ht="17.25" x14ac:dyDescent="0.3">
      <c r="B2" s="25" t="s">
        <v>42</v>
      </c>
    </row>
    <row r="24" spans="2:55" ht="13.5" thickBot="1" x14ac:dyDescent="0.25"/>
    <row r="25" spans="2:55" ht="13.5" thickBot="1" x14ac:dyDescent="0.25">
      <c r="B25" s="26"/>
      <c r="C25" s="27"/>
      <c r="D25" s="27" t="s">
        <v>29</v>
      </c>
      <c r="E25" s="27" t="s">
        <v>30</v>
      </c>
      <c r="F25" s="27" t="s">
        <v>31</v>
      </c>
      <c r="G25" s="27" t="s">
        <v>32</v>
      </c>
      <c r="H25" s="27" t="s">
        <v>43</v>
      </c>
      <c r="I25" s="27" t="s">
        <v>44</v>
      </c>
      <c r="J25" s="27" t="s">
        <v>45</v>
      </c>
      <c r="K25" s="27" t="s">
        <v>46</v>
      </c>
      <c r="L25" s="27" t="s">
        <v>47</v>
      </c>
      <c r="M25" s="27" t="s">
        <v>48</v>
      </c>
      <c r="N25" s="27" t="s">
        <v>49</v>
      </c>
      <c r="O25" s="27" t="s">
        <v>50</v>
      </c>
      <c r="P25" s="27" t="s">
        <v>51</v>
      </c>
      <c r="Q25" s="27" t="s">
        <v>52</v>
      </c>
      <c r="R25" s="27" t="s">
        <v>53</v>
      </c>
      <c r="S25" s="27" t="s">
        <v>54</v>
      </c>
      <c r="T25" s="27" t="s">
        <v>55</v>
      </c>
      <c r="U25" s="27" t="s">
        <v>56</v>
      </c>
      <c r="V25" s="27" t="s">
        <v>57</v>
      </c>
      <c r="W25" s="27" t="s">
        <v>58</v>
      </c>
      <c r="X25" s="27" t="s">
        <v>59</v>
      </c>
      <c r="Y25" s="27" t="s">
        <v>60</v>
      </c>
      <c r="Z25" s="27" t="s">
        <v>61</v>
      </c>
      <c r="AA25" s="27" t="s">
        <v>62</v>
      </c>
      <c r="AB25" s="27" t="s">
        <v>63</v>
      </c>
      <c r="AC25" s="27" t="s">
        <v>64</v>
      </c>
      <c r="AD25" s="27" t="s">
        <v>65</v>
      </c>
      <c r="AE25" s="27" t="s">
        <v>66</v>
      </c>
      <c r="AF25" s="27" t="s">
        <v>67</v>
      </c>
      <c r="AG25" s="27" t="s">
        <v>68</v>
      </c>
      <c r="AH25" s="27" t="s">
        <v>69</v>
      </c>
      <c r="AI25" s="27" t="s">
        <v>70</v>
      </c>
      <c r="AJ25" s="27" t="s">
        <v>71</v>
      </c>
      <c r="AK25" s="27" t="s">
        <v>72</v>
      </c>
      <c r="AL25" s="27" t="s">
        <v>73</v>
      </c>
      <c r="AM25" s="27" t="s">
        <v>74</v>
      </c>
      <c r="AN25" s="27" t="s">
        <v>75</v>
      </c>
      <c r="AO25" s="27" t="s">
        <v>76</v>
      </c>
      <c r="AP25" s="27" t="s">
        <v>77</v>
      </c>
      <c r="AQ25" s="27" t="s">
        <v>78</v>
      </c>
      <c r="AR25" s="27" t="s">
        <v>79</v>
      </c>
      <c r="AS25" s="27" t="s">
        <v>80</v>
      </c>
      <c r="AT25" s="27" t="s">
        <v>81</v>
      </c>
      <c r="AU25" s="27" t="s">
        <v>82</v>
      </c>
      <c r="AV25" s="27" t="s">
        <v>83</v>
      </c>
      <c r="AW25" s="27" t="s">
        <v>84</v>
      </c>
      <c r="AX25" s="27" t="s">
        <v>85</v>
      </c>
      <c r="AY25" s="27" t="s">
        <v>86</v>
      </c>
      <c r="AZ25" s="27" t="s">
        <v>87</v>
      </c>
      <c r="BA25" s="27" t="s">
        <v>88</v>
      </c>
      <c r="BB25" s="27" t="s">
        <v>89</v>
      </c>
      <c r="BC25" s="28" t="s">
        <v>90</v>
      </c>
    </row>
    <row r="26" spans="2:55" x14ac:dyDescent="0.2">
      <c r="B26" s="29" t="s">
        <v>91</v>
      </c>
      <c r="C26" s="30"/>
      <c r="D26" s="31">
        <v>1.0880755767860704</v>
      </c>
      <c r="E26" s="31">
        <v>1.1649258241672142</v>
      </c>
      <c r="F26" s="31">
        <v>1.193050117263984</v>
      </c>
      <c r="G26" s="31">
        <v>1.1820437346342789</v>
      </c>
      <c r="H26" s="31">
        <v>1.20813683418206</v>
      </c>
      <c r="I26" s="31">
        <v>1.2347233898983123</v>
      </c>
      <c r="J26" s="31">
        <v>1.2593550301905936</v>
      </c>
      <c r="K26" s="31">
        <v>1.2807793293704854</v>
      </c>
      <c r="L26" s="31">
        <v>1.2996600553368185</v>
      </c>
      <c r="M26" s="31">
        <v>1.315732784671207</v>
      </c>
      <c r="N26" s="31">
        <v>1.3394100244594416</v>
      </c>
      <c r="O26" s="31">
        <v>1.3603424216967599</v>
      </c>
      <c r="P26" s="31">
        <v>1.3786522240331811</v>
      </c>
      <c r="Q26" s="31">
        <v>1.3951091562871958</v>
      </c>
      <c r="R26" s="31">
        <v>1.4090830875655527</v>
      </c>
      <c r="S26" s="31">
        <v>1.4400643212630089</v>
      </c>
      <c r="T26" s="31">
        <v>1.4692552207545753</v>
      </c>
      <c r="U26" s="31">
        <v>1.4968374001972962</v>
      </c>
      <c r="V26" s="31">
        <v>1.5224921397504072</v>
      </c>
      <c r="W26" s="31">
        <v>1.5459728880082966</v>
      </c>
      <c r="X26" s="31">
        <v>1.5679738471307021</v>
      </c>
      <c r="Y26" s="31">
        <v>1.5880616904605929</v>
      </c>
      <c r="Z26" s="31">
        <v>1.6064438043153875</v>
      </c>
      <c r="AA26" s="31">
        <v>1.6234508074733038</v>
      </c>
      <c r="AB26" s="31">
        <v>1.6392607617492287</v>
      </c>
      <c r="AC26" s="31">
        <v>1.6613399590593507</v>
      </c>
      <c r="AD26" s="31">
        <v>1.6816502842262595</v>
      </c>
      <c r="AE26" s="31">
        <v>1.7004968607725099</v>
      </c>
      <c r="AF26" s="31">
        <v>1.7181140523248846</v>
      </c>
      <c r="AG26" s="31">
        <v>1.7343994826550739</v>
      </c>
      <c r="AH26" s="31">
        <v>1.756294994724436</v>
      </c>
      <c r="AI26" s="31">
        <v>1.7768924812532063</v>
      </c>
      <c r="AJ26" s="31">
        <v>1.7961288476532027</v>
      </c>
      <c r="AK26" s="31">
        <v>1.8138409992853679</v>
      </c>
      <c r="AL26" s="31">
        <v>1.8297935975863875</v>
      </c>
      <c r="AM26" s="31">
        <v>1.8444238689663612</v>
      </c>
      <c r="AN26" s="31">
        <v>1.8575323919404441</v>
      </c>
      <c r="AO26" s="31">
        <v>1.8692927230491445</v>
      </c>
      <c r="AP26" s="31">
        <v>1.8800756795457751</v>
      </c>
      <c r="AQ26" s="31">
        <v>1.8901543412907504</v>
      </c>
      <c r="AR26" s="31">
        <v>1.8984590188674733</v>
      </c>
      <c r="AS26" s="31">
        <v>1.9055918679953332</v>
      </c>
      <c r="AT26" s="31">
        <v>1.9114881091818727</v>
      </c>
      <c r="AU26" s="31">
        <v>1.9163298327304767</v>
      </c>
      <c r="AV26" s="31">
        <v>1.9198885024495673</v>
      </c>
      <c r="AW26" s="31">
        <v>1.9247684976938648</v>
      </c>
      <c r="AX26" s="31">
        <v>1.928260556743743</v>
      </c>
      <c r="AY26" s="31">
        <v>1.9303496007515386</v>
      </c>
      <c r="AZ26" s="31">
        <v>1.9308662629434943</v>
      </c>
      <c r="BA26" s="31">
        <v>1.9290342074463058</v>
      </c>
      <c r="BB26" s="31">
        <v>1.931916379727491</v>
      </c>
      <c r="BC26" s="32">
        <v>1.9336945059614132</v>
      </c>
    </row>
    <row r="27" spans="2:55" ht="13.5" thickBot="1" x14ac:dyDescent="0.25">
      <c r="B27" s="33" t="s">
        <v>92</v>
      </c>
      <c r="C27" s="34"/>
      <c r="D27" s="35">
        <v>1.550470556547592</v>
      </c>
      <c r="E27" s="35">
        <v>1.571808439229093</v>
      </c>
      <c r="F27" s="35">
        <v>1.5940299849755031</v>
      </c>
      <c r="G27" s="35">
        <v>1.6173808223292254</v>
      </c>
      <c r="H27" s="35">
        <v>1.6419752977555551</v>
      </c>
      <c r="I27" s="35">
        <v>1.6685651892363258</v>
      </c>
      <c r="J27" s="35">
        <v>1.7142024306330685</v>
      </c>
      <c r="K27" s="35">
        <v>1.7490909171684221</v>
      </c>
      <c r="L27" s="35">
        <v>1.7724155554460541</v>
      </c>
      <c r="M27" s="35">
        <v>1.7885181509276236</v>
      </c>
      <c r="N27" s="35">
        <v>1.8166831254359579</v>
      </c>
      <c r="O27" s="35">
        <v>1.8457056971549177</v>
      </c>
      <c r="P27" s="35">
        <v>1.874991259670189</v>
      </c>
      <c r="Q27" s="35">
        <v>1.9044491508991401</v>
      </c>
      <c r="R27" s="35">
        <v>1.9339947043020209</v>
      </c>
      <c r="S27" s="35">
        <v>1.9711977986018148</v>
      </c>
      <c r="T27" s="35">
        <v>2.010022855375027</v>
      </c>
      <c r="U27" s="35">
        <v>2.0500959608263449</v>
      </c>
      <c r="V27" s="35">
        <v>2.0912368766522116</v>
      </c>
      <c r="W27" s="35">
        <v>2.1343790888473726</v>
      </c>
      <c r="X27" s="35">
        <v>2.1585947757194552</v>
      </c>
      <c r="Y27" s="35">
        <v>2.1834928828784825</v>
      </c>
      <c r="Z27" s="35">
        <v>2.2090931572116737</v>
      </c>
      <c r="AA27" s="35">
        <v>2.2354177456874602</v>
      </c>
      <c r="AB27" s="35">
        <v>2.2624517842670402</v>
      </c>
      <c r="AC27" s="35">
        <v>2.2887464116017968</v>
      </c>
      <c r="AD27" s="35">
        <v>2.3157014207016524</v>
      </c>
      <c r="AE27" s="35">
        <v>2.3433335388589871</v>
      </c>
      <c r="AF27" s="35">
        <v>2.3716496278095422</v>
      </c>
      <c r="AG27" s="35">
        <v>2.4006681066359481</v>
      </c>
      <c r="AH27" s="35">
        <v>2.4275855223839562</v>
      </c>
      <c r="AI27" s="35">
        <v>2.4551527340422989</v>
      </c>
      <c r="AJ27" s="35">
        <v>2.4833495176063027</v>
      </c>
      <c r="AK27" s="35">
        <v>2.5121571302588417</v>
      </c>
      <c r="AL27" s="35">
        <v>2.5415507009731599</v>
      </c>
      <c r="AM27" s="35">
        <v>2.5605836693598851</v>
      </c>
      <c r="AN27" s="35">
        <v>2.5799136896692385</v>
      </c>
      <c r="AO27" s="35">
        <v>2.5994859349595041</v>
      </c>
      <c r="AP27" s="35">
        <v>2.6192420261008111</v>
      </c>
      <c r="AQ27" s="35">
        <v>2.6391264114661803</v>
      </c>
      <c r="AR27" s="35">
        <v>2.6482491504571941</v>
      </c>
      <c r="AS27" s="35">
        <v>2.657255919869097</v>
      </c>
      <c r="AT27" s="35">
        <v>2.6660815927194399</v>
      </c>
      <c r="AU27" s="35">
        <v>2.6747228967818919</v>
      </c>
      <c r="AV27" s="35">
        <v>2.6832321140205444</v>
      </c>
      <c r="AW27" s="35">
        <v>2.6890302821018319</v>
      </c>
      <c r="AX27" s="35">
        <v>2.6946988584398648</v>
      </c>
      <c r="AY27" s="35">
        <v>2.7002591270863814</v>
      </c>
      <c r="AZ27" s="35">
        <v>2.7057347033591741</v>
      </c>
      <c r="BA27" s="35">
        <v>2.711153552040837</v>
      </c>
      <c r="BB27" s="35">
        <v>2.7226647943559592</v>
      </c>
      <c r="BC27" s="36">
        <v>2.7330356746901061</v>
      </c>
    </row>
  </sheetData>
  <pageMargins left="0.70866141732283472" right="0.70866141732283472" top="0.74803149606299213" bottom="0.74803149606299213" header="0.31496062992125984" footer="0.31496062992125984"/>
  <pageSetup paperSize="9" scale="87" orientation="portrait" r:id="rId1"/>
  <headerFooter>
    <oddHeader>&amp;C&amp;8Fiscal sustainability report, July 2018; Charts and tables</oddHead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</vt:lpstr>
      <vt:lpstr>fig2</vt:lpstr>
      <vt:lpstr>fig3_CB.2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McCauley</dc:creator>
  <cp:lastModifiedBy>Jeremy McCauley</cp:lastModifiedBy>
  <dcterms:created xsi:type="dcterms:W3CDTF">2021-09-20T16:45:29Z</dcterms:created>
  <dcterms:modified xsi:type="dcterms:W3CDTF">2021-09-20T16:52:53Z</dcterms:modified>
</cp:coreProperties>
</file>