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1 loose files since i started using dropbox\Econ observatory piece on climate\"/>
    </mc:Choice>
  </mc:AlternateContent>
  <xr:revisionPtr revIDLastSave="0" documentId="13_ncr:1_{868E0CAC-165E-4C0A-AC0C-2B122E83B9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pulation" sheetId="1" r:id="rId1"/>
    <sheet name="CO2 and population" sheetId="2" r:id="rId2"/>
    <sheet name="Oil price inde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J2" i="2"/>
  <c r="K2" i="2"/>
  <c r="J3" i="2"/>
  <c r="L3" i="2" s="1"/>
  <c r="K3" i="2"/>
  <c r="M4" i="2" s="1"/>
  <c r="J4" i="2"/>
  <c r="K4" i="2"/>
  <c r="J5" i="2"/>
  <c r="K5" i="2"/>
  <c r="J6" i="2"/>
  <c r="K6" i="2"/>
  <c r="J7" i="2"/>
  <c r="K7" i="2"/>
  <c r="J8" i="2"/>
  <c r="L8" i="2" s="1"/>
  <c r="K8" i="2"/>
  <c r="M8" i="2" s="1"/>
  <c r="J9" i="2"/>
  <c r="L10" i="2" s="1"/>
  <c r="K9" i="2"/>
  <c r="M9" i="2" s="1"/>
  <c r="J10" i="2"/>
  <c r="K10" i="2"/>
  <c r="J11" i="2"/>
  <c r="K11" i="2"/>
  <c r="M11" i="2" s="1"/>
  <c r="J12" i="2"/>
  <c r="L13" i="2" s="1"/>
  <c r="K12" i="2"/>
  <c r="J13" i="2"/>
  <c r="K13" i="2"/>
  <c r="J14" i="2"/>
  <c r="L14" i="2" s="1"/>
  <c r="K14" i="2"/>
  <c r="J15" i="2"/>
  <c r="L15" i="2" s="1"/>
  <c r="K15" i="2"/>
  <c r="M15" i="2" s="1"/>
  <c r="J16" i="2"/>
  <c r="K16" i="2"/>
  <c r="J17" i="2"/>
  <c r="K17" i="2"/>
  <c r="J18" i="2"/>
  <c r="K18" i="2"/>
  <c r="M18" i="2" s="1"/>
  <c r="J19" i="2"/>
  <c r="K19" i="2"/>
  <c r="J20" i="2"/>
  <c r="K20" i="2"/>
  <c r="M20" i="2" s="1"/>
  <c r="J21" i="2"/>
  <c r="L21" i="2" s="1"/>
  <c r="K21" i="2"/>
  <c r="M22" i="2" s="1"/>
  <c r="J22" i="2"/>
  <c r="K22" i="2"/>
  <c r="J23" i="2"/>
  <c r="K23" i="2"/>
  <c r="J24" i="2"/>
  <c r="L24" i="2" s="1"/>
  <c r="K24" i="2"/>
  <c r="M24" i="2" s="1"/>
  <c r="J25" i="2"/>
  <c r="K25" i="2"/>
  <c r="J26" i="2"/>
  <c r="K26" i="2"/>
  <c r="M26" i="2" s="1"/>
  <c r="J27" i="2"/>
  <c r="L27" i="2" s="1"/>
  <c r="K27" i="2"/>
  <c r="M27" i="2" s="1"/>
  <c r="J28" i="2"/>
  <c r="K28" i="2"/>
  <c r="J29" i="2"/>
  <c r="K29" i="2"/>
  <c r="J30" i="2"/>
  <c r="K30" i="2"/>
  <c r="J31" i="2"/>
  <c r="K31" i="2"/>
  <c r="J32" i="2"/>
  <c r="K32" i="2"/>
  <c r="J33" i="2"/>
  <c r="L34" i="2" s="1"/>
  <c r="K33" i="2"/>
  <c r="M34" i="2" s="1"/>
  <c r="J34" i="2"/>
  <c r="K34" i="2"/>
  <c r="J35" i="2"/>
  <c r="K35" i="2"/>
  <c r="J36" i="2"/>
  <c r="K36" i="2"/>
  <c r="M36" i="2" s="1"/>
  <c r="J37" i="2"/>
  <c r="K37" i="2"/>
  <c r="J38" i="2"/>
  <c r="K38" i="2"/>
  <c r="M38" i="2" s="1"/>
  <c r="J39" i="2"/>
  <c r="K39" i="2"/>
  <c r="J40" i="2"/>
  <c r="K40" i="2"/>
  <c r="J41" i="2"/>
  <c r="K41" i="2"/>
  <c r="J42" i="2"/>
  <c r="L42" i="2" s="1"/>
  <c r="K42" i="2"/>
  <c r="M42" i="2" s="1"/>
  <c r="J43" i="2"/>
  <c r="K43" i="2"/>
  <c r="M43" i="2" s="1"/>
  <c r="J44" i="2"/>
  <c r="K44" i="2"/>
  <c r="J45" i="2"/>
  <c r="L45" i="2" s="1"/>
  <c r="K45" i="2"/>
  <c r="J46" i="2"/>
  <c r="K46" i="2"/>
  <c r="J47" i="2"/>
  <c r="K47" i="2"/>
  <c r="M47" i="2" s="1"/>
  <c r="J48" i="2"/>
  <c r="L49" i="2" s="1"/>
  <c r="K48" i="2"/>
  <c r="M48" i="2" s="1"/>
  <c r="J49" i="2"/>
  <c r="K49" i="2"/>
  <c r="J50" i="2"/>
  <c r="K50" i="2"/>
  <c r="J51" i="2"/>
  <c r="L52" i="2" s="1"/>
  <c r="K51" i="2"/>
  <c r="J52" i="2"/>
  <c r="K52" i="2"/>
  <c r="M52" i="2" s="1"/>
  <c r="J53" i="2"/>
  <c r="K53" i="2"/>
  <c r="J54" i="2"/>
  <c r="L54" i="2" s="1"/>
  <c r="K54" i="2"/>
  <c r="M55" i="2" s="1"/>
  <c r="J55" i="2"/>
  <c r="K55" i="2"/>
  <c r="J56" i="2"/>
  <c r="K56" i="2"/>
  <c r="K57" i="2"/>
  <c r="J57" i="2"/>
  <c r="M10" i="2"/>
  <c r="M13" i="2"/>
  <c r="M16" i="2"/>
  <c r="M29" i="2"/>
  <c r="L31" i="2"/>
  <c r="M32" i="2"/>
  <c r="L41" i="2"/>
  <c r="M40" i="2"/>
  <c r="L43" i="2"/>
  <c r="L50" i="2"/>
  <c r="M49" i="2"/>
  <c r="L53" i="2"/>
  <c r="L57" i="2"/>
  <c r="L36" i="2"/>
  <c r="L7" i="2"/>
  <c r="L16" i="2"/>
  <c r="L19" i="2"/>
  <c r="M19" i="2"/>
  <c r="L28" i="2"/>
  <c r="M28" i="2"/>
  <c r="L40" i="2"/>
  <c r="L56" i="2"/>
  <c r="L5" i="2"/>
  <c r="L6" i="2"/>
  <c r="M6" i="2"/>
  <c r="L11" i="2"/>
  <c r="L12" i="2"/>
  <c r="M12" i="2"/>
  <c r="L17" i="2"/>
  <c r="M17" i="2"/>
  <c r="L18" i="2"/>
  <c r="L20" i="2"/>
  <c r="M21" i="2"/>
  <c r="L23" i="2"/>
  <c r="L26" i="2"/>
  <c r="L29" i="2"/>
  <c r="L30" i="2"/>
  <c r="M30" i="2"/>
  <c r="L32" i="2"/>
  <c r="L38" i="2"/>
  <c r="L39" i="2"/>
  <c r="M39" i="2"/>
  <c r="M45" i="2"/>
  <c r="L47" i="2"/>
  <c r="L4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2" i="2"/>
  <c r="D162" i="3"/>
  <c r="F6" i="3" s="1"/>
  <c r="E162" i="3"/>
  <c r="G154" i="3" s="1"/>
  <c r="G3" i="3"/>
  <c r="G5" i="3"/>
  <c r="G6" i="3"/>
  <c r="G8" i="3"/>
  <c r="G9" i="3"/>
  <c r="G11" i="3"/>
  <c r="G12" i="3"/>
  <c r="G14" i="3"/>
  <c r="G15" i="3"/>
  <c r="G17" i="3"/>
  <c r="G18" i="3"/>
  <c r="G20" i="3"/>
  <c r="G21" i="3"/>
  <c r="G23" i="3"/>
  <c r="G24" i="3"/>
  <c r="G26" i="3"/>
  <c r="G27" i="3"/>
  <c r="G29" i="3"/>
  <c r="G30" i="3"/>
  <c r="G32" i="3"/>
  <c r="G33" i="3"/>
  <c r="G35" i="3"/>
  <c r="G36" i="3"/>
  <c r="G38" i="3"/>
  <c r="G39" i="3"/>
  <c r="G41" i="3"/>
  <c r="G42" i="3"/>
  <c r="G44" i="3"/>
  <c r="G45" i="3"/>
  <c r="G47" i="3"/>
  <c r="G48" i="3"/>
  <c r="G50" i="3"/>
  <c r="G51" i="3"/>
  <c r="G53" i="3"/>
  <c r="G54" i="3"/>
  <c r="G56" i="3"/>
  <c r="G57" i="3"/>
  <c r="G59" i="3"/>
  <c r="G60" i="3"/>
  <c r="G62" i="3"/>
  <c r="G63" i="3"/>
  <c r="G65" i="3"/>
  <c r="G66" i="3"/>
  <c r="G68" i="3"/>
  <c r="G69" i="3"/>
  <c r="G71" i="3"/>
  <c r="G72" i="3"/>
  <c r="G74" i="3"/>
  <c r="G75" i="3"/>
  <c r="G77" i="3"/>
  <c r="G78" i="3"/>
  <c r="G80" i="3"/>
  <c r="G81" i="3"/>
  <c r="G83" i="3"/>
  <c r="G84" i="3"/>
  <c r="G86" i="3"/>
  <c r="G87" i="3"/>
  <c r="G89" i="3"/>
  <c r="G90" i="3"/>
  <c r="G92" i="3"/>
  <c r="G93" i="3"/>
  <c r="G95" i="3"/>
  <c r="G96" i="3"/>
  <c r="G98" i="3"/>
  <c r="G99" i="3"/>
  <c r="G101" i="3"/>
  <c r="G102" i="3"/>
  <c r="G104" i="3"/>
  <c r="G105" i="3"/>
  <c r="G107" i="3"/>
  <c r="G108" i="3"/>
  <c r="G110" i="3"/>
  <c r="G111" i="3"/>
  <c r="G113" i="3"/>
  <c r="G114" i="3"/>
  <c r="G116" i="3"/>
  <c r="G117" i="3"/>
  <c r="G119" i="3"/>
  <c r="G120" i="3"/>
  <c r="G122" i="3"/>
  <c r="G123" i="3"/>
  <c r="G125" i="3"/>
  <c r="G126" i="3"/>
  <c r="G128" i="3"/>
  <c r="G129" i="3"/>
  <c r="G131" i="3"/>
  <c r="G132" i="3"/>
  <c r="G134" i="3"/>
  <c r="G135" i="3"/>
  <c r="G137" i="3"/>
  <c r="G138" i="3"/>
  <c r="G140" i="3"/>
  <c r="G141" i="3"/>
  <c r="G143" i="3"/>
  <c r="G144" i="3"/>
  <c r="G146" i="3"/>
  <c r="G147" i="3"/>
  <c r="G149" i="3"/>
  <c r="G150" i="3"/>
  <c r="G152" i="3"/>
  <c r="G153" i="3"/>
  <c r="G155" i="3"/>
  <c r="G156" i="3"/>
  <c r="G158" i="3"/>
  <c r="G159" i="3"/>
  <c r="G161" i="3"/>
  <c r="G162" i="3"/>
  <c r="M33" i="2" l="1"/>
  <c r="L9" i="2"/>
  <c r="M54" i="2"/>
  <c r="L55" i="2"/>
  <c r="L46" i="2"/>
  <c r="L33" i="2"/>
  <c r="L22" i="2"/>
  <c r="M57" i="2"/>
  <c r="M41" i="2"/>
  <c r="M46" i="2"/>
  <c r="M37" i="2"/>
  <c r="M35" i="2"/>
  <c r="M44" i="2"/>
  <c r="L35" i="2"/>
  <c r="M5" i="2"/>
  <c r="M7" i="2"/>
  <c r="L44" i="2"/>
  <c r="M23" i="2"/>
  <c r="M14" i="2"/>
  <c r="M31" i="2"/>
  <c r="L37" i="2"/>
  <c r="M3" i="2"/>
  <c r="M25" i="2"/>
  <c r="L25" i="2"/>
  <c r="L4" i="2"/>
  <c r="M53" i="2"/>
  <c r="L51" i="2"/>
  <c r="M56" i="2"/>
  <c r="M51" i="2"/>
  <c r="M50" i="2"/>
  <c r="F146" i="3"/>
  <c r="F135" i="3"/>
  <c r="F124" i="3"/>
  <c r="F117" i="3"/>
  <c r="F99" i="3"/>
  <c r="F70" i="3"/>
  <c r="F56" i="3"/>
  <c r="F38" i="3"/>
  <c r="F9" i="3"/>
  <c r="F149" i="3"/>
  <c r="F127" i="3"/>
  <c r="F109" i="3"/>
  <c r="F102" i="3"/>
  <c r="F91" i="3"/>
  <c r="F77" i="3"/>
  <c r="F59" i="3"/>
  <c r="F48" i="3"/>
  <c r="F37" i="3"/>
  <c r="F30" i="3"/>
  <c r="F19" i="3"/>
  <c r="F12" i="3"/>
  <c r="F5" i="3"/>
  <c r="F162" i="3"/>
  <c r="F159" i="3"/>
  <c r="F152" i="3"/>
  <c r="F148" i="3"/>
  <c r="F141" i="3"/>
  <c r="F134" i="3"/>
  <c r="F130" i="3"/>
  <c r="F123" i="3"/>
  <c r="F116" i="3"/>
  <c r="F112" i="3"/>
  <c r="F105" i="3"/>
  <c r="F98" i="3"/>
  <c r="F94" i="3"/>
  <c r="F87" i="3"/>
  <c r="F80" i="3"/>
  <c r="F76" i="3"/>
  <c r="F69" i="3"/>
  <c r="F62" i="3"/>
  <c r="F58" i="3"/>
  <c r="F51" i="3"/>
  <c r="F44" i="3"/>
  <c r="F40" i="3"/>
  <c r="F33" i="3"/>
  <c r="F26" i="3"/>
  <c r="F22" i="3"/>
  <c r="F15" i="3"/>
  <c r="F8" i="3"/>
  <c r="F4" i="3"/>
  <c r="F156" i="3"/>
  <c r="F145" i="3"/>
  <c r="F138" i="3"/>
  <c r="F131" i="3"/>
  <c r="F120" i="3"/>
  <c r="F113" i="3"/>
  <c r="F95" i="3"/>
  <c r="F84" i="3"/>
  <c r="F73" i="3"/>
  <c r="F66" i="3"/>
  <c r="F55" i="3"/>
  <c r="F41" i="3"/>
  <c r="F23" i="3"/>
  <c r="F155" i="3"/>
  <c r="F151" i="3"/>
  <c r="F144" i="3"/>
  <c r="F137" i="3"/>
  <c r="F133" i="3"/>
  <c r="F126" i="3"/>
  <c r="F119" i="3"/>
  <c r="F115" i="3"/>
  <c r="F108" i="3"/>
  <c r="F101" i="3"/>
  <c r="F97" i="3"/>
  <c r="F90" i="3"/>
  <c r="F83" i="3"/>
  <c r="F79" i="3"/>
  <c r="F72" i="3"/>
  <c r="F65" i="3"/>
  <c r="F61" i="3"/>
  <c r="F54" i="3"/>
  <c r="F47" i="3"/>
  <c r="F43" i="3"/>
  <c r="F36" i="3"/>
  <c r="F29" i="3"/>
  <c r="F25" i="3"/>
  <c r="F18" i="3"/>
  <c r="F11" i="3"/>
  <c r="F7" i="3"/>
  <c r="F153" i="3"/>
  <c r="F128" i="3"/>
  <c r="F106" i="3"/>
  <c r="F88" i="3"/>
  <c r="F74" i="3"/>
  <c r="F45" i="3"/>
  <c r="F34" i="3"/>
  <c r="F20" i="3"/>
  <c r="F16" i="3"/>
  <c r="F158" i="3"/>
  <c r="F154" i="3"/>
  <c r="F147" i="3"/>
  <c r="F140" i="3"/>
  <c r="F136" i="3"/>
  <c r="F129" i="3"/>
  <c r="F122" i="3"/>
  <c r="F118" i="3"/>
  <c r="F111" i="3"/>
  <c r="F104" i="3"/>
  <c r="F100" i="3"/>
  <c r="F93" i="3"/>
  <c r="F86" i="3"/>
  <c r="F82" i="3"/>
  <c r="F75" i="3"/>
  <c r="F68" i="3"/>
  <c r="F64" i="3"/>
  <c r="F57" i="3"/>
  <c r="F50" i="3"/>
  <c r="F46" i="3"/>
  <c r="F39" i="3"/>
  <c r="F32" i="3"/>
  <c r="F28" i="3"/>
  <c r="F21" i="3"/>
  <c r="F14" i="3"/>
  <c r="F10" i="3"/>
  <c r="F3" i="3"/>
  <c r="F160" i="3"/>
  <c r="F142" i="3"/>
  <c r="F110" i="3"/>
  <c r="F92" i="3"/>
  <c r="F81" i="3"/>
  <c r="F63" i="3"/>
  <c r="F52" i="3"/>
  <c r="F27" i="3"/>
  <c r="F161" i="3"/>
  <c r="F157" i="3"/>
  <c r="F150" i="3"/>
  <c r="F143" i="3"/>
  <c r="F139" i="3"/>
  <c r="F132" i="3"/>
  <c r="F125" i="3"/>
  <c r="F121" i="3"/>
  <c r="F114" i="3"/>
  <c r="F107" i="3"/>
  <c r="F103" i="3"/>
  <c r="F96" i="3"/>
  <c r="F89" i="3"/>
  <c r="F85" i="3"/>
  <c r="F78" i="3"/>
  <c r="F71" i="3"/>
  <c r="F67" i="3"/>
  <c r="F60" i="3"/>
  <c r="F53" i="3"/>
  <c r="F49" i="3"/>
  <c r="F42" i="3"/>
  <c r="F35" i="3"/>
  <c r="F31" i="3"/>
  <c r="F24" i="3"/>
  <c r="F17" i="3"/>
  <c r="F13" i="3"/>
  <c r="G160" i="3"/>
  <c r="G157" i="3"/>
  <c r="G151" i="3"/>
  <c r="G148" i="3"/>
  <c r="G145" i="3"/>
  <c r="G142" i="3"/>
  <c r="G139" i="3"/>
  <c r="G136" i="3"/>
  <c r="G133" i="3"/>
  <c r="G130" i="3"/>
  <c r="G127" i="3"/>
  <c r="G124" i="3"/>
  <c r="G121" i="3"/>
  <c r="G118" i="3"/>
  <c r="G115" i="3"/>
  <c r="G112" i="3"/>
  <c r="G109" i="3"/>
  <c r="G106" i="3"/>
  <c r="G103" i="3"/>
  <c r="G100" i="3"/>
  <c r="G97" i="3"/>
  <c r="G94" i="3"/>
  <c r="G91" i="3"/>
  <c r="G88" i="3"/>
  <c r="G85" i="3"/>
  <c r="G82" i="3"/>
  <c r="G79" i="3"/>
  <c r="G76" i="3"/>
  <c r="G73" i="3"/>
  <c r="G70" i="3"/>
  <c r="G67" i="3"/>
  <c r="G64" i="3"/>
  <c r="G61" i="3"/>
  <c r="G58" i="3"/>
  <c r="G55" i="3"/>
  <c r="G52" i="3"/>
  <c r="G49" i="3"/>
  <c r="G46" i="3"/>
  <c r="G43" i="3"/>
  <c r="G40" i="3"/>
  <c r="G37" i="3"/>
  <c r="G34" i="3"/>
  <c r="G31" i="3"/>
  <c r="G28" i="3"/>
  <c r="G25" i="3"/>
  <c r="G22" i="3"/>
  <c r="G19" i="3"/>
  <c r="G16" i="3"/>
  <c r="G13" i="3"/>
  <c r="G10" i="3"/>
  <c r="G7" i="3"/>
  <c r="G4" i="3"/>
</calcChain>
</file>

<file path=xl/sharedStrings.xml><?xml version="1.0" encoding="utf-8"?>
<sst xmlns="http://schemas.openxmlformats.org/spreadsheetml/2006/main" count="18" uniqueCount="15">
  <si>
    <t>Pop%</t>
  </si>
  <si>
    <t>Total World</t>
  </si>
  <si>
    <t>Million tonnes of carbon dioxide</t>
  </si>
  <si>
    <t>OECD</t>
  </si>
  <si>
    <t>Non-OECD</t>
  </si>
  <si>
    <t>EU</t>
  </si>
  <si>
    <t>$ 2020</t>
  </si>
  <si>
    <t>Crude oil price (US dollars per barrel)</t>
  </si>
  <si>
    <t>Current $</t>
  </si>
  <si>
    <t>Index (1990-2000 = 1)</t>
  </si>
  <si>
    <t>Population</t>
  </si>
  <si>
    <t>World Population  (000 at mid-year)</t>
  </si>
  <si>
    <t xml:space="preserve">CO2 emissions </t>
  </si>
  <si>
    <t>Global Population</t>
  </si>
  <si>
    <t>World Population  (million at mid-year)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</si>
</sst>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Global population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Population!$A$32:$A$152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Population!$D$32:$D$152</c:f>
              <c:numCache>
                <c:formatCode>General</c:formatCode>
                <c:ptCount val="121"/>
                <c:pt idx="0">
                  <c:v>1558.6574136355682</c:v>
                </c:pt>
                <c:pt idx="1">
                  <c:v>1575.1633765692452</c:v>
                </c:pt>
                <c:pt idx="2">
                  <c:v>1591.8441353303981</c:v>
                </c:pt>
                <c:pt idx="3">
                  <c:v>1608.7015409822714</c:v>
                </c:pt>
                <c:pt idx="4">
                  <c:v>1625.7374641906092</c:v>
                </c:pt>
                <c:pt idx="5">
                  <c:v>1642.9537954312434</c:v>
                </c:pt>
                <c:pt idx="6">
                  <c:v>1660.3524451998787</c:v>
                </c:pt>
                <c:pt idx="7">
                  <c:v>1677.9353442241004</c:v>
                </c:pt>
                <c:pt idx="8">
                  <c:v>1695.7044436776287</c:v>
                </c:pt>
                <c:pt idx="9">
                  <c:v>1713.661715396838</c:v>
                </c:pt>
                <c:pt idx="10">
                  <c:v>1731.8091520995738</c:v>
                </c:pt>
                <c:pt idx="11">
                  <c:v>1750.1487676062829</c:v>
                </c:pt>
                <c:pt idx="12">
                  <c:v>1768.6825970634875</c:v>
                </c:pt>
                <c:pt idx="13">
                  <c:v>1787.4126971696262</c:v>
                </c:pt>
                <c:pt idx="14">
                  <c:v>1797.2937047060279</c:v>
                </c:pt>
                <c:pt idx="15">
                  <c:v>1807.2293355032409</c:v>
                </c:pt>
                <c:pt idx="16">
                  <c:v>1817.2198915244612</c:v>
                </c:pt>
                <c:pt idx="17">
                  <c:v>1827.2656764021706</c:v>
                </c:pt>
                <c:pt idx="18">
                  <c:v>1837.366995447363</c:v>
                </c:pt>
                <c:pt idx="19">
                  <c:v>1847.5241556588239</c:v>
                </c:pt>
                <c:pt idx="20">
                  <c:v>1857.7374657324606</c:v>
                </c:pt>
                <c:pt idx="21">
                  <c:v>1877.3577342996171</c:v>
                </c:pt>
                <c:pt idx="22">
                  <c:v>1897.1852199497832</c:v>
                </c:pt>
                <c:pt idx="23">
                  <c:v>1917.222111181009</c:v>
                </c:pt>
                <c:pt idx="24">
                  <c:v>1937.4706196049001</c:v>
                </c:pt>
                <c:pt idx="25">
                  <c:v>1957.9329801907297</c:v>
                </c:pt>
                <c:pt idx="26">
                  <c:v>1978.6114515121274</c:v>
                </c:pt>
                <c:pt idx="27">
                  <c:v>1999.508315996374</c:v>
                </c:pt>
                <c:pt idx="28">
                  <c:v>2020.6258801763286</c:v>
                </c:pt>
                <c:pt idx="29">
                  <c:v>2041.9664749450167</c:v>
                </c:pt>
                <c:pt idx="30">
                  <c:v>2063.5324558129078</c:v>
                </c:pt>
                <c:pt idx="31">
                  <c:v>2085.3262031679087</c:v>
                </c:pt>
                <c:pt idx="32">
                  <c:v>2107.3501225381037</c:v>
                </c:pt>
                <c:pt idx="33">
                  <c:v>2129.6066448572706</c:v>
                </c:pt>
                <c:pt idx="34">
                  <c:v>2152.0982267331983</c:v>
                </c:pt>
                <c:pt idx="35">
                  <c:v>2174.8273507188405</c:v>
                </c:pt>
                <c:pt idx="36">
                  <c:v>2197.7965255863328</c:v>
                </c:pt>
                <c:pt idx="37">
                  <c:v>2221.0082866039024</c:v>
                </c:pt>
                <c:pt idx="38">
                  <c:v>2244.4651958157037</c:v>
                </c:pt>
                <c:pt idx="39">
                  <c:v>2268.1698423246098</c:v>
                </c:pt>
                <c:pt idx="40">
                  <c:v>2292.1248425779891</c:v>
                </c:pt>
                <c:pt idx="41">
                  <c:v>2313.97007437815</c:v>
                </c:pt>
                <c:pt idx="42">
                  <c:v>2336.0235034560242</c:v>
                </c:pt>
                <c:pt idx="43">
                  <c:v>2358.2871140481179</c:v>
                </c:pt>
                <c:pt idx="44">
                  <c:v>2380.7629093018231</c:v>
                </c:pt>
                <c:pt idx="45">
                  <c:v>2403.4529114556453</c:v>
                </c:pt>
                <c:pt idx="46">
                  <c:v>2426.3591620211546</c:v>
                </c:pt>
                <c:pt idx="47">
                  <c:v>2449.4837219666683</c:v>
                </c:pt>
                <c:pt idx="48">
                  <c:v>2472.8286719026851</c:v>
                </c:pt>
                <c:pt idx="49">
                  <c:v>2496.3961122690839</c:v>
                </c:pt>
                <c:pt idx="50">
                  <c:v>2520.1881635241116</c:v>
                </c:pt>
                <c:pt idx="51">
                  <c:v>2563.7567009379222</c:v>
                </c:pt>
                <c:pt idx="52">
                  <c:v>2609.9006850948399</c:v>
                </c:pt>
                <c:pt idx="53">
                  <c:v>2657.7634705468922</c:v>
                </c:pt>
                <c:pt idx="54">
                  <c:v>2708.5747221633942</c:v>
                </c:pt>
                <c:pt idx="55">
                  <c:v>2760.5606445256162</c:v>
                </c:pt>
                <c:pt idx="56">
                  <c:v>2813.8243349405925</c:v>
                </c:pt>
                <c:pt idx="57">
                  <c:v>2871.0798563384787</c:v>
                </c:pt>
                <c:pt idx="58">
                  <c:v>2930.2179166496317</c:v>
                </c:pt>
                <c:pt idx="59">
                  <c:v>2986.6988363119617</c:v>
                </c:pt>
                <c:pt idx="60">
                  <c:v>3032.1560700000005</c:v>
                </c:pt>
                <c:pt idx="61">
                  <c:v>3071.596055</c:v>
                </c:pt>
                <c:pt idx="62">
                  <c:v>3124.561005</c:v>
                </c:pt>
                <c:pt idx="63">
                  <c:v>3189.6556869999999</c:v>
                </c:pt>
                <c:pt idx="64">
                  <c:v>3255.1456919999996</c:v>
                </c:pt>
                <c:pt idx="65">
                  <c:v>3322.0467949999997</c:v>
                </c:pt>
                <c:pt idx="66">
                  <c:v>3392.0977289999996</c:v>
                </c:pt>
                <c:pt idx="67">
                  <c:v>3461.6197240000001</c:v>
                </c:pt>
                <c:pt idx="68">
                  <c:v>3532.7829929999998</c:v>
                </c:pt>
                <c:pt idx="69">
                  <c:v>3606.5537530000001</c:v>
                </c:pt>
                <c:pt idx="70">
                  <c:v>3681.9759079999999</c:v>
                </c:pt>
                <c:pt idx="71">
                  <c:v>3760.5167570000003</c:v>
                </c:pt>
                <c:pt idx="72">
                  <c:v>3836.9008009999998</c:v>
                </c:pt>
                <c:pt idx="73">
                  <c:v>3912.984371</c:v>
                </c:pt>
                <c:pt idx="74">
                  <c:v>3988.4873360000001</c:v>
                </c:pt>
                <c:pt idx="75">
                  <c:v>4062.5070269999997</c:v>
                </c:pt>
                <c:pt idx="76">
                  <c:v>4135.4322650000004</c:v>
                </c:pt>
                <c:pt idx="77">
                  <c:v>4207.7864220000001</c:v>
                </c:pt>
                <c:pt idx="78">
                  <c:v>4281.3393779999997</c:v>
                </c:pt>
                <c:pt idx="79">
                  <c:v>4356.7783669999999</c:v>
                </c:pt>
                <c:pt idx="80">
                  <c:v>4432.9636529999998</c:v>
                </c:pt>
                <c:pt idx="81">
                  <c:v>4511.1641319999999</c:v>
                </c:pt>
                <c:pt idx="82">
                  <c:v>4592.3872130000009</c:v>
                </c:pt>
                <c:pt idx="83">
                  <c:v>4674.3302819999999</c:v>
                </c:pt>
                <c:pt idx="84">
                  <c:v>4755.9966890000005</c:v>
                </c:pt>
                <c:pt idx="85">
                  <c:v>4839.1767340000006</c:v>
                </c:pt>
                <c:pt idx="86">
                  <c:v>4924.747934</c:v>
                </c:pt>
                <c:pt idx="87">
                  <c:v>5012.5562479999999</c:v>
                </c:pt>
                <c:pt idx="88">
                  <c:v>5101.2876749999996</c:v>
                </c:pt>
                <c:pt idx="89">
                  <c:v>5189.9770619999999</c:v>
                </c:pt>
                <c:pt idx="90">
                  <c:v>5280.046096</c:v>
                </c:pt>
                <c:pt idx="91">
                  <c:v>5368.1394680000003</c:v>
                </c:pt>
                <c:pt idx="92">
                  <c:v>5452.5764469999995</c:v>
                </c:pt>
                <c:pt idx="93">
                  <c:v>5537.8855519999997</c:v>
                </c:pt>
                <c:pt idx="94">
                  <c:v>5622.0857879999994</c:v>
                </c:pt>
                <c:pt idx="95">
                  <c:v>5706.7539000000006</c:v>
                </c:pt>
                <c:pt idx="96">
                  <c:v>5789.6556090000004</c:v>
                </c:pt>
                <c:pt idx="97">
                  <c:v>5872.2866830000003</c:v>
                </c:pt>
                <c:pt idx="98">
                  <c:v>5954.0059060000003</c:v>
                </c:pt>
                <c:pt idx="99">
                  <c:v>6034.4916199999998</c:v>
                </c:pt>
                <c:pt idx="100">
                  <c:v>6114.3325169999998</c:v>
                </c:pt>
                <c:pt idx="101">
                  <c:v>6193.6716940000006</c:v>
                </c:pt>
                <c:pt idx="102">
                  <c:v>6272.753009</c:v>
                </c:pt>
                <c:pt idx="103">
                  <c:v>6351.8823849999999</c:v>
                </c:pt>
                <c:pt idx="104">
                  <c:v>6431.5517209999998</c:v>
                </c:pt>
                <c:pt idx="105">
                  <c:v>6511.7482730000002</c:v>
                </c:pt>
                <c:pt idx="106">
                  <c:v>6592.7345590000004</c:v>
                </c:pt>
                <c:pt idx="107">
                  <c:v>6674.2036969999999</c:v>
                </c:pt>
                <c:pt idx="108">
                  <c:v>6757.0208250000005</c:v>
                </c:pt>
                <c:pt idx="109">
                  <c:v>6839.5742330000003</c:v>
                </c:pt>
                <c:pt idx="110">
                  <c:v>6921.8770710000008</c:v>
                </c:pt>
                <c:pt idx="111">
                  <c:v>7002.8809140000003</c:v>
                </c:pt>
                <c:pt idx="112">
                  <c:v>7085.790438</c:v>
                </c:pt>
                <c:pt idx="113">
                  <c:v>7169.6751969999996</c:v>
                </c:pt>
                <c:pt idx="114">
                  <c:v>7254.292848</c:v>
                </c:pt>
                <c:pt idx="115">
                  <c:v>7339.0766540000004</c:v>
                </c:pt>
                <c:pt idx="116">
                  <c:v>7424.4847410000002</c:v>
                </c:pt>
                <c:pt idx="117">
                  <c:v>7509.4102279999997</c:v>
                </c:pt>
                <c:pt idx="118">
                  <c:v>7592.4756150000003</c:v>
                </c:pt>
                <c:pt idx="119">
                  <c:v>7673.3453909999998</c:v>
                </c:pt>
                <c:pt idx="120">
                  <c:v>7752.8405470000007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C-43CC-892B-A51C15179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495568"/>
        <c:axId val="717497232"/>
      </c:lineChart>
      <c:lineChart>
        <c:grouping val="standard"/>
        <c:varyColors val="0"/>
        <c:ser>
          <c:idx val="2"/>
          <c:order val="1"/>
          <c:tx>
            <c:v>Population growth rate (%)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Population!$A$32:$A$152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Population!$C$32:$C$152</c:f>
              <c:numCache>
                <c:formatCode>General</c:formatCode>
                <c:ptCount val="121"/>
                <c:pt idx="0">
                  <c:v>0.68024884934332341</c:v>
                </c:pt>
                <c:pt idx="1">
                  <c:v>1.0589859445236716</c:v>
                </c:pt>
                <c:pt idx="2">
                  <c:v>1.0589859445236716</c:v>
                </c:pt>
                <c:pt idx="3">
                  <c:v>1.0589859445236716</c:v>
                </c:pt>
                <c:pt idx="4">
                  <c:v>1.0589859445236716</c:v>
                </c:pt>
                <c:pt idx="5">
                  <c:v>1.0589859445236716</c:v>
                </c:pt>
                <c:pt idx="6">
                  <c:v>1.0589859445236716</c:v>
                </c:pt>
                <c:pt idx="7">
                  <c:v>1.0589859445236716</c:v>
                </c:pt>
                <c:pt idx="8">
                  <c:v>1.0589859445236716</c:v>
                </c:pt>
                <c:pt idx="9">
                  <c:v>1.0589859445236716</c:v>
                </c:pt>
                <c:pt idx="10">
                  <c:v>1.0589859445236716</c:v>
                </c:pt>
                <c:pt idx="11">
                  <c:v>1.0589859445236716</c:v>
                </c:pt>
                <c:pt idx="12">
                  <c:v>1.0589859445236494</c:v>
                </c:pt>
                <c:pt idx="13">
                  <c:v>1.0589859445236716</c:v>
                </c:pt>
                <c:pt idx="14">
                  <c:v>0.55281063808310105</c:v>
                </c:pt>
                <c:pt idx="15">
                  <c:v>0.55281063808310105</c:v>
                </c:pt>
                <c:pt idx="16">
                  <c:v>0.55281063808310105</c:v>
                </c:pt>
                <c:pt idx="17">
                  <c:v>0.55281063808310105</c:v>
                </c:pt>
                <c:pt idx="18">
                  <c:v>0.55281063808310105</c:v>
                </c:pt>
                <c:pt idx="19">
                  <c:v>0.55281063808310105</c:v>
                </c:pt>
                <c:pt idx="20">
                  <c:v>0.55281063808307884</c:v>
                </c:pt>
                <c:pt idx="21">
                  <c:v>1.0561378520414832</c:v>
                </c:pt>
                <c:pt idx="22">
                  <c:v>1.056137852041461</c:v>
                </c:pt>
                <c:pt idx="23">
                  <c:v>1.056137852041461</c:v>
                </c:pt>
                <c:pt idx="24">
                  <c:v>1.056137852041461</c:v>
                </c:pt>
                <c:pt idx="25">
                  <c:v>1.056137852041461</c:v>
                </c:pt>
                <c:pt idx="26">
                  <c:v>1.056137852041461</c:v>
                </c:pt>
                <c:pt idx="27">
                  <c:v>1.056137852041461</c:v>
                </c:pt>
                <c:pt idx="28">
                  <c:v>1.056137852041461</c:v>
                </c:pt>
                <c:pt idx="29">
                  <c:v>1.056137852041461</c:v>
                </c:pt>
                <c:pt idx="30">
                  <c:v>1.056137852041461</c:v>
                </c:pt>
                <c:pt idx="31">
                  <c:v>1.056137852041461</c:v>
                </c:pt>
                <c:pt idx="32">
                  <c:v>1.056137852041461</c:v>
                </c:pt>
                <c:pt idx="33">
                  <c:v>1.056137852041461</c:v>
                </c:pt>
                <c:pt idx="34">
                  <c:v>1.056137852041461</c:v>
                </c:pt>
                <c:pt idx="35">
                  <c:v>1.0561378520414388</c:v>
                </c:pt>
                <c:pt idx="36">
                  <c:v>1.056137852041461</c:v>
                </c:pt>
                <c:pt idx="37">
                  <c:v>1.0561378520414832</c:v>
                </c:pt>
                <c:pt idx="38">
                  <c:v>1.056137852041461</c:v>
                </c:pt>
                <c:pt idx="39">
                  <c:v>1.056137852041461</c:v>
                </c:pt>
                <c:pt idx="40">
                  <c:v>1.056137852041461</c:v>
                </c:pt>
                <c:pt idx="41">
                  <c:v>0.95305593283441237</c:v>
                </c:pt>
                <c:pt idx="42">
                  <c:v>0.95305593283441237</c:v>
                </c:pt>
                <c:pt idx="43">
                  <c:v>0.95305593283441237</c:v>
                </c:pt>
                <c:pt idx="44">
                  <c:v>0.95305593283441237</c:v>
                </c:pt>
                <c:pt idx="45">
                  <c:v>0.95305593283441237</c:v>
                </c:pt>
                <c:pt idx="46">
                  <c:v>0.95305593283441237</c:v>
                </c:pt>
                <c:pt idx="47">
                  <c:v>0.95305593283441237</c:v>
                </c:pt>
                <c:pt idx="48">
                  <c:v>0.95305593283441237</c:v>
                </c:pt>
                <c:pt idx="49">
                  <c:v>0.95305593283441237</c:v>
                </c:pt>
                <c:pt idx="50">
                  <c:v>0.95305593283439016</c:v>
                </c:pt>
                <c:pt idx="51">
                  <c:v>1.7287811300917388</c:v>
                </c:pt>
                <c:pt idx="52">
                  <c:v>1.7998581589289131</c:v>
                </c:pt>
                <c:pt idx="53">
                  <c:v>1.8338929801197779</c:v>
                </c:pt>
                <c:pt idx="54">
                  <c:v>1.9118048757757355</c:v>
                </c:pt>
                <c:pt idx="55">
                  <c:v>1.9193091457598843</c:v>
                </c:pt>
                <c:pt idx="56">
                  <c:v>1.9294519220435014</c:v>
                </c:pt>
                <c:pt idx="57">
                  <c:v>2.0347937391441695</c:v>
                </c:pt>
                <c:pt idx="58">
                  <c:v>2.059784585252622</c:v>
                </c:pt>
                <c:pt idx="59">
                  <c:v>1.9275330800962776</c:v>
                </c:pt>
                <c:pt idx="60">
                  <c:v>1.5219891987559908</c:v>
                </c:pt>
                <c:pt idx="61">
                  <c:v>1.3007241081756105</c:v>
                </c:pt>
                <c:pt idx="62">
                  <c:v>1.7243462047616065</c:v>
                </c:pt>
                <c:pt idx="63">
                  <c:v>2.0833224858094912</c:v>
                </c:pt>
                <c:pt idx="64">
                  <c:v>2.0531998255145734</c:v>
                </c:pt>
                <c:pt idx="65">
                  <c:v>2.055241434029198</c:v>
                </c:pt>
                <c:pt idx="66">
                  <c:v>2.1086678882860088</c:v>
                </c:pt>
                <c:pt idx="67">
                  <c:v>2.0495280665305371</c:v>
                </c:pt>
                <c:pt idx="68">
                  <c:v>2.0557795099968024</c:v>
                </c:pt>
                <c:pt idx="69">
                  <c:v>2.088176945659348</c:v>
                </c:pt>
                <c:pt idx="70">
                  <c:v>2.0912527627589661</c:v>
                </c:pt>
                <c:pt idx="71">
                  <c:v>2.1331168634034503</c:v>
                </c:pt>
                <c:pt idx="72">
                  <c:v>2.0312113716237201</c:v>
                </c:pt>
                <c:pt idx="73">
                  <c:v>1.98294336877749</c:v>
                </c:pt>
                <c:pt idx="74">
                  <c:v>1.929549362874261</c:v>
                </c:pt>
                <c:pt idx="75">
                  <c:v>1.8558336723774937</c:v>
                </c:pt>
                <c:pt idx="76">
                  <c:v>1.7950796765477284</c:v>
                </c:pt>
                <c:pt idx="77">
                  <c:v>1.7496153331385766</c:v>
                </c:pt>
                <c:pt idx="78">
                  <c:v>1.7480201850415877</c:v>
                </c:pt>
                <c:pt idx="79">
                  <c:v>1.7620417897177054</c:v>
                </c:pt>
                <c:pt idx="80">
                  <c:v>1.7486610422292381</c:v>
                </c:pt>
                <c:pt idx="81">
                  <c:v>1.7640676784497877</c:v>
                </c:pt>
                <c:pt idx="82">
                  <c:v>1.8004904859001636</c:v>
                </c:pt>
                <c:pt idx="83">
                  <c:v>1.7843240388797588</c:v>
                </c:pt>
                <c:pt idx="84">
                  <c:v>1.7471253008047638</c:v>
                </c:pt>
                <c:pt idx="85">
                  <c:v>1.7489508601295833</c:v>
                </c:pt>
                <c:pt idx="86">
                  <c:v>1.7683007813865892</c:v>
                </c:pt>
                <c:pt idx="87">
                  <c:v>1.7830011845637594</c:v>
                </c:pt>
                <c:pt idx="88">
                  <c:v>1.7701831682268576</c:v>
                </c:pt>
                <c:pt idx="89">
                  <c:v>1.7385686252246124</c:v>
                </c:pt>
                <c:pt idx="90">
                  <c:v>1.7354418511686287</c:v>
                </c:pt>
                <c:pt idx="91">
                  <c:v>1.6684205099409599</c:v>
                </c:pt>
                <c:pt idx="92">
                  <c:v>1.5729281905460191</c:v>
                </c:pt>
                <c:pt idx="93">
                  <c:v>1.5645650424018775</c:v>
                </c:pt>
                <c:pt idx="94">
                  <c:v>1.5204401609489882</c:v>
                </c:pt>
                <c:pt idx="95">
                  <c:v>1.5059911070855581</c:v>
                </c:pt>
                <c:pt idx="96">
                  <c:v>1.4526946571149724</c:v>
                </c:pt>
                <c:pt idx="97">
                  <c:v>1.4272191574149939</c:v>
                </c:pt>
                <c:pt idx="98">
                  <c:v>1.3916081998614604</c:v>
                </c:pt>
                <c:pt idx="99">
                  <c:v>1.3517909667992045</c:v>
                </c:pt>
                <c:pt idx="100">
                  <c:v>1.3230757788342151</c:v>
                </c:pt>
                <c:pt idx="101">
                  <c:v>1.2975934295266001</c:v>
                </c:pt>
                <c:pt idx="102">
                  <c:v>1.2768083118872342</c:v>
                </c:pt>
                <c:pt idx="103">
                  <c:v>1.2614776301006492</c:v>
                </c:pt>
                <c:pt idx="104">
                  <c:v>1.2542634005336728</c:v>
                </c:pt>
                <c:pt idx="105">
                  <c:v>1.246923844803205</c:v>
                </c:pt>
                <c:pt idx="106">
                  <c:v>1.2436949741407854</c:v>
                </c:pt>
                <c:pt idx="107">
                  <c:v>1.2357412128595868</c:v>
                </c:pt>
                <c:pt idx="108">
                  <c:v>1.2408540667889101</c:v>
                </c:pt>
                <c:pt idx="109">
                  <c:v>1.221742690130001</c:v>
                </c:pt>
                <c:pt idx="110">
                  <c:v>1.2033327689156437</c:v>
                </c:pt>
                <c:pt idx="111">
                  <c:v>1.1702583297726221</c:v>
                </c:pt>
                <c:pt idx="112">
                  <c:v>1.1839345123554779</c:v>
                </c:pt>
                <c:pt idx="113">
                  <c:v>1.1838447627541715</c:v>
                </c:pt>
                <c:pt idx="114">
                  <c:v>1.1802159606254747</c:v>
                </c:pt>
                <c:pt idx="115">
                  <c:v>1.1687397762467633</c:v>
                </c:pt>
                <c:pt idx="116">
                  <c:v>1.1637443104433487</c:v>
                </c:pt>
                <c:pt idx="117">
                  <c:v>1.1438569808220889</c:v>
                </c:pt>
                <c:pt idx="118">
                  <c:v>1.1061506094084184</c:v>
                </c:pt>
                <c:pt idx="119">
                  <c:v>1.0651305331851102</c:v>
                </c:pt>
                <c:pt idx="120">
                  <c:v>1.0359908481799796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C-43CC-892B-A51C15179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280080"/>
        <c:axId val="800281744"/>
      </c:lineChart>
      <c:catAx>
        <c:axId val="71749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97232"/>
        <c:crosses val="autoZero"/>
        <c:auto val="1"/>
        <c:lblAlgn val="ctr"/>
        <c:lblOffset val="100"/>
        <c:noMultiLvlLbl val="0"/>
      </c:catAx>
      <c:valAx>
        <c:axId val="7174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Population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95568"/>
        <c:crosses val="autoZero"/>
        <c:crossBetween val="between"/>
      </c:valAx>
      <c:valAx>
        <c:axId val="800281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Population</a:t>
                </a:r>
                <a:r>
                  <a:rPr lang="en-IE" baseline="0"/>
                  <a:t> growth rate (%)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80080"/>
        <c:crosses val="max"/>
        <c:crossBetween val="between"/>
      </c:valAx>
      <c:catAx>
        <c:axId val="80028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0281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'CO2 and population'!$K$1</c:f>
              <c:strCache>
                <c:ptCount val="1"/>
                <c:pt idx="0">
                  <c:v>Global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'CO2 and population'!$A$2:$A$57</c:f>
              <c:numCache>
                <c:formatCode>General</c:formatCode>
                <c:ptCount val="5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</c:numCache>
            </c:numRef>
          </c:cat>
          <c:val>
            <c:numRef>
              <c:f>'CO2 and population'!$K$2:$K$57</c:f>
              <c:numCache>
                <c:formatCode>General</c:formatCode>
                <c:ptCount val="56"/>
                <c:pt idx="0">
                  <c:v>62.917003651098426</c:v>
                </c:pt>
                <c:pt idx="1">
                  <c:v>64.243714303360875</c:v>
                </c:pt>
                <c:pt idx="2">
                  <c:v>65.560407258989954</c:v>
                </c:pt>
                <c:pt idx="3">
                  <c:v>66.908184678090734</c:v>
                </c:pt>
                <c:pt idx="4">
                  <c:v>68.305345965297803</c:v>
                </c:pt>
                <c:pt idx="5">
                  <c:v>69.733783399909171</c:v>
                </c:pt>
                <c:pt idx="6">
                  <c:v>71.221286493101871</c:v>
                </c:pt>
                <c:pt idx="7">
                  <c:v>72.667941363366467</c:v>
                </c:pt>
                <c:pt idx="8">
                  <c:v>74.108905487858451</c:v>
                </c:pt>
                <c:pt idx="9">
                  <c:v>75.538873401532513</c:v>
                </c:pt>
                <c:pt idx="10">
                  <c:v>76.940749249852757</c:v>
                </c:pt>
                <c:pt idx="11">
                  <c:v>78.321897002620418</c:v>
                </c:pt>
                <c:pt idx="12">
                  <c:v>79.692228921783254</c:v>
                </c:pt>
                <c:pt idx="13">
                  <c:v>81.085265169245588</c:v>
                </c:pt>
                <c:pt idx="14">
                  <c:v>82.514021426831121</c:v>
                </c:pt>
                <c:pt idx="15">
                  <c:v>83.956911973898798</c:v>
                </c:pt>
                <c:pt idx="16">
                  <c:v>85.437968721854887</c:v>
                </c:pt>
                <c:pt idx="17">
                  <c:v>86.976271220038242</c:v>
                </c:pt>
                <c:pt idx="18">
                  <c:v>88.528209735538638</c:v>
                </c:pt>
                <c:pt idx="19">
                  <c:v>90.074908486177748</c:v>
                </c:pt>
                <c:pt idx="20">
                  <c:v>91.650274372907674</c:v>
                </c:pt>
                <c:pt idx="21">
                  <c:v>93.270926890786754</c:v>
                </c:pt>
                <c:pt idx="22">
                  <c:v>94.933948622103088</c:v>
                </c:pt>
                <c:pt idx="23">
                  <c:v>96.614453401544694</c:v>
                </c:pt>
                <c:pt idx="24">
                  <c:v>98.294161975816209</c:v>
                </c:pt>
                <c:pt idx="25">
                  <c:v>100</c:v>
                </c:pt>
                <c:pt idx="26">
                  <c:v>101.66842050994094</c:v>
                </c:pt>
                <c:pt idx="27">
                  <c:v>103.26759175702469</c:v>
                </c:pt>
                <c:pt idx="28">
                  <c:v>104.88328039778536</c:v>
                </c:pt>
                <c:pt idx="29">
                  <c:v>106.47796791507405</c:v>
                </c:pt>
                <c:pt idx="30">
                  <c:v>108.08151664288049</c:v>
                </c:pt>
                <c:pt idx="31">
                  <c:v>109.65161106048042</c:v>
                </c:pt>
                <c:pt idx="32">
                  <c:v>111.21657985994977</c:v>
                </c:pt>
                <c:pt idx="33">
                  <c:v>112.7642789048863</c:v>
                </c:pt>
                <c:pt idx="34">
                  <c:v>114.2886162408988</c:v>
                </c:pt>
                <c:pt idx="35">
                  <c:v>115.80074124034692</c:v>
                </c:pt>
                <c:pt idx="36">
                  <c:v>117.30336405002477</c:v>
                </c:pt>
                <c:pt idx="37">
                  <c:v>118.80110315233885</c:v>
                </c:pt>
                <c:pt idx="38">
                  <c:v>120.29975249291837</c:v>
                </c:pt>
                <c:pt idx="39">
                  <c:v>121.80862825936964</c:v>
                </c:pt>
                <c:pt idx="40">
                  <c:v>123.32748909016343</c:v>
                </c:pt>
                <c:pt idx="41">
                  <c:v>124.86130687371183</c:v>
                </c:pt>
                <c:pt idx="42">
                  <c:v>126.40426950166534</c:v>
                </c:pt>
                <c:pt idx="43">
                  <c:v>127.97276202037158</c:v>
                </c:pt>
                <c:pt idx="44">
                  <c:v>129.53625988571292</c:v>
                </c:pt>
                <c:pt idx="45">
                  <c:v>131.09501214854546</c:v>
                </c:pt>
                <c:pt idx="46">
                  <c:v>132.62916244813027</c:v>
                </c:pt>
                <c:pt idx="47">
                  <c:v>134.19940487580166</c:v>
                </c:pt>
                <c:pt idx="48">
                  <c:v>135.78811750207115</c:v>
                </c:pt>
                <c:pt idx="49">
                  <c:v>137.39071053746346</c:v>
                </c:pt>
                <c:pt idx="50">
                  <c:v>138.99645042038284</c:v>
                </c:pt>
                <c:pt idx="51">
                  <c:v>140.61401370386824</c:v>
                </c:pt>
                <c:pt idx="52">
                  <c:v>142.22243691563406</c:v>
                </c:pt>
                <c:pt idx="53">
                  <c:v>143.79563126829186</c:v>
                </c:pt>
                <c:pt idx="54">
                  <c:v>145.32724244231673</c:v>
                </c:pt>
                <c:pt idx="55">
                  <c:v>146.8328193739315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6-4062-99C1-58000BB6FE22}"/>
            </c:ext>
          </c:extLst>
        </c:ser>
        <c:ser>
          <c:idx val="0"/>
          <c:order val="1"/>
          <c:tx>
            <c:strRef>
              <c:f>'CO2 and population'!$J$1</c:f>
              <c:strCache>
                <c:ptCount val="1"/>
                <c:pt idx="0">
                  <c:v>CO2 emissions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'CO2 and population'!$A$2:$A$57</c:f>
              <c:numCache>
                <c:formatCode>General</c:formatCode>
                <c:ptCount val="5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</c:numCache>
            </c:numRef>
          </c:cat>
          <c:val>
            <c:numRef>
              <c:f>'CO2 and population'!$J$2:$J$57</c:f>
              <c:numCache>
                <c:formatCode>General</c:formatCode>
                <c:ptCount val="56"/>
                <c:pt idx="0">
                  <c:v>51.927039226556779</c:v>
                </c:pt>
                <c:pt idx="1">
                  <c:v>54.271398286801656</c:v>
                </c:pt>
                <c:pt idx="2">
                  <c:v>55.945045021840571</c:v>
                </c:pt>
                <c:pt idx="3">
                  <c:v>58.94256741023117</c:v>
                </c:pt>
                <c:pt idx="4">
                  <c:v>62.572518136029373</c:v>
                </c:pt>
                <c:pt idx="5">
                  <c:v>66.322193271381479</c:v>
                </c:pt>
                <c:pt idx="6">
                  <c:v>68.506462515455269</c:v>
                </c:pt>
                <c:pt idx="7">
                  <c:v>71.758017205216021</c:v>
                </c:pt>
                <c:pt idx="8">
                  <c:v>75.791013084476219</c:v>
                </c:pt>
                <c:pt idx="9">
                  <c:v>75.361674887223941</c:v>
                </c:pt>
                <c:pt idx="10">
                  <c:v>76.835503699810488</c:v>
                </c:pt>
                <c:pt idx="11">
                  <c:v>81.115583835532007</c:v>
                </c:pt>
                <c:pt idx="12">
                  <c:v>83.62175553484019</c:v>
                </c:pt>
                <c:pt idx="13">
                  <c:v>85.215997751507501</c:v>
                </c:pt>
                <c:pt idx="14">
                  <c:v>87.904640513565937</c:v>
                </c:pt>
                <c:pt idx="15">
                  <c:v>86.868835663412852</c:v>
                </c:pt>
                <c:pt idx="16">
                  <c:v>85.457849238437475</c:v>
                </c:pt>
                <c:pt idx="17">
                  <c:v>84.554173475485769</c:v>
                </c:pt>
                <c:pt idx="18">
                  <c:v>85.109367628348508</c:v>
                </c:pt>
                <c:pt idx="19">
                  <c:v>88.332420164682802</c:v>
                </c:pt>
                <c:pt idx="20">
                  <c:v>90.218382750358202</c:v>
                </c:pt>
                <c:pt idx="21">
                  <c:v>91.730919264107357</c:v>
                </c:pt>
                <c:pt idx="22">
                  <c:v>94.483444384731712</c:v>
                </c:pt>
                <c:pt idx="23">
                  <c:v>97.61494193941671</c:v>
                </c:pt>
                <c:pt idx="24">
                  <c:v>99.487030162248132</c:v>
                </c:pt>
                <c:pt idx="25">
                  <c:v>100</c:v>
                </c:pt>
                <c:pt idx="26">
                  <c:v>100.2573381991978</c:v>
                </c:pt>
                <c:pt idx="27">
                  <c:v>100.4284256088517</c:v>
                </c:pt>
                <c:pt idx="28">
                  <c:v>100.69541975108353</c:v>
                </c:pt>
                <c:pt idx="29">
                  <c:v>101.69213521369463</c:v>
                </c:pt>
                <c:pt idx="30">
                  <c:v>103.02669978513397</c:v>
                </c:pt>
                <c:pt idx="31">
                  <c:v>105.82265624015304</c:v>
                </c:pt>
                <c:pt idx="32">
                  <c:v>106.61069660459776</c:v>
                </c:pt>
                <c:pt idx="33">
                  <c:v>106.87881973710283</c:v>
                </c:pt>
                <c:pt idx="34">
                  <c:v>108.19105217546436</c:v>
                </c:pt>
                <c:pt idx="35">
                  <c:v>110.66885552147367</c:v>
                </c:pt>
                <c:pt idx="36">
                  <c:v>112.1878551144534</c:v>
                </c:pt>
                <c:pt idx="37">
                  <c:v>114.77968362230808</c:v>
                </c:pt>
                <c:pt idx="38">
                  <c:v>120.47176831806763</c:v>
                </c:pt>
                <c:pt idx="39">
                  <c:v>126.72741360701185</c:v>
                </c:pt>
                <c:pt idx="40">
                  <c:v>131.78705059733343</c:v>
                </c:pt>
                <c:pt idx="41">
                  <c:v>135.88411281517517</c:v>
                </c:pt>
                <c:pt idx="42">
                  <c:v>140.75121309941557</c:v>
                </c:pt>
                <c:pt idx="43">
                  <c:v>142.03753851156694</c:v>
                </c:pt>
                <c:pt idx="44">
                  <c:v>139.05139520003999</c:v>
                </c:pt>
                <c:pt idx="45">
                  <c:v>145.21119336211717</c:v>
                </c:pt>
                <c:pt idx="46">
                  <c:v>149.29993683754043</c:v>
                </c:pt>
                <c:pt idx="47">
                  <c:v>150.83824590153162</c:v>
                </c:pt>
                <c:pt idx="48">
                  <c:v>153.47018888308492</c:v>
                </c:pt>
                <c:pt idx="49">
                  <c:v>153.79278185062313</c:v>
                </c:pt>
                <c:pt idx="50">
                  <c:v>154.09663907809968</c:v>
                </c:pt>
                <c:pt idx="51">
                  <c:v>154.81934313393987</c:v>
                </c:pt>
                <c:pt idx="52">
                  <c:v>156.51310906639347</c:v>
                </c:pt>
                <c:pt idx="53">
                  <c:v>159.40991820276972</c:v>
                </c:pt>
                <c:pt idx="54">
                  <c:v>159.43550110974036</c:v>
                </c:pt>
                <c:pt idx="55">
                  <c:v>149.81797087590968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6-4062-99C1-58000BB6F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909520"/>
        <c:axId val="859909936"/>
      </c:lineChart>
      <c:catAx>
        <c:axId val="8599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09936"/>
        <c:crosses val="autoZero"/>
        <c:auto val="1"/>
        <c:lblAlgn val="ctr"/>
        <c:lblOffset val="100"/>
        <c:noMultiLvlLbl val="0"/>
      </c:catAx>
      <c:valAx>
        <c:axId val="8599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1990</a:t>
                </a:r>
                <a:r>
                  <a:rPr lang="en-IE" baseline="0"/>
                  <a:t> 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0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'Oil price index'!$G$2</c:f>
              <c:strCache>
                <c:ptCount val="1"/>
                <c:pt idx="0">
                  <c:v>$ 2020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'Oil price index'!$A$3:$A$162</c:f>
              <c:numCache>
                <c:formatCode>General</c:formatCode>
                <c:ptCount val="160"/>
                <c:pt idx="0">
                  <c:v>1861</c:v>
                </c:pt>
                <c:pt idx="1">
                  <c:v>1862</c:v>
                </c:pt>
                <c:pt idx="2">
                  <c:v>1863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1873</c:v>
                </c:pt>
                <c:pt idx="13">
                  <c:v>1874</c:v>
                </c:pt>
                <c:pt idx="14">
                  <c:v>1875</c:v>
                </c:pt>
                <c:pt idx="15">
                  <c:v>1876</c:v>
                </c:pt>
                <c:pt idx="16">
                  <c:v>1877</c:v>
                </c:pt>
                <c:pt idx="17">
                  <c:v>1878</c:v>
                </c:pt>
                <c:pt idx="18">
                  <c:v>1879</c:v>
                </c:pt>
                <c:pt idx="19">
                  <c:v>1880</c:v>
                </c:pt>
                <c:pt idx="20">
                  <c:v>1881</c:v>
                </c:pt>
                <c:pt idx="21">
                  <c:v>1882</c:v>
                </c:pt>
                <c:pt idx="22">
                  <c:v>1883</c:v>
                </c:pt>
                <c:pt idx="23">
                  <c:v>1884</c:v>
                </c:pt>
                <c:pt idx="24">
                  <c:v>1885</c:v>
                </c:pt>
                <c:pt idx="25">
                  <c:v>1886</c:v>
                </c:pt>
                <c:pt idx="26">
                  <c:v>1887</c:v>
                </c:pt>
                <c:pt idx="27">
                  <c:v>1888</c:v>
                </c:pt>
                <c:pt idx="28">
                  <c:v>1889</c:v>
                </c:pt>
                <c:pt idx="29">
                  <c:v>1890</c:v>
                </c:pt>
                <c:pt idx="30">
                  <c:v>1891</c:v>
                </c:pt>
                <c:pt idx="31">
                  <c:v>1892</c:v>
                </c:pt>
                <c:pt idx="32">
                  <c:v>1893</c:v>
                </c:pt>
                <c:pt idx="33">
                  <c:v>1894</c:v>
                </c:pt>
                <c:pt idx="34">
                  <c:v>1895</c:v>
                </c:pt>
                <c:pt idx="35">
                  <c:v>1896</c:v>
                </c:pt>
                <c:pt idx="36">
                  <c:v>1897</c:v>
                </c:pt>
                <c:pt idx="37">
                  <c:v>1898</c:v>
                </c:pt>
                <c:pt idx="38">
                  <c:v>1899</c:v>
                </c:pt>
                <c:pt idx="39">
                  <c:v>1900</c:v>
                </c:pt>
                <c:pt idx="40">
                  <c:v>1901</c:v>
                </c:pt>
                <c:pt idx="41">
                  <c:v>1902</c:v>
                </c:pt>
                <c:pt idx="42">
                  <c:v>1903</c:v>
                </c:pt>
                <c:pt idx="43">
                  <c:v>1904</c:v>
                </c:pt>
                <c:pt idx="44">
                  <c:v>1905</c:v>
                </c:pt>
                <c:pt idx="45">
                  <c:v>1906</c:v>
                </c:pt>
                <c:pt idx="46">
                  <c:v>1907</c:v>
                </c:pt>
                <c:pt idx="47">
                  <c:v>1908</c:v>
                </c:pt>
                <c:pt idx="48">
                  <c:v>1909</c:v>
                </c:pt>
                <c:pt idx="49">
                  <c:v>1910</c:v>
                </c:pt>
                <c:pt idx="50">
                  <c:v>1911</c:v>
                </c:pt>
                <c:pt idx="51">
                  <c:v>1912</c:v>
                </c:pt>
                <c:pt idx="52">
                  <c:v>1913</c:v>
                </c:pt>
                <c:pt idx="53">
                  <c:v>1914</c:v>
                </c:pt>
                <c:pt idx="54">
                  <c:v>1915</c:v>
                </c:pt>
                <c:pt idx="55">
                  <c:v>1916</c:v>
                </c:pt>
                <c:pt idx="56">
                  <c:v>1917</c:v>
                </c:pt>
                <c:pt idx="57">
                  <c:v>1918</c:v>
                </c:pt>
                <c:pt idx="58">
                  <c:v>1919</c:v>
                </c:pt>
                <c:pt idx="59">
                  <c:v>1920</c:v>
                </c:pt>
                <c:pt idx="60">
                  <c:v>1921</c:v>
                </c:pt>
                <c:pt idx="61">
                  <c:v>1922</c:v>
                </c:pt>
                <c:pt idx="62">
                  <c:v>1923</c:v>
                </c:pt>
                <c:pt idx="63">
                  <c:v>1924</c:v>
                </c:pt>
                <c:pt idx="64">
                  <c:v>1925</c:v>
                </c:pt>
                <c:pt idx="65">
                  <c:v>1926</c:v>
                </c:pt>
                <c:pt idx="66">
                  <c:v>1927</c:v>
                </c:pt>
                <c:pt idx="67">
                  <c:v>1928</c:v>
                </c:pt>
                <c:pt idx="68">
                  <c:v>1929</c:v>
                </c:pt>
                <c:pt idx="69">
                  <c:v>1930</c:v>
                </c:pt>
                <c:pt idx="70">
                  <c:v>1931</c:v>
                </c:pt>
                <c:pt idx="71">
                  <c:v>1932</c:v>
                </c:pt>
                <c:pt idx="72">
                  <c:v>1933</c:v>
                </c:pt>
                <c:pt idx="73">
                  <c:v>1934</c:v>
                </c:pt>
                <c:pt idx="74">
                  <c:v>1935</c:v>
                </c:pt>
                <c:pt idx="75">
                  <c:v>1936</c:v>
                </c:pt>
                <c:pt idx="76">
                  <c:v>1937</c:v>
                </c:pt>
                <c:pt idx="77">
                  <c:v>1938</c:v>
                </c:pt>
                <c:pt idx="78">
                  <c:v>1939</c:v>
                </c:pt>
                <c:pt idx="79">
                  <c:v>1940</c:v>
                </c:pt>
                <c:pt idx="80">
                  <c:v>1941</c:v>
                </c:pt>
                <c:pt idx="81">
                  <c:v>1942</c:v>
                </c:pt>
                <c:pt idx="82">
                  <c:v>1943</c:v>
                </c:pt>
                <c:pt idx="83">
                  <c:v>1944</c:v>
                </c:pt>
                <c:pt idx="84">
                  <c:v>1945</c:v>
                </c:pt>
                <c:pt idx="85">
                  <c:v>1946</c:v>
                </c:pt>
                <c:pt idx="86">
                  <c:v>1947</c:v>
                </c:pt>
                <c:pt idx="87">
                  <c:v>1948</c:v>
                </c:pt>
                <c:pt idx="88">
                  <c:v>1949</c:v>
                </c:pt>
                <c:pt idx="89">
                  <c:v>1950</c:v>
                </c:pt>
                <c:pt idx="90">
                  <c:v>1951</c:v>
                </c:pt>
                <c:pt idx="91">
                  <c:v>1952</c:v>
                </c:pt>
                <c:pt idx="92">
                  <c:v>1953</c:v>
                </c:pt>
                <c:pt idx="93">
                  <c:v>1954</c:v>
                </c:pt>
                <c:pt idx="94">
                  <c:v>1955</c:v>
                </c:pt>
                <c:pt idx="95">
                  <c:v>1956</c:v>
                </c:pt>
                <c:pt idx="96">
                  <c:v>1957</c:v>
                </c:pt>
                <c:pt idx="97">
                  <c:v>1958</c:v>
                </c:pt>
                <c:pt idx="98">
                  <c:v>1959</c:v>
                </c:pt>
                <c:pt idx="99">
                  <c:v>1960</c:v>
                </c:pt>
                <c:pt idx="100">
                  <c:v>1961</c:v>
                </c:pt>
                <c:pt idx="101">
                  <c:v>1962</c:v>
                </c:pt>
                <c:pt idx="102">
                  <c:v>1963</c:v>
                </c:pt>
                <c:pt idx="103">
                  <c:v>1964</c:v>
                </c:pt>
                <c:pt idx="104">
                  <c:v>1965</c:v>
                </c:pt>
                <c:pt idx="105">
                  <c:v>1966</c:v>
                </c:pt>
                <c:pt idx="106">
                  <c:v>1967</c:v>
                </c:pt>
                <c:pt idx="107">
                  <c:v>1968</c:v>
                </c:pt>
                <c:pt idx="108">
                  <c:v>1969</c:v>
                </c:pt>
                <c:pt idx="109">
                  <c:v>1970</c:v>
                </c:pt>
                <c:pt idx="110">
                  <c:v>1971</c:v>
                </c:pt>
                <c:pt idx="111">
                  <c:v>1972</c:v>
                </c:pt>
                <c:pt idx="112">
                  <c:v>1973</c:v>
                </c:pt>
                <c:pt idx="113">
                  <c:v>1974</c:v>
                </c:pt>
                <c:pt idx="114">
                  <c:v>1975</c:v>
                </c:pt>
                <c:pt idx="115">
                  <c:v>1976</c:v>
                </c:pt>
                <c:pt idx="116">
                  <c:v>1977</c:v>
                </c:pt>
                <c:pt idx="117">
                  <c:v>1978</c:v>
                </c:pt>
                <c:pt idx="118">
                  <c:v>1979</c:v>
                </c:pt>
                <c:pt idx="119">
                  <c:v>1980</c:v>
                </c:pt>
                <c:pt idx="120">
                  <c:v>1981</c:v>
                </c:pt>
                <c:pt idx="121">
                  <c:v>1982</c:v>
                </c:pt>
                <c:pt idx="122">
                  <c:v>1983</c:v>
                </c:pt>
                <c:pt idx="123">
                  <c:v>1984</c:v>
                </c:pt>
                <c:pt idx="124">
                  <c:v>1985</c:v>
                </c:pt>
                <c:pt idx="125">
                  <c:v>1986</c:v>
                </c:pt>
                <c:pt idx="126">
                  <c:v>1987</c:v>
                </c:pt>
                <c:pt idx="127">
                  <c:v>1988</c:v>
                </c:pt>
                <c:pt idx="128">
                  <c:v>1989</c:v>
                </c:pt>
                <c:pt idx="129">
                  <c:v>1990</c:v>
                </c:pt>
                <c:pt idx="130">
                  <c:v>1991</c:v>
                </c:pt>
                <c:pt idx="131">
                  <c:v>1992</c:v>
                </c:pt>
                <c:pt idx="132">
                  <c:v>1993</c:v>
                </c:pt>
                <c:pt idx="133">
                  <c:v>1994</c:v>
                </c:pt>
                <c:pt idx="134">
                  <c:v>1995</c:v>
                </c:pt>
                <c:pt idx="135">
                  <c:v>1996</c:v>
                </c:pt>
                <c:pt idx="136">
                  <c:v>1997</c:v>
                </c:pt>
                <c:pt idx="137">
                  <c:v>1998</c:v>
                </c:pt>
                <c:pt idx="138">
                  <c:v>1999</c:v>
                </c:pt>
                <c:pt idx="139">
                  <c:v>2000</c:v>
                </c:pt>
                <c:pt idx="140">
                  <c:v>2001</c:v>
                </c:pt>
                <c:pt idx="141">
                  <c:v>2002</c:v>
                </c:pt>
                <c:pt idx="142">
                  <c:v>2003</c:v>
                </c:pt>
                <c:pt idx="143">
                  <c:v>2004</c:v>
                </c:pt>
                <c:pt idx="144">
                  <c:v>2005</c:v>
                </c:pt>
                <c:pt idx="145">
                  <c:v>2006</c:v>
                </c:pt>
                <c:pt idx="146">
                  <c:v>2007</c:v>
                </c:pt>
                <c:pt idx="147">
                  <c:v>2008</c:v>
                </c:pt>
                <c:pt idx="148">
                  <c:v>2009</c:v>
                </c:pt>
                <c:pt idx="149">
                  <c:v>2010</c:v>
                </c:pt>
                <c:pt idx="150">
                  <c:v>2011</c:v>
                </c:pt>
                <c:pt idx="151">
                  <c:v>2012</c:v>
                </c:pt>
                <c:pt idx="152">
                  <c:v>2013</c:v>
                </c:pt>
                <c:pt idx="153">
                  <c:v>2014</c:v>
                </c:pt>
                <c:pt idx="154">
                  <c:v>2015</c:v>
                </c:pt>
                <c:pt idx="155">
                  <c:v>2016</c:v>
                </c:pt>
                <c:pt idx="156">
                  <c:v>2017</c:v>
                </c:pt>
                <c:pt idx="157">
                  <c:v>2018</c:v>
                </c:pt>
                <c:pt idx="158">
                  <c:v>2019</c:v>
                </c:pt>
                <c:pt idx="159">
                  <c:v>2020</c:v>
                </c:pt>
              </c:numCache>
            </c:numRef>
          </c:cat>
          <c:val>
            <c:numRef>
              <c:f>'Oil price index'!$G$3:$G$162</c:f>
              <c:numCache>
                <c:formatCode>General</c:formatCode>
                <c:ptCount val="160"/>
                <c:pt idx="0">
                  <c:v>42.555433166515762</c:v>
                </c:pt>
                <c:pt idx="1">
                  <c:v>82.071192535423265</c:v>
                </c:pt>
                <c:pt idx="2">
                  <c:v>199.63263049157004</c:v>
                </c:pt>
                <c:pt idx="3">
                  <c:v>402.12389777234739</c:v>
                </c:pt>
                <c:pt idx="4">
                  <c:v>335.93115453940322</c:v>
                </c:pt>
                <c:pt idx="5">
                  <c:v>199.31575330031362</c:v>
                </c:pt>
                <c:pt idx="6">
                  <c:v>134.55209116351702</c:v>
                </c:pt>
                <c:pt idx="7">
                  <c:v>212.79887778827595</c:v>
                </c:pt>
                <c:pt idx="8">
                  <c:v>213.3851005921004</c:v>
                </c:pt>
                <c:pt idx="9">
                  <c:v>238.19158134340879</c:v>
                </c:pt>
                <c:pt idx="10">
                  <c:v>282.68966317756895</c:v>
                </c:pt>
                <c:pt idx="11">
                  <c:v>237.09455621344492</c:v>
                </c:pt>
                <c:pt idx="12">
                  <c:v>119.19863677763851</c:v>
                </c:pt>
                <c:pt idx="13">
                  <c:v>80.691844761718627</c:v>
                </c:pt>
                <c:pt idx="14">
                  <c:v>95.927367898546649</c:v>
                </c:pt>
                <c:pt idx="15">
                  <c:v>187.59129722382454</c:v>
                </c:pt>
                <c:pt idx="16">
                  <c:v>177.3323981568966</c:v>
                </c:pt>
                <c:pt idx="17">
                  <c:v>96.221398144978949</c:v>
                </c:pt>
                <c:pt idx="18">
                  <c:v>72.021658755575473</c:v>
                </c:pt>
                <c:pt idx="19">
                  <c:v>76.815401880445393</c:v>
                </c:pt>
                <c:pt idx="20">
                  <c:v>69.538153281245286</c:v>
                </c:pt>
                <c:pt idx="21">
                  <c:v>63.06948785973411</c:v>
                </c:pt>
                <c:pt idx="22">
                  <c:v>83.746114832064535</c:v>
                </c:pt>
                <c:pt idx="23">
                  <c:v>72.952171142598431</c:v>
                </c:pt>
                <c:pt idx="24">
                  <c:v>76.426084054150735</c:v>
                </c:pt>
                <c:pt idx="25">
                  <c:v>61.661954180053428</c:v>
                </c:pt>
                <c:pt idx="26">
                  <c:v>58.188041268501131</c:v>
                </c:pt>
                <c:pt idx="27">
                  <c:v>76.426084054150735</c:v>
                </c:pt>
                <c:pt idx="28">
                  <c:v>81.636953421479205</c:v>
                </c:pt>
                <c:pt idx="29">
                  <c:v>75.557605826262659</c:v>
                </c:pt>
                <c:pt idx="30">
                  <c:v>58.188041268501131</c:v>
                </c:pt>
                <c:pt idx="31">
                  <c:v>48.634780761732294</c:v>
                </c:pt>
                <c:pt idx="32">
                  <c:v>55.58260658483691</c:v>
                </c:pt>
                <c:pt idx="33">
                  <c:v>75.758023878852214</c:v>
                </c:pt>
                <c:pt idx="34">
                  <c:v>127.5620821122007</c:v>
                </c:pt>
                <c:pt idx="35">
                  <c:v>110.67886536205648</c:v>
                </c:pt>
                <c:pt idx="36">
                  <c:v>74.09856240341071</c:v>
                </c:pt>
                <c:pt idx="37">
                  <c:v>85.354040236840163</c:v>
                </c:pt>
                <c:pt idx="38">
                  <c:v>120.99638670936683</c:v>
                </c:pt>
                <c:pt idx="39">
                  <c:v>111.6168218481756</c:v>
                </c:pt>
                <c:pt idx="40">
                  <c:v>90.043822667435776</c:v>
                </c:pt>
                <c:pt idx="41">
                  <c:v>72.150498932240211</c:v>
                </c:pt>
                <c:pt idx="42">
                  <c:v>81.636953421479205</c:v>
                </c:pt>
                <c:pt idx="43">
                  <c:v>74.689127598374583</c:v>
                </c:pt>
                <c:pt idx="44">
                  <c:v>53.845650129060751</c:v>
                </c:pt>
                <c:pt idx="45">
                  <c:v>63.398910635829587</c:v>
                </c:pt>
                <c:pt idx="46">
                  <c:v>60.29720267908646</c:v>
                </c:pt>
                <c:pt idx="47">
                  <c:v>62.530432407941518</c:v>
                </c:pt>
                <c:pt idx="48">
                  <c:v>60.793475952165352</c:v>
                </c:pt>
                <c:pt idx="49">
                  <c:v>51.085130047559367</c:v>
                </c:pt>
                <c:pt idx="50">
                  <c:v>51.085130047559382</c:v>
                </c:pt>
                <c:pt idx="51">
                  <c:v>59.835155148978522</c:v>
                </c:pt>
                <c:pt idx="52">
                  <c:v>75.004937863061187</c:v>
                </c:pt>
                <c:pt idx="53">
                  <c:v>63.09482925787114</c:v>
                </c:pt>
                <c:pt idx="54">
                  <c:v>49.356283581382435</c:v>
                </c:pt>
                <c:pt idx="55">
                  <c:v>78.875783880437439</c:v>
                </c:pt>
                <c:pt idx="56">
                  <c:v>95.249842527931136</c:v>
                </c:pt>
                <c:pt idx="57">
                  <c:v>102.92979533261189</c:v>
                </c:pt>
                <c:pt idx="58">
                  <c:v>91.008874527231626</c:v>
                </c:pt>
                <c:pt idx="59">
                  <c:v>120.00155428948187</c:v>
                </c:pt>
                <c:pt idx="60">
                  <c:v>75.701462933286365</c:v>
                </c:pt>
                <c:pt idx="61">
                  <c:v>75.206060456454665</c:v>
                </c:pt>
                <c:pt idx="62">
                  <c:v>61.491489658648646</c:v>
                </c:pt>
                <c:pt idx="63">
                  <c:v>65.48706772459613</c:v>
                </c:pt>
                <c:pt idx="64">
                  <c:v>75.040430085424731</c:v>
                </c:pt>
                <c:pt idx="65">
                  <c:v>83.178412761931895</c:v>
                </c:pt>
                <c:pt idx="66">
                  <c:v>58.61701139358437</c:v>
                </c:pt>
                <c:pt idx="67">
                  <c:v>53.470325753761927</c:v>
                </c:pt>
                <c:pt idx="68">
                  <c:v>58.040439066049274</c:v>
                </c:pt>
                <c:pt idx="69">
                  <c:v>55.810853697838049</c:v>
                </c:pt>
                <c:pt idx="70">
                  <c:v>33.423409711215839</c:v>
                </c:pt>
                <c:pt idx="71">
                  <c:v>49.875504238343304</c:v>
                </c:pt>
                <c:pt idx="72">
                  <c:v>40.483384689047142</c:v>
                </c:pt>
                <c:pt idx="73">
                  <c:v>58.479900159288078</c:v>
                </c:pt>
                <c:pt idx="74">
                  <c:v>55.334725143084562</c:v>
                </c:pt>
                <c:pt idx="75">
                  <c:v>61.599533311274122</c:v>
                </c:pt>
                <c:pt idx="76">
                  <c:v>64.355939216290096</c:v>
                </c:pt>
                <c:pt idx="77">
                  <c:v>62.797650451193512</c:v>
                </c:pt>
                <c:pt idx="78">
                  <c:v>57.499750707261434</c:v>
                </c:pt>
                <c:pt idx="79">
                  <c:v>56.948328497560119</c:v>
                </c:pt>
                <c:pt idx="80">
                  <c:v>60.629177518840052</c:v>
                </c:pt>
                <c:pt idx="81">
                  <c:v>57.172094031931643</c:v>
                </c:pt>
                <c:pt idx="82">
                  <c:v>54.333656434168141</c:v>
                </c:pt>
                <c:pt idx="83">
                  <c:v>53.847890918375555</c:v>
                </c:pt>
                <c:pt idx="84">
                  <c:v>45.674494368781595</c:v>
                </c:pt>
                <c:pt idx="85">
                  <c:v>44.884733659234939</c:v>
                </c:pt>
                <c:pt idx="86">
                  <c:v>66.601586186233163</c:v>
                </c:pt>
                <c:pt idx="87">
                  <c:v>64.720341702411247</c:v>
                </c:pt>
                <c:pt idx="88">
                  <c:v>58.476296092558009</c:v>
                </c:pt>
                <c:pt idx="89">
                  <c:v>55.613961965388562</c:v>
                </c:pt>
                <c:pt idx="90">
                  <c:v>51.527655436975294</c:v>
                </c:pt>
                <c:pt idx="91">
                  <c:v>50.442439604839308</c:v>
                </c:pt>
                <c:pt idx="92">
                  <c:v>56.478467884945893</c:v>
                </c:pt>
                <c:pt idx="93">
                  <c:v>56.206282497548564</c:v>
                </c:pt>
                <c:pt idx="94">
                  <c:v>56.43310365371299</c:v>
                </c:pt>
                <c:pt idx="95">
                  <c:v>55.616547491521004</c:v>
                </c:pt>
                <c:pt idx="96">
                  <c:v>52.831700799048164</c:v>
                </c:pt>
                <c:pt idx="97">
                  <c:v>56.337517536089301</c:v>
                </c:pt>
                <c:pt idx="98">
                  <c:v>55.848618049227085</c:v>
                </c:pt>
                <c:pt idx="99">
                  <c:v>50.21170098483784</c:v>
                </c:pt>
                <c:pt idx="100">
                  <c:v>47.103585176532675</c:v>
                </c:pt>
                <c:pt idx="101">
                  <c:v>46.595881863252693</c:v>
                </c:pt>
                <c:pt idx="102">
                  <c:v>46.045869940532704</c:v>
                </c:pt>
                <c:pt idx="103">
                  <c:v>45.41124079893271</c:v>
                </c:pt>
                <c:pt idx="104">
                  <c:v>44.649685829012718</c:v>
                </c:pt>
                <c:pt idx="105">
                  <c:v>43.436839025066071</c:v>
                </c:pt>
                <c:pt idx="106">
                  <c:v>42.209889351306082</c:v>
                </c:pt>
                <c:pt idx="107">
                  <c:v>40.517544973706116</c:v>
                </c:pt>
                <c:pt idx="108">
                  <c:v>38.444423111146136</c:v>
                </c:pt>
                <c:pt idx="109">
                  <c:v>36.300786899519494</c:v>
                </c:pt>
                <c:pt idx="110">
                  <c:v>43.278886883156744</c:v>
                </c:pt>
                <c:pt idx="111">
                  <c:v>46.458613930402919</c:v>
                </c:pt>
                <c:pt idx="112">
                  <c:v>58.023829019380237</c:v>
                </c:pt>
                <c:pt idx="113">
                  <c:v>184.08805034306056</c:v>
                </c:pt>
                <c:pt idx="114">
                  <c:v>167.93595519657339</c:v>
                </c:pt>
                <c:pt idx="115">
                  <c:v>176.20438941885391</c:v>
                </c:pt>
                <c:pt idx="116">
                  <c:v>179.84355662490773</c:v>
                </c:pt>
                <c:pt idx="117">
                  <c:v>168.47497851306287</c:v>
                </c:pt>
                <c:pt idx="118">
                  <c:v>341.13231925272464</c:v>
                </c:pt>
                <c:pt idx="119">
                  <c:v>350.19464349046621</c:v>
                </c:pt>
                <c:pt idx="120">
                  <c:v>309.69081554397974</c:v>
                </c:pt>
                <c:pt idx="121">
                  <c:v>267.68659628416447</c:v>
                </c:pt>
                <c:pt idx="122">
                  <c:v>232.45192045068848</c:v>
                </c:pt>
                <c:pt idx="123">
                  <c:v>217.02523432131738</c:v>
                </c:pt>
                <c:pt idx="124">
                  <c:v>200.67900250695027</c:v>
                </c:pt>
                <c:pt idx="125">
                  <c:v>103.15511527088262</c:v>
                </c:pt>
                <c:pt idx="126">
                  <c:v>127.14542265252879</c:v>
                </c:pt>
                <c:pt idx="127">
                  <c:v>98.839577624474956</c:v>
                </c:pt>
                <c:pt idx="128">
                  <c:v>115.16151559521992</c:v>
                </c:pt>
                <c:pt idx="129">
                  <c:v>142.22653875785196</c:v>
                </c:pt>
                <c:pt idx="130">
                  <c:v>115.05559303594417</c:v>
                </c:pt>
                <c:pt idx="131">
                  <c:v>107.8954790980666</c:v>
                </c:pt>
                <c:pt idx="132">
                  <c:v>92.021817848437749</c:v>
                </c:pt>
                <c:pt idx="133">
                  <c:v>83.623454306958124</c:v>
                </c:pt>
                <c:pt idx="134">
                  <c:v>87.483237929426565</c:v>
                </c:pt>
                <c:pt idx="135">
                  <c:v>103.20975878125394</c:v>
                </c:pt>
                <c:pt idx="136">
                  <c:v>93.201895672588591</c:v>
                </c:pt>
                <c:pt idx="137">
                  <c:v>61.12042209376267</c:v>
                </c:pt>
                <c:pt idx="138">
                  <c:v>84.510360159128069</c:v>
                </c:pt>
                <c:pt idx="139">
                  <c:v>129.65144231658175</c:v>
                </c:pt>
                <c:pt idx="140">
                  <c:v>108.1401007646907</c:v>
                </c:pt>
                <c:pt idx="141">
                  <c:v>108.980210935062</c:v>
                </c:pt>
                <c:pt idx="142">
                  <c:v>122.76438792232243</c:v>
                </c:pt>
                <c:pt idx="143">
                  <c:v>158.71016805105361</c:v>
                </c:pt>
                <c:pt idx="144">
                  <c:v>218.72442032692481</c:v>
                </c:pt>
                <c:pt idx="145">
                  <c:v>253.17411611252686</c:v>
                </c:pt>
                <c:pt idx="146">
                  <c:v>273.53994555018824</c:v>
                </c:pt>
                <c:pt idx="147">
                  <c:v>353.91681140859117</c:v>
                </c:pt>
                <c:pt idx="148">
                  <c:v>225.22450647211673</c:v>
                </c:pt>
                <c:pt idx="149">
                  <c:v>285.63385375460564</c:v>
                </c:pt>
                <c:pt idx="150">
                  <c:v>387.51819853684538</c:v>
                </c:pt>
                <c:pt idx="151">
                  <c:v>381.07443641389779</c:v>
                </c:pt>
                <c:pt idx="152">
                  <c:v>365.44582392020209</c:v>
                </c:pt>
                <c:pt idx="153">
                  <c:v>327.46807227253549</c:v>
                </c:pt>
                <c:pt idx="154">
                  <c:v>173.17174169279193</c:v>
                </c:pt>
                <c:pt idx="155">
                  <c:v>142.768360308647</c:v>
                </c:pt>
                <c:pt idx="156">
                  <c:v>173.21877105601791</c:v>
                </c:pt>
                <c:pt idx="157">
                  <c:v>222.49844116690656</c:v>
                </c:pt>
                <c:pt idx="158">
                  <c:v>196.78131102448091</c:v>
                </c:pt>
                <c:pt idx="159">
                  <c:v>126.65629300572145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1-4D2F-A6A6-4B0C41731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560960"/>
        <c:axId val="812560128"/>
      </c:lineChart>
      <c:catAx>
        <c:axId val="81256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60128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8125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Index</a:t>
                </a:r>
                <a:r>
                  <a:rPr lang="en-IE" baseline="0"/>
                  <a:t> 1990-2000=100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6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14</xdr:row>
      <xdr:rowOff>71437</xdr:rowOff>
    </xdr:from>
    <xdr:to>
      <xdr:col>18</xdr:col>
      <xdr:colOff>104775</xdr:colOff>
      <xdr:row>28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1522C-0E4B-479A-A8AD-B9664D680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71437</xdr:rowOff>
    </xdr:from>
    <xdr:to>
      <xdr:col>18</xdr:col>
      <xdr:colOff>228600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79414-DEA8-4BA4-A8CD-575924086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137</xdr:row>
      <xdr:rowOff>71437</xdr:rowOff>
    </xdr:from>
    <xdr:to>
      <xdr:col>18</xdr:col>
      <xdr:colOff>228600</xdr:colOff>
      <xdr:row>151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275D8-4675-49A5-AAD5-FBA4CC365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2"/>
  <sheetViews>
    <sheetView tabSelected="1" workbookViewId="0">
      <selection activeCell="E32" sqref="E32"/>
    </sheetView>
  </sheetViews>
  <sheetFormatPr defaultRowHeight="15" x14ac:dyDescent="0.25"/>
  <cols>
    <col min="5" max="5" width="11" bestFit="1" customWidth="1"/>
  </cols>
  <sheetData>
    <row r="1" spans="1:4" x14ac:dyDescent="0.25">
      <c r="B1" t="s">
        <v>11</v>
      </c>
      <c r="C1" t="s">
        <v>0</v>
      </c>
      <c r="D1" t="s">
        <v>14</v>
      </c>
    </row>
    <row r="2" spans="1:4" x14ac:dyDescent="0.25">
      <c r="A2">
        <v>1870</v>
      </c>
      <c r="B2">
        <v>1271810.0723279037</v>
      </c>
      <c r="D2">
        <f t="shared" ref="D2:D32" si="0">B2/1000</f>
        <v>1271.8100723279038</v>
      </c>
    </row>
    <row r="3" spans="1:4" x14ac:dyDescent="0.25">
      <c r="A3">
        <v>1871</v>
      </c>
      <c r="B3">
        <v>1280461.5457107469</v>
      </c>
      <c r="C3">
        <v>0.68024884934332341</v>
      </c>
      <c r="D3">
        <f t="shared" si="0"/>
        <v>1280.4615457107468</v>
      </c>
    </row>
    <row r="4" spans="1:4" x14ac:dyDescent="0.25">
      <c r="A4">
        <v>1872</v>
      </c>
      <c r="B4">
        <v>1289171.8706417279</v>
      </c>
      <c r="C4">
        <v>0.68024884934332341</v>
      </c>
      <c r="D4">
        <f t="shared" si="0"/>
        <v>1289.171870641728</v>
      </c>
    </row>
    <row r="5" spans="1:4" x14ac:dyDescent="0.25">
      <c r="A5">
        <v>1873</v>
      </c>
      <c r="B5">
        <v>1297941.447457826</v>
      </c>
      <c r="C5">
        <v>0.68024884934332341</v>
      </c>
      <c r="D5">
        <f t="shared" si="0"/>
        <v>1297.9414474578259</v>
      </c>
    </row>
    <row r="6" spans="1:4" x14ac:dyDescent="0.25">
      <c r="A6">
        <v>1874</v>
      </c>
      <c r="B6">
        <v>1306770.6792193078</v>
      </c>
      <c r="C6">
        <v>0.68024884934332341</v>
      </c>
      <c r="D6">
        <f t="shared" si="0"/>
        <v>1306.7706792193078</v>
      </c>
    </row>
    <row r="7" spans="1:4" x14ac:dyDescent="0.25">
      <c r="A7">
        <v>1875</v>
      </c>
      <c r="B7">
        <v>1315659.9717282529</v>
      </c>
      <c r="C7">
        <v>0.68024884934330121</v>
      </c>
      <c r="D7">
        <f t="shared" si="0"/>
        <v>1315.6599717282529</v>
      </c>
    </row>
    <row r="8" spans="1:4" x14ac:dyDescent="0.25">
      <c r="A8">
        <v>1876</v>
      </c>
      <c r="B8">
        <v>1324609.7335472051</v>
      </c>
      <c r="C8">
        <v>0.68024884934332341</v>
      </c>
      <c r="D8">
        <f t="shared" si="0"/>
        <v>1324.609733547205</v>
      </c>
    </row>
    <row r="9" spans="1:4" x14ac:dyDescent="0.25">
      <c r="A9">
        <v>1877</v>
      </c>
      <c r="B9">
        <v>1333620.3760179495</v>
      </c>
      <c r="C9">
        <v>0.68024884934332341</v>
      </c>
      <c r="D9">
        <f t="shared" si="0"/>
        <v>1333.6203760179496</v>
      </c>
    </row>
    <row r="10" spans="1:4" x14ac:dyDescent="0.25">
      <c r="A10">
        <v>1878</v>
      </c>
      <c r="B10">
        <v>1342692.3132804197</v>
      </c>
      <c r="C10">
        <v>0.68024884934332341</v>
      </c>
      <c r="D10">
        <f t="shared" si="0"/>
        <v>1342.6923132804197</v>
      </c>
    </row>
    <row r="11" spans="1:4" x14ac:dyDescent="0.25">
      <c r="A11">
        <v>1879</v>
      </c>
      <c r="B11">
        <v>1351825.9622917308</v>
      </c>
      <c r="C11">
        <v>0.68024884934330121</v>
      </c>
      <c r="D11">
        <f t="shared" si="0"/>
        <v>1351.8259622917308</v>
      </c>
    </row>
    <row r="12" spans="1:4" x14ac:dyDescent="0.25">
      <c r="A12">
        <v>1880</v>
      </c>
      <c r="B12">
        <v>1361021.7428453448</v>
      </c>
      <c r="C12">
        <v>0.68024884934334562</v>
      </c>
      <c r="D12">
        <f t="shared" si="0"/>
        <v>1361.0217428453448</v>
      </c>
    </row>
    <row r="13" spans="1:4" x14ac:dyDescent="0.25">
      <c r="A13">
        <v>1881</v>
      </c>
      <c r="B13">
        <v>1370280.0775903626</v>
      </c>
      <c r="C13">
        <v>0.68024884934332341</v>
      </c>
      <c r="D13">
        <f t="shared" si="0"/>
        <v>1370.2800775903627</v>
      </c>
    </row>
    <row r="14" spans="1:4" x14ac:dyDescent="0.25">
      <c r="A14">
        <v>1882</v>
      </c>
      <c r="B14">
        <v>1379601.392050952</v>
      </c>
      <c r="C14">
        <v>0.68024884934332341</v>
      </c>
      <c r="D14">
        <f t="shared" si="0"/>
        <v>1379.601392050952</v>
      </c>
    </row>
    <row r="15" spans="1:4" x14ac:dyDescent="0.25">
      <c r="A15">
        <v>1883</v>
      </c>
      <c r="B15">
        <v>1388986.114645903</v>
      </c>
      <c r="C15">
        <v>0.68024884934332341</v>
      </c>
      <c r="D15">
        <f t="shared" si="0"/>
        <v>1388.9861146459029</v>
      </c>
    </row>
    <row r="16" spans="1:4" x14ac:dyDescent="0.25">
      <c r="A16">
        <v>1884</v>
      </c>
      <c r="B16">
        <v>1398434.6767083204</v>
      </c>
      <c r="C16">
        <v>0.68024884934332341</v>
      </c>
      <c r="D16">
        <f t="shared" si="0"/>
        <v>1398.4346767083205</v>
      </c>
    </row>
    <row r="17" spans="1:4" x14ac:dyDescent="0.25">
      <c r="A17">
        <v>1885</v>
      </c>
      <c r="B17">
        <v>1407947.5125054468</v>
      </c>
      <c r="C17">
        <v>0.68024884934332341</v>
      </c>
      <c r="D17">
        <f t="shared" si="0"/>
        <v>1407.9475125054469</v>
      </c>
    </row>
    <row r="18" spans="1:4" x14ac:dyDescent="0.25">
      <c r="A18">
        <v>1886</v>
      </c>
      <c r="B18">
        <v>1417525.059258623</v>
      </c>
      <c r="C18">
        <v>0.68024884934332341</v>
      </c>
      <c r="D18">
        <f t="shared" si="0"/>
        <v>1417.5250592586231</v>
      </c>
    </row>
    <row r="19" spans="1:4" x14ac:dyDescent="0.25">
      <c r="A19">
        <v>1887</v>
      </c>
      <c r="B19">
        <v>1427167.7571633831</v>
      </c>
      <c r="C19">
        <v>0.68024884934332341</v>
      </c>
      <c r="D19">
        <f t="shared" si="0"/>
        <v>1427.1677571633832</v>
      </c>
    </row>
    <row r="20" spans="1:4" x14ac:dyDescent="0.25">
      <c r="A20">
        <v>1888</v>
      </c>
      <c r="B20">
        <v>1436876.0494096859</v>
      </c>
      <c r="C20">
        <v>0.68024884934332341</v>
      </c>
      <c r="D20">
        <f t="shared" si="0"/>
        <v>1436.8760494096859</v>
      </c>
    </row>
    <row r="21" spans="1:4" x14ac:dyDescent="0.25">
      <c r="A21">
        <v>1889</v>
      </c>
      <c r="B21">
        <v>1446650.3822022851</v>
      </c>
      <c r="C21">
        <v>0.68024884934332341</v>
      </c>
      <c r="D21">
        <f t="shared" si="0"/>
        <v>1446.6503822022851</v>
      </c>
    </row>
    <row r="22" spans="1:4" x14ac:dyDescent="0.25">
      <c r="A22">
        <v>1890</v>
      </c>
      <c r="B22">
        <v>1456491.2047812368</v>
      </c>
      <c r="C22">
        <v>0.68024884934332341</v>
      </c>
      <c r="D22">
        <f t="shared" si="0"/>
        <v>1456.4912047812368</v>
      </c>
    </row>
    <row r="23" spans="1:4" x14ac:dyDescent="0.25">
      <c r="A23">
        <v>1891</v>
      </c>
      <c r="B23">
        <v>1466398.969442548</v>
      </c>
      <c r="C23">
        <v>0.68024884934332341</v>
      </c>
      <c r="D23">
        <f t="shared" si="0"/>
        <v>1466.3989694425479</v>
      </c>
    </row>
    <row r="24" spans="1:4" x14ac:dyDescent="0.25">
      <c r="A24">
        <v>1892</v>
      </c>
      <c r="B24">
        <v>1476374.1315589633</v>
      </c>
      <c r="C24">
        <v>0.68024884934332341</v>
      </c>
      <c r="D24">
        <f t="shared" si="0"/>
        <v>1476.3741315589634</v>
      </c>
    </row>
    <row r="25" spans="1:4" x14ac:dyDescent="0.25">
      <c r="A25">
        <v>1893</v>
      </c>
      <c r="B25">
        <v>1486417.1496008956</v>
      </c>
      <c r="C25">
        <v>0.68024884934332341</v>
      </c>
      <c r="D25">
        <f t="shared" si="0"/>
        <v>1486.4171496008955</v>
      </c>
    </row>
    <row r="26" spans="1:4" x14ac:dyDescent="0.25">
      <c r="A26">
        <v>1894</v>
      </c>
      <c r="B26">
        <v>1496528.4851574975</v>
      </c>
      <c r="C26">
        <v>0.68024884934332341</v>
      </c>
      <c r="D26">
        <f t="shared" si="0"/>
        <v>1496.5284851574975</v>
      </c>
    </row>
    <row r="27" spans="1:4" x14ac:dyDescent="0.25">
      <c r="A27">
        <v>1895</v>
      </c>
      <c r="B27">
        <v>1506708.6029578764</v>
      </c>
      <c r="C27">
        <v>0.68024884934332341</v>
      </c>
      <c r="D27">
        <f t="shared" si="0"/>
        <v>1506.7086029578763</v>
      </c>
    </row>
    <row r="28" spans="1:4" x14ac:dyDescent="0.25">
      <c r="A28">
        <v>1896</v>
      </c>
      <c r="B28">
        <v>1516957.970892454</v>
      </c>
      <c r="C28">
        <v>0.68024884934330121</v>
      </c>
      <c r="D28">
        <f t="shared" si="0"/>
        <v>1516.9579708924541</v>
      </c>
    </row>
    <row r="29" spans="1:4" x14ac:dyDescent="0.25">
      <c r="A29">
        <v>1897</v>
      </c>
      <c r="B29">
        <v>1527277.0600344718</v>
      </c>
      <c r="C29">
        <v>0.68024884934332341</v>
      </c>
      <c r="D29">
        <f t="shared" si="0"/>
        <v>1527.2770600344718</v>
      </c>
    </row>
    <row r="30" spans="1:4" x14ac:dyDescent="0.25">
      <c r="A30">
        <v>1898</v>
      </c>
      <c r="B30">
        <v>1537666.3446616409</v>
      </c>
      <c r="C30">
        <v>0.68024884934332341</v>
      </c>
      <c r="D30">
        <f t="shared" si="0"/>
        <v>1537.666344661641</v>
      </c>
    </row>
    <row r="31" spans="1:4" x14ac:dyDescent="0.25">
      <c r="A31">
        <v>1899</v>
      </c>
      <c r="B31">
        <v>1548126.3022779413</v>
      </c>
      <c r="C31">
        <v>0.68024884934332341</v>
      </c>
      <c r="D31">
        <f t="shared" si="0"/>
        <v>1548.1263022779412</v>
      </c>
    </row>
    <row r="32" spans="1:4" x14ac:dyDescent="0.25">
      <c r="A32">
        <v>1900</v>
      </c>
      <c r="B32">
        <v>1558657.4136355682</v>
      </c>
      <c r="C32">
        <v>0.68024884934332341</v>
      </c>
      <c r="D32">
        <f t="shared" si="0"/>
        <v>1558.6574136355682</v>
      </c>
    </row>
    <row r="33" spans="1:4" x14ac:dyDescent="0.25">
      <c r="A33">
        <v>1901</v>
      </c>
      <c r="B33">
        <v>1575163.3765692452</v>
      </c>
      <c r="C33">
        <v>1.0589859445236716</v>
      </c>
      <c r="D33">
        <f t="shared" ref="D33:D96" si="1">B33/1000</f>
        <v>1575.1633765692452</v>
      </c>
    </row>
    <row r="34" spans="1:4" x14ac:dyDescent="0.25">
      <c r="A34">
        <v>1902</v>
      </c>
      <c r="B34">
        <v>1591844.1353303981</v>
      </c>
      <c r="C34">
        <v>1.0589859445236716</v>
      </c>
      <c r="D34">
        <f t="shared" si="1"/>
        <v>1591.8441353303981</v>
      </c>
    </row>
    <row r="35" spans="1:4" x14ac:dyDescent="0.25">
      <c r="A35">
        <v>1903</v>
      </c>
      <c r="B35">
        <v>1608701.5409822713</v>
      </c>
      <c r="C35">
        <v>1.0589859445236716</v>
      </c>
      <c r="D35">
        <f t="shared" si="1"/>
        <v>1608.7015409822714</v>
      </c>
    </row>
    <row r="36" spans="1:4" x14ac:dyDescent="0.25">
      <c r="A36">
        <v>1904</v>
      </c>
      <c r="B36">
        <v>1625737.4641906093</v>
      </c>
      <c r="C36">
        <v>1.0589859445236716</v>
      </c>
      <c r="D36">
        <f t="shared" si="1"/>
        <v>1625.7374641906092</v>
      </c>
    </row>
    <row r="37" spans="1:4" x14ac:dyDescent="0.25">
      <c r="A37">
        <v>1905</v>
      </c>
      <c r="B37">
        <v>1642953.7954312435</v>
      </c>
      <c r="C37">
        <v>1.0589859445236716</v>
      </c>
      <c r="D37">
        <f t="shared" si="1"/>
        <v>1642.9537954312434</v>
      </c>
    </row>
    <row r="38" spans="1:4" x14ac:dyDescent="0.25">
      <c r="A38">
        <v>1906</v>
      </c>
      <c r="B38">
        <v>1660352.4451998787</v>
      </c>
      <c r="C38">
        <v>1.0589859445236716</v>
      </c>
      <c r="D38">
        <f t="shared" si="1"/>
        <v>1660.3524451998787</v>
      </c>
    </row>
    <row r="39" spans="1:4" x14ac:dyDescent="0.25">
      <c r="A39">
        <v>1907</v>
      </c>
      <c r="B39">
        <v>1677935.3442241005</v>
      </c>
      <c r="C39">
        <v>1.0589859445236716</v>
      </c>
      <c r="D39">
        <f t="shared" si="1"/>
        <v>1677.9353442241004</v>
      </c>
    </row>
    <row r="40" spans="1:4" x14ac:dyDescent="0.25">
      <c r="A40">
        <v>1908</v>
      </c>
      <c r="B40">
        <v>1695704.4436776286</v>
      </c>
      <c r="C40">
        <v>1.0589859445236716</v>
      </c>
      <c r="D40">
        <f t="shared" si="1"/>
        <v>1695.7044436776287</v>
      </c>
    </row>
    <row r="41" spans="1:4" x14ac:dyDescent="0.25">
      <c r="A41">
        <v>1909</v>
      </c>
      <c r="B41">
        <v>1713661.715396838</v>
      </c>
      <c r="C41">
        <v>1.0589859445236716</v>
      </c>
      <c r="D41">
        <f t="shared" si="1"/>
        <v>1713.661715396838</v>
      </c>
    </row>
    <row r="42" spans="1:4" x14ac:dyDescent="0.25">
      <c r="A42">
        <v>1910</v>
      </c>
      <c r="B42">
        <v>1731809.1520995738</v>
      </c>
      <c r="C42">
        <v>1.0589859445236716</v>
      </c>
      <c r="D42">
        <f t="shared" si="1"/>
        <v>1731.8091520995738</v>
      </c>
    </row>
    <row r="43" spans="1:4" x14ac:dyDescent="0.25">
      <c r="A43">
        <v>1911</v>
      </c>
      <c r="B43">
        <v>1750148.7676062828</v>
      </c>
      <c r="C43">
        <v>1.0589859445236716</v>
      </c>
      <c r="D43">
        <f t="shared" si="1"/>
        <v>1750.1487676062829</v>
      </c>
    </row>
    <row r="44" spans="1:4" x14ac:dyDescent="0.25">
      <c r="A44">
        <v>1912</v>
      </c>
      <c r="B44">
        <v>1768682.5970634874</v>
      </c>
      <c r="C44">
        <v>1.0589859445236494</v>
      </c>
      <c r="D44">
        <f t="shared" si="1"/>
        <v>1768.6825970634875</v>
      </c>
    </row>
    <row r="45" spans="1:4" x14ac:dyDescent="0.25">
      <c r="A45">
        <v>1913</v>
      </c>
      <c r="B45">
        <v>1787412.6971696261</v>
      </c>
      <c r="C45">
        <v>1.0589859445236716</v>
      </c>
      <c r="D45">
        <f t="shared" si="1"/>
        <v>1787.4126971696262</v>
      </c>
    </row>
    <row r="46" spans="1:4" x14ac:dyDescent="0.25">
      <c r="A46">
        <v>1914</v>
      </c>
      <c r="B46">
        <v>1797293.7047060279</v>
      </c>
      <c r="C46">
        <v>0.55281063808310105</v>
      </c>
      <c r="D46">
        <f t="shared" si="1"/>
        <v>1797.2937047060279</v>
      </c>
    </row>
    <row r="47" spans="1:4" x14ac:dyDescent="0.25">
      <c r="A47">
        <v>1915</v>
      </c>
      <c r="B47">
        <v>1807229.3355032408</v>
      </c>
      <c r="C47">
        <v>0.55281063808310105</v>
      </c>
      <c r="D47">
        <f t="shared" si="1"/>
        <v>1807.2293355032409</v>
      </c>
    </row>
    <row r="48" spans="1:4" x14ac:dyDescent="0.25">
      <c r="A48">
        <v>1916</v>
      </c>
      <c r="B48">
        <v>1817219.8915244613</v>
      </c>
      <c r="C48">
        <v>0.55281063808310105</v>
      </c>
      <c r="D48">
        <f t="shared" si="1"/>
        <v>1817.2198915244612</v>
      </c>
    </row>
    <row r="49" spans="1:4" x14ac:dyDescent="0.25">
      <c r="A49">
        <v>1917</v>
      </c>
      <c r="B49">
        <v>1827265.6764021707</v>
      </c>
      <c r="C49">
        <v>0.55281063808310105</v>
      </c>
      <c r="D49">
        <f t="shared" si="1"/>
        <v>1827.2656764021706</v>
      </c>
    </row>
    <row r="50" spans="1:4" x14ac:dyDescent="0.25">
      <c r="A50">
        <v>1918</v>
      </c>
      <c r="B50">
        <v>1837366.995447363</v>
      </c>
      <c r="C50">
        <v>0.55281063808310105</v>
      </c>
      <c r="D50">
        <f t="shared" si="1"/>
        <v>1837.366995447363</v>
      </c>
    </row>
    <row r="51" spans="1:4" x14ac:dyDescent="0.25">
      <c r="A51">
        <v>1919</v>
      </c>
      <c r="B51">
        <v>1847524.1556588239</v>
      </c>
      <c r="C51">
        <v>0.55281063808310105</v>
      </c>
      <c r="D51">
        <f t="shared" si="1"/>
        <v>1847.5241556588239</v>
      </c>
    </row>
    <row r="52" spans="1:4" x14ac:dyDescent="0.25">
      <c r="A52">
        <v>1920</v>
      </c>
      <c r="B52">
        <v>1857737.4657324606</v>
      </c>
      <c r="C52">
        <v>0.55281063808307884</v>
      </c>
      <c r="D52">
        <f t="shared" si="1"/>
        <v>1857.7374657324606</v>
      </c>
    </row>
    <row r="53" spans="1:4" x14ac:dyDescent="0.25">
      <c r="A53">
        <v>1921</v>
      </c>
      <c r="B53">
        <v>1877357.7342996171</v>
      </c>
      <c r="C53">
        <v>1.0561378520414832</v>
      </c>
      <c r="D53">
        <f t="shared" si="1"/>
        <v>1877.3577342996171</v>
      </c>
    </row>
    <row r="54" spans="1:4" x14ac:dyDescent="0.25">
      <c r="A54">
        <v>1922</v>
      </c>
      <c r="B54">
        <v>1897185.2199497833</v>
      </c>
      <c r="C54">
        <v>1.056137852041461</v>
      </c>
      <c r="D54">
        <f t="shared" si="1"/>
        <v>1897.1852199497832</v>
      </c>
    </row>
    <row r="55" spans="1:4" x14ac:dyDescent="0.25">
      <c r="A55">
        <v>1923</v>
      </c>
      <c r="B55">
        <v>1917222.1111810091</v>
      </c>
      <c r="C55">
        <v>1.056137852041461</v>
      </c>
      <c r="D55">
        <f t="shared" si="1"/>
        <v>1917.222111181009</v>
      </c>
    </row>
    <row r="56" spans="1:4" x14ac:dyDescent="0.25">
      <c r="A56">
        <v>1924</v>
      </c>
      <c r="B56">
        <v>1937470.6196049</v>
      </c>
      <c r="C56">
        <v>1.056137852041461</v>
      </c>
      <c r="D56">
        <f t="shared" si="1"/>
        <v>1937.4706196049001</v>
      </c>
    </row>
    <row r="57" spans="1:4" x14ac:dyDescent="0.25">
      <c r="A57">
        <v>1925</v>
      </c>
      <c r="B57">
        <v>1957932.9801907297</v>
      </c>
      <c r="C57">
        <v>1.056137852041461</v>
      </c>
      <c r="D57">
        <f t="shared" si="1"/>
        <v>1957.9329801907297</v>
      </c>
    </row>
    <row r="58" spans="1:4" x14ac:dyDescent="0.25">
      <c r="A58">
        <v>1926</v>
      </c>
      <c r="B58">
        <v>1978611.4515121274</v>
      </c>
      <c r="C58">
        <v>1.056137852041461</v>
      </c>
      <c r="D58">
        <f t="shared" si="1"/>
        <v>1978.6114515121274</v>
      </c>
    </row>
    <row r="59" spans="1:4" x14ac:dyDescent="0.25">
      <c r="A59">
        <v>1927</v>
      </c>
      <c r="B59">
        <v>1999508.315996374</v>
      </c>
      <c r="C59">
        <v>1.056137852041461</v>
      </c>
      <c r="D59">
        <f t="shared" si="1"/>
        <v>1999.508315996374</v>
      </c>
    </row>
    <row r="60" spans="1:4" x14ac:dyDescent="0.25">
      <c r="A60">
        <v>1928</v>
      </c>
      <c r="B60">
        <v>2020625.8801763286</v>
      </c>
      <c r="C60">
        <v>1.056137852041461</v>
      </c>
      <c r="D60">
        <f t="shared" si="1"/>
        <v>2020.6258801763286</v>
      </c>
    </row>
    <row r="61" spans="1:4" x14ac:dyDescent="0.25">
      <c r="A61">
        <v>1929</v>
      </c>
      <c r="B61">
        <v>2041966.4749450167</v>
      </c>
      <c r="C61">
        <v>1.056137852041461</v>
      </c>
      <c r="D61">
        <f t="shared" si="1"/>
        <v>2041.9664749450167</v>
      </c>
    </row>
    <row r="62" spans="1:4" x14ac:dyDescent="0.25">
      <c r="A62">
        <v>1930</v>
      </c>
      <c r="B62">
        <v>2063532.4558129078</v>
      </c>
      <c r="C62">
        <v>1.056137852041461</v>
      </c>
      <c r="D62">
        <f t="shared" si="1"/>
        <v>2063.5324558129078</v>
      </c>
    </row>
    <row r="63" spans="1:4" x14ac:dyDescent="0.25">
      <c r="A63">
        <v>1931</v>
      </c>
      <c r="B63">
        <v>2085326.2031679086</v>
      </c>
      <c r="C63">
        <v>1.056137852041461</v>
      </c>
      <c r="D63">
        <f t="shared" si="1"/>
        <v>2085.3262031679087</v>
      </c>
    </row>
    <row r="64" spans="1:4" x14ac:dyDescent="0.25">
      <c r="A64">
        <v>1932</v>
      </c>
      <c r="B64">
        <v>2107350.1225381037</v>
      </c>
      <c r="C64">
        <v>1.056137852041461</v>
      </c>
      <c r="D64">
        <f t="shared" si="1"/>
        <v>2107.3501225381037</v>
      </c>
    </row>
    <row r="65" spans="1:4" x14ac:dyDescent="0.25">
      <c r="A65">
        <v>1933</v>
      </c>
      <c r="B65">
        <v>2129606.6448572706</v>
      </c>
      <c r="C65">
        <v>1.056137852041461</v>
      </c>
      <c r="D65">
        <f t="shared" si="1"/>
        <v>2129.6066448572706</v>
      </c>
    </row>
    <row r="66" spans="1:4" x14ac:dyDescent="0.25">
      <c r="A66">
        <v>1934</v>
      </c>
      <c r="B66">
        <v>2152098.2267331984</v>
      </c>
      <c r="C66">
        <v>1.056137852041461</v>
      </c>
      <c r="D66">
        <f t="shared" si="1"/>
        <v>2152.0982267331983</v>
      </c>
    </row>
    <row r="67" spans="1:4" x14ac:dyDescent="0.25">
      <c r="A67">
        <v>1935</v>
      </c>
      <c r="B67">
        <v>2174827.3507188405</v>
      </c>
      <c r="C67">
        <v>1.0561378520414388</v>
      </c>
      <c r="D67">
        <f t="shared" si="1"/>
        <v>2174.8273507188405</v>
      </c>
    </row>
    <row r="68" spans="1:4" x14ac:dyDescent="0.25">
      <c r="A68">
        <v>1936</v>
      </c>
      <c r="B68">
        <v>2197796.5255863327</v>
      </c>
      <c r="C68">
        <v>1.056137852041461</v>
      </c>
      <c r="D68">
        <f t="shared" si="1"/>
        <v>2197.7965255863328</v>
      </c>
    </row>
    <row r="69" spans="1:4" x14ac:dyDescent="0.25">
      <c r="A69">
        <v>1937</v>
      </c>
      <c r="B69">
        <v>2221008.2866039025</v>
      </c>
      <c r="C69">
        <v>1.0561378520414832</v>
      </c>
      <c r="D69">
        <f t="shared" si="1"/>
        <v>2221.0082866039024</v>
      </c>
    </row>
    <row r="70" spans="1:4" x14ac:dyDescent="0.25">
      <c r="A70">
        <v>1938</v>
      </c>
      <c r="B70">
        <v>2244465.1958157038</v>
      </c>
      <c r="C70">
        <v>1.056137852041461</v>
      </c>
      <c r="D70">
        <f t="shared" si="1"/>
        <v>2244.4651958157037</v>
      </c>
    </row>
    <row r="71" spans="1:4" x14ac:dyDescent="0.25">
      <c r="A71">
        <v>1939</v>
      </c>
      <c r="B71">
        <v>2268169.8423246099</v>
      </c>
      <c r="C71">
        <v>1.056137852041461</v>
      </c>
      <c r="D71">
        <f t="shared" si="1"/>
        <v>2268.1698423246098</v>
      </c>
    </row>
    <row r="72" spans="1:4" x14ac:dyDescent="0.25">
      <c r="A72">
        <v>1940</v>
      </c>
      <c r="B72">
        <v>2292124.8425779892</v>
      </c>
      <c r="C72">
        <v>1.056137852041461</v>
      </c>
      <c r="D72">
        <f t="shared" si="1"/>
        <v>2292.1248425779891</v>
      </c>
    </row>
    <row r="73" spans="1:4" x14ac:dyDescent="0.25">
      <c r="A73">
        <v>1941</v>
      </c>
      <c r="B73">
        <v>2313970.07437815</v>
      </c>
      <c r="C73">
        <v>0.95305593283441237</v>
      </c>
      <c r="D73">
        <f t="shared" si="1"/>
        <v>2313.97007437815</v>
      </c>
    </row>
    <row r="74" spans="1:4" x14ac:dyDescent="0.25">
      <c r="A74">
        <v>1942</v>
      </c>
      <c r="B74">
        <v>2336023.503456024</v>
      </c>
      <c r="C74">
        <v>0.95305593283441237</v>
      </c>
      <c r="D74">
        <f t="shared" si="1"/>
        <v>2336.0235034560242</v>
      </c>
    </row>
    <row r="75" spans="1:4" x14ac:dyDescent="0.25">
      <c r="A75">
        <v>1943</v>
      </c>
      <c r="B75">
        <v>2358287.1140481178</v>
      </c>
      <c r="C75">
        <v>0.95305593283441237</v>
      </c>
      <c r="D75">
        <f t="shared" si="1"/>
        <v>2358.2871140481179</v>
      </c>
    </row>
    <row r="76" spans="1:4" x14ac:dyDescent="0.25">
      <c r="A76">
        <v>1944</v>
      </c>
      <c r="B76">
        <v>2380762.909301823</v>
      </c>
      <c r="C76">
        <v>0.95305593283441237</v>
      </c>
      <c r="D76">
        <f t="shared" si="1"/>
        <v>2380.7629093018231</v>
      </c>
    </row>
    <row r="77" spans="1:4" x14ac:dyDescent="0.25">
      <c r="A77">
        <v>1945</v>
      </c>
      <c r="B77">
        <v>2403452.9114556452</v>
      </c>
      <c r="C77">
        <v>0.95305593283441237</v>
      </c>
      <c r="D77">
        <f t="shared" si="1"/>
        <v>2403.4529114556453</v>
      </c>
    </row>
    <row r="78" spans="1:4" x14ac:dyDescent="0.25">
      <c r="A78">
        <v>1946</v>
      </c>
      <c r="B78">
        <v>2426359.1620211545</v>
      </c>
      <c r="C78">
        <v>0.95305593283441237</v>
      </c>
      <c r="D78">
        <f t="shared" si="1"/>
        <v>2426.3591620211546</v>
      </c>
    </row>
    <row r="79" spans="1:4" x14ac:dyDescent="0.25">
      <c r="A79">
        <v>1947</v>
      </c>
      <c r="B79">
        <v>2449483.7219666685</v>
      </c>
      <c r="C79">
        <v>0.95305593283441237</v>
      </c>
      <c r="D79">
        <f t="shared" si="1"/>
        <v>2449.4837219666683</v>
      </c>
    </row>
    <row r="80" spans="1:4" x14ac:dyDescent="0.25">
      <c r="A80">
        <v>1948</v>
      </c>
      <c r="B80">
        <v>2472828.671902685</v>
      </c>
      <c r="C80">
        <v>0.95305593283441237</v>
      </c>
      <c r="D80">
        <f t="shared" si="1"/>
        <v>2472.8286719026851</v>
      </c>
    </row>
    <row r="81" spans="1:4" x14ac:dyDescent="0.25">
      <c r="A81">
        <v>1949</v>
      </c>
      <c r="B81">
        <v>2496396.112269084</v>
      </c>
      <c r="C81">
        <v>0.95305593283441237</v>
      </c>
      <c r="D81">
        <f t="shared" si="1"/>
        <v>2496.3961122690839</v>
      </c>
    </row>
    <row r="82" spans="1:4" x14ac:dyDescent="0.25">
      <c r="A82">
        <v>1950</v>
      </c>
      <c r="B82">
        <v>2520188.1635241117</v>
      </c>
      <c r="C82">
        <v>0.95305593283439016</v>
      </c>
      <c r="D82">
        <f t="shared" si="1"/>
        <v>2520.1881635241116</v>
      </c>
    </row>
    <row r="83" spans="1:4" x14ac:dyDescent="0.25">
      <c r="A83">
        <v>1951</v>
      </c>
      <c r="B83">
        <v>2563756.7009379221</v>
      </c>
      <c r="C83">
        <v>1.7287811300917388</v>
      </c>
      <c r="D83">
        <f t="shared" si="1"/>
        <v>2563.7567009379222</v>
      </c>
    </row>
    <row r="84" spans="1:4" x14ac:dyDescent="0.25">
      <c r="A84">
        <v>1952</v>
      </c>
      <c r="B84">
        <v>2609900.6850948399</v>
      </c>
      <c r="C84">
        <v>1.7998581589289131</v>
      </c>
      <c r="D84">
        <f t="shared" si="1"/>
        <v>2609.9006850948399</v>
      </c>
    </row>
    <row r="85" spans="1:4" x14ac:dyDescent="0.25">
      <c r="A85">
        <v>1953</v>
      </c>
      <c r="B85">
        <v>2657763.4705468924</v>
      </c>
      <c r="C85">
        <v>1.8338929801197779</v>
      </c>
      <c r="D85">
        <f t="shared" si="1"/>
        <v>2657.7634705468922</v>
      </c>
    </row>
    <row r="86" spans="1:4" x14ac:dyDescent="0.25">
      <c r="A86">
        <v>1954</v>
      </c>
      <c r="B86">
        <v>2708574.7221633941</v>
      </c>
      <c r="C86">
        <v>1.9118048757757355</v>
      </c>
      <c r="D86">
        <f t="shared" si="1"/>
        <v>2708.5747221633942</v>
      </c>
    </row>
    <row r="87" spans="1:4" x14ac:dyDescent="0.25">
      <c r="A87">
        <v>1955</v>
      </c>
      <c r="B87">
        <v>2760560.6445256164</v>
      </c>
      <c r="C87">
        <v>1.9193091457598843</v>
      </c>
      <c r="D87">
        <f t="shared" si="1"/>
        <v>2760.5606445256162</v>
      </c>
    </row>
    <row r="88" spans="1:4" x14ac:dyDescent="0.25">
      <c r="A88">
        <v>1956</v>
      </c>
      <c r="B88">
        <v>2813824.3349405923</v>
      </c>
      <c r="C88">
        <v>1.9294519220435014</v>
      </c>
      <c r="D88">
        <f t="shared" si="1"/>
        <v>2813.8243349405925</v>
      </c>
    </row>
    <row r="89" spans="1:4" x14ac:dyDescent="0.25">
      <c r="A89">
        <v>1957</v>
      </c>
      <c r="B89">
        <v>2871079.8563384786</v>
      </c>
      <c r="C89">
        <v>2.0347937391441695</v>
      </c>
      <c r="D89">
        <f t="shared" si="1"/>
        <v>2871.0798563384787</v>
      </c>
    </row>
    <row r="90" spans="1:4" x14ac:dyDescent="0.25">
      <c r="A90">
        <v>1958</v>
      </c>
      <c r="B90">
        <v>2930217.9166496317</v>
      </c>
      <c r="C90">
        <v>2.059784585252622</v>
      </c>
      <c r="D90">
        <f t="shared" si="1"/>
        <v>2930.2179166496317</v>
      </c>
    </row>
    <row r="91" spans="1:4" x14ac:dyDescent="0.25">
      <c r="A91">
        <v>1959</v>
      </c>
      <c r="B91">
        <v>2986698.8363119615</v>
      </c>
      <c r="C91">
        <v>1.9275330800962776</v>
      </c>
      <c r="D91">
        <f t="shared" si="1"/>
        <v>2986.6988363119617</v>
      </c>
    </row>
    <row r="92" spans="1:4" x14ac:dyDescent="0.25">
      <c r="A92">
        <v>1960</v>
      </c>
      <c r="B92">
        <v>3032156.0700000003</v>
      </c>
      <c r="C92">
        <v>1.5219891987559908</v>
      </c>
      <c r="D92">
        <f t="shared" si="1"/>
        <v>3032.1560700000005</v>
      </c>
    </row>
    <row r="93" spans="1:4" x14ac:dyDescent="0.25">
      <c r="A93">
        <v>1961</v>
      </c>
      <c r="B93">
        <v>3071596.0550000002</v>
      </c>
      <c r="C93">
        <v>1.3007241081756105</v>
      </c>
      <c r="D93">
        <f t="shared" si="1"/>
        <v>3071.596055</v>
      </c>
    </row>
    <row r="94" spans="1:4" x14ac:dyDescent="0.25">
      <c r="A94">
        <v>1962</v>
      </c>
      <c r="B94">
        <v>3124561.0049999999</v>
      </c>
      <c r="C94">
        <v>1.7243462047616065</v>
      </c>
      <c r="D94">
        <f t="shared" si="1"/>
        <v>3124.561005</v>
      </c>
    </row>
    <row r="95" spans="1:4" x14ac:dyDescent="0.25">
      <c r="A95">
        <v>1963</v>
      </c>
      <c r="B95">
        <v>3189655.6869999999</v>
      </c>
      <c r="C95">
        <v>2.0833224858094912</v>
      </c>
      <c r="D95">
        <f t="shared" si="1"/>
        <v>3189.6556869999999</v>
      </c>
    </row>
    <row r="96" spans="1:4" x14ac:dyDescent="0.25">
      <c r="A96">
        <v>1964</v>
      </c>
      <c r="B96">
        <v>3255145.6919999998</v>
      </c>
      <c r="C96">
        <v>2.0531998255145734</v>
      </c>
      <c r="D96">
        <f t="shared" si="1"/>
        <v>3255.1456919999996</v>
      </c>
    </row>
    <row r="97" spans="1:4" x14ac:dyDescent="0.25">
      <c r="A97">
        <v>1965</v>
      </c>
      <c r="B97">
        <v>3322046.7949999999</v>
      </c>
      <c r="C97">
        <v>2.055241434029198</v>
      </c>
      <c r="D97">
        <f t="shared" ref="D97:D152" si="2">B97/1000</f>
        <v>3322.0467949999997</v>
      </c>
    </row>
    <row r="98" spans="1:4" x14ac:dyDescent="0.25">
      <c r="A98">
        <v>1966</v>
      </c>
      <c r="B98">
        <v>3392097.7289999998</v>
      </c>
      <c r="C98">
        <v>2.1086678882860088</v>
      </c>
      <c r="D98">
        <f t="shared" si="2"/>
        <v>3392.0977289999996</v>
      </c>
    </row>
    <row r="99" spans="1:4" x14ac:dyDescent="0.25">
      <c r="A99">
        <v>1967</v>
      </c>
      <c r="B99">
        <v>3461619.7239999999</v>
      </c>
      <c r="C99">
        <v>2.0495280665305371</v>
      </c>
      <c r="D99">
        <f t="shared" si="2"/>
        <v>3461.6197240000001</v>
      </c>
    </row>
    <row r="100" spans="1:4" x14ac:dyDescent="0.25">
      <c r="A100">
        <v>1968</v>
      </c>
      <c r="B100">
        <v>3532782.9929999998</v>
      </c>
      <c r="C100">
        <v>2.0557795099968024</v>
      </c>
      <c r="D100">
        <f t="shared" si="2"/>
        <v>3532.7829929999998</v>
      </c>
    </row>
    <row r="101" spans="1:4" x14ac:dyDescent="0.25">
      <c r="A101">
        <v>1969</v>
      </c>
      <c r="B101">
        <v>3606553.753</v>
      </c>
      <c r="C101">
        <v>2.088176945659348</v>
      </c>
      <c r="D101">
        <f t="shared" si="2"/>
        <v>3606.5537530000001</v>
      </c>
    </row>
    <row r="102" spans="1:4" x14ac:dyDescent="0.25">
      <c r="A102">
        <v>1970</v>
      </c>
      <c r="B102">
        <v>3681975.9079999998</v>
      </c>
      <c r="C102">
        <v>2.0912527627589661</v>
      </c>
      <c r="D102">
        <f t="shared" si="2"/>
        <v>3681.9759079999999</v>
      </c>
    </row>
    <row r="103" spans="1:4" x14ac:dyDescent="0.25">
      <c r="A103">
        <v>1971</v>
      </c>
      <c r="B103">
        <v>3760516.7570000002</v>
      </c>
      <c r="C103">
        <v>2.1331168634034503</v>
      </c>
      <c r="D103">
        <f t="shared" si="2"/>
        <v>3760.5167570000003</v>
      </c>
    </row>
    <row r="104" spans="1:4" x14ac:dyDescent="0.25">
      <c r="A104">
        <v>1972</v>
      </c>
      <c r="B104">
        <v>3836900.801</v>
      </c>
      <c r="C104">
        <v>2.0312113716237201</v>
      </c>
      <c r="D104">
        <f t="shared" si="2"/>
        <v>3836.9008009999998</v>
      </c>
    </row>
    <row r="105" spans="1:4" x14ac:dyDescent="0.25">
      <c r="A105">
        <v>1973</v>
      </c>
      <c r="B105">
        <v>3912984.3709999998</v>
      </c>
      <c r="C105">
        <v>1.98294336877749</v>
      </c>
      <c r="D105">
        <f t="shared" si="2"/>
        <v>3912.984371</v>
      </c>
    </row>
    <row r="106" spans="1:4" x14ac:dyDescent="0.25">
      <c r="A106">
        <v>1974</v>
      </c>
      <c r="B106">
        <v>3988487.3360000001</v>
      </c>
      <c r="C106">
        <v>1.929549362874261</v>
      </c>
      <c r="D106">
        <f t="shared" si="2"/>
        <v>3988.4873360000001</v>
      </c>
    </row>
    <row r="107" spans="1:4" x14ac:dyDescent="0.25">
      <c r="A107">
        <v>1975</v>
      </c>
      <c r="B107">
        <v>4062507.0269999998</v>
      </c>
      <c r="C107">
        <v>1.8558336723774937</v>
      </c>
      <c r="D107">
        <f t="shared" si="2"/>
        <v>4062.5070269999997</v>
      </c>
    </row>
    <row r="108" spans="1:4" x14ac:dyDescent="0.25">
      <c r="A108">
        <v>1976</v>
      </c>
      <c r="B108">
        <v>4135432.2650000001</v>
      </c>
      <c r="C108">
        <v>1.7950796765477284</v>
      </c>
      <c r="D108">
        <f t="shared" si="2"/>
        <v>4135.4322650000004</v>
      </c>
    </row>
    <row r="109" spans="1:4" x14ac:dyDescent="0.25">
      <c r="A109">
        <v>1977</v>
      </c>
      <c r="B109">
        <v>4207786.4220000003</v>
      </c>
      <c r="C109">
        <v>1.7496153331385766</v>
      </c>
      <c r="D109">
        <f t="shared" si="2"/>
        <v>4207.7864220000001</v>
      </c>
    </row>
    <row r="110" spans="1:4" x14ac:dyDescent="0.25">
      <c r="A110">
        <v>1978</v>
      </c>
      <c r="B110">
        <v>4281339.3779999996</v>
      </c>
      <c r="C110">
        <v>1.7480201850415877</v>
      </c>
      <c r="D110">
        <f t="shared" si="2"/>
        <v>4281.3393779999997</v>
      </c>
    </row>
    <row r="111" spans="1:4" x14ac:dyDescent="0.25">
      <c r="A111">
        <v>1979</v>
      </c>
      <c r="B111">
        <v>4356778.3669999996</v>
      </c>
      <c r="C111">
        <v>1.7620417897177054</v>
      </c>
      <c r="D111">
        <f t="shared" si="2"/>
        <v>4356.7783669999999</v>
      </c>
    </row>
    <row r="112" spans="1:4" x14ac:dyDescent="0.25">
      <c r="A112">
        <v>1980</v>
      </c>
      <c r="B112">
        <v>4432963.6529999999</v>
      </c>
      <c r="C112">
        <v>1.7486610422292381</v>
      </c>
      <c r="D112">
        <f t="shared" si="2"/>
        <v>4432.9636529999998</v>
      </c>
    </row>
    <row r="113" spans="1:4" x14ac:dyDescent="0.25">
      <c r="A113">
        <v>1981</v>
      </c>
      <c r="B113">
        <v>4511164.1320000002</v>
      </c>
      <c r="C113">
        <v>1.7640676784497877</v>
      </c>
      <c r="D113">
        <f t="shared" si="2"/>
        <v>4511.1641319999999</v>
      </c>
    </row>
    <row r="114" spans="1:4" x14ac:dyDescent="0.25">
      <c r="A114">
        <v>1982</v>
      </c>
      <c r="B114">
        <v>4592387.2130000005</v>
      </c>
      <c r="C114">
        <v>1.8004904859001636</v>
      </c>
      <c r="D114">
        <f t="shared" si="2"/>
        <v>4592.3872130000009</v>
      </c>
    </row>
    <row r="115" spans="1:4" x14ac:dyDescent="0.25">
      <c r="A115">
        <v>1983</v>
      </c>
      <c r="B115">
        <v>4674330.2819999997</v>
      </c>
      <c r="C115">
        <v>1.7843240388797588</v>
      </c>
      <c r="D115">
        <f t="shared" si="2"/>
        <v>4674.3302819999999</v>
      </c>
    </row>
    <row r="116" spans="1:4" x14ac:dyDescent="0.25">
      <c r="A116">
        <v>1984</v>
      </c>
      <c r="B116">
        <v>4755996.6890000002</v>
      </c>
      <c r="C116">
        <v>1.7471253008047638</v>
      </c>
      <c r="D116">
        <f t="shared" si="2"/>
        <v>4755.9966890000005</v>
      </c>
    </row>
    <row r="117" spans="1:4" x14ac:dyDescent="0.25">
      <c r="A117">
        <v>1985</v>
      </c>
      <c r="B117">
        <v>4839176.7340000002</v>
      </c>
      <c r="C117">
        <v>1.7489508601295833</v>
      </c>
      <c r="D117">
        <f t="shared" si="2"/>
        <v>4839.1767340000006</v>
      </c>
    </row>
    <row r="118" spans="1:4" x14ac:dyDescent="0.25">
      <c r="A118">
        <v>1986</v>
      </c>
      <c r="B118">
        <v>4924747.9340000004</v>
      </c>
      <c r="C118">
        <v>1.7683007813865892</v>
      </c>
      <c r="D118">
        <f t="shared" si="2"/>
        <v>4924.747934</v>
      </c>
    </row>
    <row r="119" spans="1:4" x14ac:dyDescent="0.25">
      <c r="A119">
        <v>1987</v>
      </c>
      <c r="B119">
        <v>5012556.2479999997</v>
      </c>
      <c r="C119">
        <v>1.7830011845637594</v>
      </c>
      <c r="D119">
        <f t="shared" si="2"/>
        <v>5012.5562479999999</v>
      </c>
    </row>
    <row r="120" spans="1:4" x14ac:dyDescent="0.25">
      <c r="A120">
        <v>1988</v>
      </c>
      <c r="B120">
        <v>5101287.6749999998</v>
      </c>
      <c r="C120">
        <v>1.7701831682268576</v>
      </c>
      <c r="D120">
        <f t="shared" si="2"/>
        <v>5101.2876749999996</v>
      </c>
    </row>
    <row r="121" spans="1:4" x14ac:dyDescent="0.25">
      <c r="A121">
        <v>1989</v>
      </c>
      <c r="B121">
        <v>5189977.0619999999</v>
      </c>
      <c r="C121">
        <v>1.7385686252246124</v>
      </c>
      <c r="D121">
        <f t="shared" si="2"/>
        <v>5189.9770619999999</v>
      </c>
    </row>
    <row r="122" spans="1:4" x14ac:dyDescent="0.25">
      <c r="A122">
        <v>1990</v>
      </c>
      <c r="B122">
        <v>5280046.0959999999</v>
      </c>
      <c r="C122">
        <v>1.7354418511686287</v>
      </c>
      <c r="D122">
        <f t="shared" si="2"/>
        <v>5280.046096</v>
      </c>
    </row>
    <row r="123" spans="1:4" x14ac:dyDescent="0.25">
      <c r="A123">
        <v>1991</v>
      </c>
      <c r="B123">
        <v>5368139.4680000003</v>
      </c>
      <c r="C123">
        <v>1.6684205099409599</v>
      </c>
      <c r="D123">
        <f t="shared" si="2"/>
        <v>5368.1394680000003</v>
      </c>
    </row>
    <row r="124" spans="1:4" x14ac:dyDescent="0.25">
      <c r="A124">
        <v>1992</v>
      </c>
      <c r="B124">
        <v>5452576.4469999997</v>
      </c>
      <c r="C124">
        <v>1.5729281905460191</v>
      </c>
      <c r="D124">
        <f t="shared" si="2"/>
        <v>5452.5764469999995</v>
      </c>
    </row>
    <row r="125" spans="1:4" x14ac:dyDescent="0.25">
      <c r="A125">
        <v>1993</v>
      </c>
      <c r="B125">
        <v>5537885.5520000001</v>
      </c>
      <c r="C125">
        <v>1.5645650424018775</v>
      </c>
      <c r="D125">
        <f t="shared" si="2"/>
        <v>5537.8855519999997</v>
      </c>
    </row>
    <row r="126" spans="1:4" x14ac:dyDescent="0.25">
      <c r="A126">
        <v>1994</v>
      </c>
      <c r="B126">
        <v>5622085.7879999997</v>
      </c>
      <c r="C126">
        <v>1.5204401609489882</v>
      </c>
      <c r="D126">
        <f t="shared" si="2"/>
        <v>5622.0857879999994</v>
      </c>
    </row>
    <row r="127" spans="1:4" x14ac:dyDescent="0.25">
      <c r="A127">
        <v>1995</v>
      </c>
      <c r="B127">
        <v>5706753.9000000004</v>
      </c>
      <c r="C127">
        <v>1.5059911070855581</v>
      </c>
      <c r="D127">
        <f t="shared" si="2"/>
        <v>5706.7539000000006</v>
      </c>
    </row>
    <row r="128" spans="1:4" x14ac:dyDescent="0.25">
      <c r="A128">
        <v>1996</v>
      </c>
      <c r="B128">
        <v>5789655.6090000002</v>
      </c>
      <c r="C128">
        <v>1.4526946571149724</v>
      </c>
      <c r="D128">
        <f t="shared" si="2"/>
        <v>5789.6556090000004</v>
      </c>
    </row>
    <row r="129" spans="1:4" x14ac:dyDescent="0.25">
      <c r="A129">
        <v>1997</v>
      </c>
      <c r="B129">
        <v>5872286.6830000002</v>
      </c>
      <c r="C129">
        <v>1.4272191574149939</v>
      </c>
      <c r="D129">
        <f t="shared" si="2"/>
        <v>5872.2866830000003</v>
      </c>
    </row>
    <row r="130" spans="1:4" x14ac:dyDescent="0.25">
      <c r="A130">
        <v>1998</v>
      </c>
      <c r="B130">
        <v>5954005.9060000004</v>
      </c>
      <c r="C130">
        <v>1.3916081998614604</v>
      </c>
      <c r="D130">
        <f t="shared" si="2"/>
        <v>5954.0059060000003</v>
      </c>
    </row>
    <row r="131" spans="1:4" x14ac:dyDescent="0.25">
      <c r="A131">
        <v>1999</v>
      </c>
      <c r="B131">
        <v>6034491.6200000001</v>
      </c>
      <c r="C131">
        <v>1.3517909667992045</v>
      </c>
      <c r="D131">
        <f t="shared" si="2"/>
        <v>6034.4916199999998</v>
      </c>
    </row>
    <row r="132" spans="1:4" x14ac:dyDescent="0.25">
      <c r="A132">
        <v>2000</v>
      </c>
      <c r="B132">
        <v>6114332.517</v>
      </c>
      <c r="C132">
        <v>1.3230757788342151</v>
      </c>
      <c r="D132">
        <f t="shared" si="2"/>
        <v>6114.3325169999998</v>
      </c>
    </row>
    <row r="133" spans="1:4" x14ac:dyDescent="0.25">
      <c r="A133">
        <v>2001</v>
      </c>
      <c r="B133">
        <v>6193671.6940000001</v>
      </c>
      <c r="C133">
        <v>1.2975934295266001</v>
      </c>
      <c r="D133">
        <f t="shared" si="2"/>
        <v>6193.6716940000006</v>
      </c>
    </row>
    <row r="134" spans="1:4" x14ac:dyDescent="0.25">
      <c r="A134">
        <v>2002</v>
      </c>
      <c r="B134">
        <v>6272753.0089999996</v>
      </c>
      <c r="C134">
        <v>1.2768083118872342</v>
      </c>
      <c r="D134">
        <f t="shared" si="2"/>
        <v>6272.753009</v>
      </c>
    </row>
    <row r="135" spans="1:4" x14ac:dyDescent="0.25">
      <c r="A135">
        <v>2003</v>
      </c>
      <c r="B135">
        <v>6351882.3849999998</v>
      </c>
      <c r="C135">
        <v>1.2614776301006492</v>
      </c>
      <c r="D135">
        <f t="shared" si="2"/>
        <v>6351.8823849999999</v>
      </c>
    </row>
    <row r="136" spans="1:4" x14ac:dyDescent="0.25">
      <c r="A136">
        <v>2004</v>
      </c>
      <c r="B136">
        <v>6431551.7209999999</v>
      </c>
      <c r="C136">
        <v>1.2542634005336728</v>
      </c>
      <c r="D136">
        <f t="shared" si="2"/>
        <v>6431.5517209999998</v>
      </c>
    </row>
    <row r="137" spans="1:4" x14ac:dyDescent="0.25">
      <c r="A137">
        <v>2005</v>
      </c>
      <c r="B137">
        <v>6511748.273</v>
      </c>
      <c r="C137">
        <v>1.246923844803205</v>
      </c>
      <c r="D137">
        <f t="shared" si="2"/>
        <v>6511.7482730000002</v>
      </c>
    </row>
    <row r="138" spans="1:4" x14ac:dyDescent="0.25">
      <c r="A138">
        <v>2006</v>
      </c>
      <c r="B138">
        <v>6592734.5590000004</v>
      </c>
      <c r="C138">
        <v>1.2436949741407854</v>
      </c>
      <c r="D138">
        <f t="shared" si="2"/>
        <v>6592.7345590000004</v>
      </c>
    </row>
    <row r="139" spans="1:4" x14ac:dyDescent="0.25">
      <c r="A139">
        <v>2007</v>
      </c>
      <c r="B139">
        <v>6674203.6969999997</v>
      </c>
      <c r="C139">
        <v>1.2357412128595868</v>
      </c>
      <c r="D139">
        <f t="shared" si="2"/>
        <v>6674.2036969999999</v>
      </c>
    </row>
    <row r="140" spans="1:4" x14ac:dyDescent="0.25">
      <c r="A140">
        <v>2008</v>
      </c>
      <c r="B140">
        <v>6757020.8250000002</v>
      </c>
      <c r="C140">
        <v>1.2408540667889101</v>
      </c>
      <c r="D140">
        <f t="shared" si="2"/>
        <v>6757.0208250000005</v>
      </c>
    </row>
    <row r="141" spans="1:4" x14ac:dyDescent="0.25">
      <c r="A141">
        <v>2009</v>
      </c>
      <c r="B141">
        <v>6839574.233</v>
      </c>
      <c r="C141">
        <v>1.221742690130001</v>
      </c>
      <c r="D141">
        <f t="shared" si="2"/>
        <v>6839.5742330000003</v>
      </c>
    </row>
    <row r="142" spans="1:4" x14ac:dyDescent="0.25">
      <c r="A142">
        <v>2010</v>
      </c>
      <c r="B142">
        <v>6921877.0710000005</v>
      </c>
      <c r="C142">
        <v>1.2033327689156437</v>
      </c>
      <c r="D142">
        <f t="shared" si="2"/>
        <v>6921.8770710000008</v>
      </c>
    </row>
    <row r="143" spans="1:4" x14ac:dyDescent="0.25">
      <c r="A143">
        <v>2011</v>
      </c>
      <c r="B143">
        <v>7002880.9139999999</v>
      </c>
      <c r="C143">
        <v>1.1702583297726221</v>
      </c>
      <c r="D143">
        <f t="shared" si="2"/>
        <v>7002.8809140000003</v>
      </c>
    </row>
    <row r="144" spans="1:4" x14ac:dyDescent="0.25">
      <c r="A144">
        <v>2012</v>
      </c>
      <c r="B144">
        <v>7085790.4380000001</v>
      </c>
      <c r="C144">
        <v>1.1839345123554779</v>
      </c>
      <c r="D144">
        <f t="shared" si="2"/>
        <v>7085.790438</v>
      </c>
    </row>
    <row r="145" spans="1:4" x14ac:dyDescent="0.25">
      <c r="A145">
        <v>2013</v>
      </c>
      <c r="B145">
        <v>7169675.1969999997</v>
      </c>
      <c r="C145">
        <v>1.1838447627541715</v>
      </c>
      <c r="D145">
        <f t="shared" si="2"/>
        <v>7169.6751969999996</v>
      </c>
    </row>
    <row r="146" spans="1:4" x14ac:dyDescent="0.25">
      <c r="A146">
        <v>2014</v>
      </c>
      <c r="B146">
        <v>7254292.8480000002</v>
      </c>
      <c r="C146">
        <v>1.1802159606254747</v>
      </c>
      <c r="D146">
        <f t="shared" si="2"/>
        <v>7254.292848</v>
      </c>
    </row>
    <row r="147" spans="1:4" x14ac:dyDescent="0.25">
      <c r="A147">
        <v>2015</v>
      </c>
      <c r="B147">
        <v>7339076.6540000001</v>
      </c>
      <c r="C147">
        <v>1.1687397762467633</v>
      </c>
      <c r="D147">
        <f t="shared" si="2"/>
        <v>7339.0766540000004</v>
      </c>
    </row>
    <row r="148" spans="1:4" x14ac:dyDescent="0.25">
      <c r="A148">
        <v>2016</v>
      </c>
      <c r="B148">
        <v>7424484.7410000004</v>
      </c>
      <c r="C148">
        <v>1.1637443104433487</v>
      </c>
      <c r="D148">
        <f t="shared" si="2"/>
        <v>7424.4847410000002</v>
      </c>
    </row>
    <row r="149" spans="1:4" x14ac:dyDescent="0.25">
      <c r="A149">
        <v>2017</v>
      </c>
      <c r="B149">
        <v>7509410.2280000001</v>
      </c>
      <c r="C149">
        <v>1.1438569808220889</v>
      </c>
      <c r="D149">
        <f t="shared" si="2"/>
        <v>7509.4102279999997</v>
      </c>
    </row>
    <row r="150" spans="1:4" x14ac:dyDescent="0.25">
      <c r="A150">
        <v>2018</v>
      </c>
      <c r="B150">
        <v>7592475.6150000002</v>
      </c>
      <c r="C150">
        <v>1.1061506094084184</v>
      </c>
      <c r="D150">
        <f t="shared" si="2"/>
        <v>7592.4756150000003</v>
      </c>
    </row>
    <row r="151" spans="1:4" x14ac:dyDescent="0.25">
      <c r="A151">
        <v>2019</v>
      </c>
      <c r="B151">
        <v>7673345.3909999998</v>
      </c>
      <c r="C151">
        <v>1.0651305331851102</v>
      </c>
      <c r="D151">
        <f t="shared" si="2"/>
        <v>7673.3453909999998</v>
      </c>
    </row>
    <row r="152" spans="1:4" x14ac:dyDescent="0.25">
      <c r="A152">
        <v>2020</v>
      </c>
      <c r="B152">
        <v>7752840.5470000003</v>
      </c>
      <c r="C152">
        <v>1.0359908481799796</v>
      </c>
      <c r="D152">
        <f t="shared" si="2"/>
        <v>7752.8405470000007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7"/>
  <sheetViews>
    <sheetView workbookViewId="0">
      <selection activeCell="P30" sqref="P30"/>
    </sheetView>
  </sheetViews>
  <sheetFormatPr defaultRowHeight="15" x14ac:dyDescent="0.25"/>
  <sheetData>
    <row r="1" spans="1:13" x14ac:dyDescent="0.25">
      <c r="A1" t="s">
        <v>2</v>
      </c>
      <c r="B1" t="s">
        <v>1</v>
      </c>
      <c r="C1" t="s">
        <v>3</v>
      </c>
      <c r="D1" t="s">
        <v>4</v>
      </c>
      <c r="E1" t="s">
        <v>5</v>
      </c>
      <c r="G1" t="s">
        <v>10</v>
      </c>
      <c r="J1" t="s">
        <v>12</v>
      </c>
      <c r="K1" t="s">
        <v>13</v>
      </c>
    </row>
    <row r="2" spans="1:13" x14ac:dyDescent="0.25">
      <c r="A2">
        <v>1965</v>
      </c>
      <c r="B2">
        <v>11189.710672665744</v>
      </c>
      <c r="C2">
        <v>7701.2828619319689</v>
      </c>
      <c r="D2">
        <v>3488.4278107337759</v>
      </c>
      <c r="E2">
        <v>2616.3858670011991</v>
      </c>
      <c r="G2">
        <f>Population!B97/1000</f>
        <v>3322.0467949999997</v>
      </c>
      <c r="J2">
        <f t="shared" ref="J2:J56" si="0">B2/$B$27 * 100</f>
        <v>51.927039226556779</v>
      </c>
      <c r="K2">
        <f t="shared" ref="K2:K56" si="1">G2/$G$27 * 100</f>
        <v>62.917003651098426</v>
      </c>
    </row>
    <row r="3" spans="1:13" x14ac:dyDescent="0.25">
      <c r="A3">
        <v>1966</v>
      </c>
      <c r="B3">
        <v>11694.89448417731</v>
      </c>
      <c r="C3">
        <v>8003.1758224924533</v>
      </c>
      <c r="D3">
        <v>3691.7186616848553</v>
      </c>
      <c r="E3">
        <v>2663.1802534694166</v>
      </c>
      <c r="G3">
        <f>Population!B98/1000</f>
        <v>3392.0977289999996</v>
      </c>
      <c r="J3">
        <f t="shared" si="0"/>
        <v>54.271398286801656</v>
      </c>
      <c r="K3">
        <f t="shared" si="1"/>
        <v>64.243714303360875</v>
      </c>
      <c r="L3">
        <f>((J3/J2)^(1/1)-1)*100</f>
        <v>4.5147173710722743</v>
      </c>
      <c r="M3">
        <f>((K3/K2)^(1/1)-1)*100</f>
        <v>2.1086678882860088</v>
      </c>
    </row>
    <row r="4" spans="1:13" x14ac:dyDescent="0.25">
      <c r="A4">
        <v>1967</v>
      </c>
      <c r="B4">
        <v>12055.547103935369</v>
      </c>
      <c r="C4">
        <v>8270.8664192534252</v>
      </c>
      <c r="D4">
        <v>3784.6806846819427</v>
      </c>
      <c r="E4">
        <v>2742.0477045565162</v>
      </c>
      <c r="G4">
        <f>Population!B99/1000</f>
        <v>3461.6197240000001</v>
      </c>
      <c r="J4">
        <f t="shared" si="0"/>
        <v>55.945045021840571</v>
      </c>
      <c r="K4">
        <f t="shared" si="1"/>
        <v>65.560407258989954</v>
      </c>
      <c r="L4">
        <f t="shared" ref="L4:L57" si="2">((J4/J3)^(1/1)-1)*100</f>
        <v>3.0838467182923601</v>
      </c>
      <c r="M4">
        <f t="shared" ref="M4:M57" si="3">((K4/K3)^(1/1)-1)*100</f>
        <v>2.0495280665305371</v>
      </c>
    </row>
    <row r="5" spans="1:13" x14ac:dyDescent="0.25">
      <c r="A5">
        <v>1968</v>
      </c>
      <c r="B5">
        <v>12701.48048971129</v>
      </c>
      <c r="C5">
        <v>8782.7648919059939</v>
      </c>
      <c r="D5">
        <v>3918.7155978052938</v>
      </c>
      <c r="E5">
        <v>2923.8333701044289</v>
      </c>
      <c r="G5">
        <f>Population!B100/1000</f>
        <v>3532.7829929999998</v>
      </c>
      <c r="J5">
        <f t="shared" si="0"/>
        <v>58.94256741023117</v>
      </c>
      <c r="K5">
        <f t="shared" si="1"/>
        <v>66.908184678090734</v>
      </c>
      <c r="L5">
        <f t="shared" si="2"/>
        <v>5.3579765414799141</v>
      </c>
      <c r="M5">
        <f t="shared" si="3"/>
        <v>2.0557795099968246</v>
      </c>
    </row>
    <row r="6" spans="1:13" x14ac:dyDescent="0.25">
      <c r="A6">
        <v>1969</v>
      </c>
      <c r="B6">
        <v>13483.695285369075</v>
      </c>
      <c r="C6">
        <v>9306.6910084557658</v>
      </c>
      <c r="D6">
        <v>4177.0042769133142</v>
      </c>
      <c r="E6">
        <v>3148.0768665186715</v>
      </c>
      <c r="G6">
        <f>Population!B101/1000</f>
        <v>3606.5537530000001</v>
      </c>
      <c r="J6">
        <f t="shared" si="0"/>
        <v>62.572518136029373</v>
      </c>
      <c r="K6">
        <f t="shared" si="1"/>
        <v>68.305345965297803</v>
      </c>
      <c r="L6">
        <f t="shared" si="2"/>
        <v>6.1584537038135823</v>
      </c>
      <c r="M6">
        <f t="shared" si="3"/>
        <v>2.088176945659348</v>
      </c>
    </row>
    <row r="7" spans="1:13" x14ac:dyDescent="0.25">
      <c r="A7">
        <v>1970</v>
      </c>
      <c r="B7">
        <v>14291.70938565347</v>
      </c>
      <c r="C7">
        <v>9791.4511636063853</v>
      </c>
      <c r="D7">
        <v>4500.2582220470849</v>
      </c>
      <c r="E7">
        <v>3332.4356738024694</v>
      </c>
      <c r="G7">
        <f>Population!B102/1000</f>
        <v>3681.9759079999999</v>
      </c>
      <c r="J7">
        <f t="shared" si="0"/>
        <v>66.322193271381479</v>
      </c>
      <c r="K7">
        <f t="shared" si="1"/>
        <v>69.733783399909171</v>
      </c>
      <c r="L7">
        <f t="shared" si="2"/>
        <v>5.9925271461834129</v>
      </c>
      <c r="M7">
        <f t="shared" si="3"/>
        <v>2.0912527627589883</v>
      </c>
    </row>
    <row r="8" spans="1:13" x14ac:dyDescent="0.25">
      <c r="A8">
        <v>1971</v>
      </c>
      <c r="B8">
        <v>14762.395587609852</v>
      </c>
      <c r="C8">
        <v>9934.0968820185371</v>
      </c>
      <c r="D8">
        <v>4828.2987055913163</v>
      </c>
      <c r="E8">
        <v>3409.4120169850503</v>
      </c>
      <c r="G8">
        <f>Population!B103/1000</f>
        <v>3760.5167570000003</v>
      </c>
      <c r="J8">
        <f t="shared" si="0"/>
        <v>68.506462515455269</v>
      </c>
      <c r="K8">
        <f t="shared" si="1"/>
        <v>71.221286493101871</v>
      </c>
      <c r="L8">
        <f t="shared" si="2"/>
        <v>3.2934213064035101</v>
      </c>
      <c r="M8">
        <f t="shared" si="3"/>
        <v>2.1331168634034503</v>
      </c>
    </row>
    <row r="9" spans="1:13" x14ac:dyDescent="0.25">
      <c r="A9">
        <v>1972</v>
      </c>
      <c r="B9">
        <v>15463.070164029077</v>
      </c>
      <c r="C9">
        <v>10365.243321912496</v>
      </c>
      <c r="D9">
        <v>5097.8268421165822</v>
      </c>
      <c r="E9">
        <v>3553.933654733496</v>
      </c>
      <c r="G9">
        <f>Population!B104/1000</f>
        <v>3836.9008009999998</v>
      </c>
      <c r="J9">
        <f t="shared" si="0"/>
        <v>71.758017205216021</v>
      </c>
      <c r="K9">
        <f t="shared" si="1"/>
        <v>72.667941363366467</v>
      </c>
      <c r="L9">
        <f t="shared" si="2"/>
        <v>4.7463473815002377</v>
      </c>
      <c r="M9">
        <f t="shared" si="3"/>
        <v>2.0312113716237201</v>
      </c>
    </row>
    <row r="10" spans="1:13" x14ac:dyDescent="0.25">
      <c r="A10">
        <v>1973</v>
      </c>
      <c r="B10">
        <v>16332.13679492405</v>
      </c>
      <c r="C10">
        <v>10962.254327055492</v>
      </c>
      <c r="D10">
        <v>5369.8824678685578</v>
      </c>
      <c r="E10">
        <v>3731.2630746689424</v>
      </c>
      <c r="G10">
        <f>Population!B105/1000</f>
        <v>3912.984371</v>
      </c>
      <c r="J10">
        <f t="shared" si="0"/>
        <v>75.791013084476219</v>
      </c>
      <c r="K10">
        <f t="shared" si="1"/>
        <v>74.108905487858451</v>
      </c>
      <c r="L10">
        <f t="shared" si="2"/>
        <v>5.6202721818894519</v>
      </c>
      <c r="M10">
        <f t="shared" si="3"/>
        <v>1.98294336877749</v>
      </c>
    </row>
    <row r="11" spans="1:13" x14ac:dyDescent="0.25">
      <c r="A11">
        <v>1974</v>
      </c>
      <c r="B11">
        <v>16239.619095483949</v>
      </c>
      <c r="C11">
        <v>10685.235754294839</v>
      </c>
      <c r="D11">
        <v>5554.383341189111</v>
      </c>
      <c r="E11">
        <v>3660.4942619910635</v>
      </c>
      <c r="G11">
        <f>Population!B106/1000</f>
        <v>3988.4873360000001</v>
      </c>
      <c r="J11">
        <f t="shared" si="0"/>
        <v>75.361674887223941</v>
      </c>
      <c r="K11">
        <f t="shared" si="1"/>
        <v>75.538873401532513</v>
      </c>
      <c r="L11">
        <f t="shared" si="2"/>
        <v>-0.56647639314932885</v>
      </c>
      <c r="M11">
        <f t="shared" si="3"/>
        <v>1.929549362874261</v>
      </c>
    </row>
    <row r="12" spans="1:13" x14ac:dyDescent="0.25">
      <c r="A12">
        <v>1975</v>
      </c>
      <c r="B12">
        <v>16557.213132030669</v>
      </c>
      <c r="C12">
        <v>10370.270842752894</v>
      </c>
      <c r="D12">
        <v>6186.9422892777693</v>
      </c>
      <c r="E12">
        <v>3591.7046675731131</v>
      </c>
      <c r="G12">
        <f>Population!B107/1000</f>
        <v>4062.5070269999997</v>
      </c>
      <c r="J12">
        <f t="shared" si="0"/>
        <v>76.835503699810488</v>
      </c>
      <c r="K12">
        <f t="shared" si="1"/>
        <v>76.940749249852757</v>
      </c>
      <c r="L12">
        <f t="shared" si="2"/>
        <v>1.9556741736327821</v>
      </c>
      <c r="M12">
        <f t="shared" si="3"/>
        <v>1.8558336723774937</v>
      </c>
    </row>
    <row r="13" spans="1:13" x14ac:dyDescent="0.25">
      <c r="A13">
        <v>1976</v>
      </c>
      <c r="B13">
        <v>17479.523725661707</v>
      </c>
      <c r="C13">
        <v>10962.840404982049</v>
      </c>
      <c r="D13">
        <v>6516.6833206796528</v>
      </c>
      <c r="E13">
        <v>3845.1126545337243</v>
      </c>
      <c r="G13">
        <f>Population!B108/1000</f>
        <v>4135.4322650000004</v>
      </c>
      <c r="J13">
        <f t="shared" si="0"/>
        <v>81.115583835532007</v>
      </c>
      <c r="K13">
        <f t="shared" si="1"/>
        <v>78.321897002620418</v>
      </c>
      <c r="L13">
        <f t="shared" si="2"/>
        <v>5.5704458611261387</v>
      </c>
      <c r="M13">
        <f t="shared" si="3"/>
        <v>1.7950796765477284</v>
      </c>
    </row>
    <row r="14" spans="1:13" x14ac:dyDescent="0.25">
      <c r="A14">
        <v>1977</v>
      </c>
      <c r="B14">
        <v>18019.576396273813</v>
      </c>
      <c r="C14">
        <v>11153.095201128757</v>
      </c>
      <c r="D14">
        <v>6866.4811951450592</v>
      </c>
      <c r="E14">
        <v>3828.6152592128656</v>
      </c>
      <c r="G14">
        <f>Population!B109/1000</f>
        <v>4207.7864220000001</v>
      </c>
      <c r="J14">
        <f t="shared" si="0"/>
        <v>83.62175553484019</v>
      </c>
      <c r="K14">
        <f t="shared" si="1"/>
        <v>79.692228921783254</v>
      </c>
      <c r="L14">
        <f t="shared" si="2"/>
        <v>3.089630353138606</v>
      </c>
      <c r="M14">
        <f t="shared" si="3"/>
        <v>1.7496153331385544</v>
      </c>
    </row>
    <row r="15" spans="1:13" x14ac:dyDescent="0.25">
      <c r="A15">
        <v>1978</v>
      </c>
      <c r="B15">
        <v>18363.118208253978</v>
      </c>
      <c r="C15">
        <v>11204.409923907191</v>
      </c>
      <c r="D15">
        <v>7158.7082843467824</v>
      </c>
      <c r="E15">
        <v>3867.602021463887</v>
      </c>
      <c r="G15">
        <f>Population!B110/1000</f>
        <v>4281.3393779999997</v>
      </c>
      <c r="J15">
        <f t="shared" si="0"/>
        <v>85.215997751507501</v>
      </c>
      <c r="K15">
        <f t="shared" si="1"/>
        <v>81.085265169245588</v>
      </c>
      <c r="L15">
        <f t="shared" si="2"/>
        <v>1.9064921639956323</v>
      </c>
      <c r="M15">
        <f t="shared" si="3"/>
        <v>1.7480201850416099</v>
      </c>
    </row>
    <row r="16" spans="1:13" x14ac:dyDescent="0.25">
      <c r="A16">
        <v>1979</v>
      </c>
      <c r="B16">
        <v>18942.491402984568</v>
      </c>
      <c r="C16">
        <v>11501.090460560948</v>
      </c>
      <c r="D16">
        <v>7441.4009424236174</v>
      </c>
      <c r="E16">
        <v>3990.9577090451098</v>
      </c>
      <c r="G16">
        <f>Population!B111/1000</f>
        <v>4356.7783669999999</v>
      </c>
      <c r="J16">
        <f t="shared" si="0"/>
        <v>87.904640513565937</v>
      </c>
      <c r="K16">
        <f t="shared" si="1"/>
        <v>82.514021426831121</v>
      </c>
      <c r="L16">
        <f t="shared" si="2"/>
        <v>3.1550915708322691</v>
      </c>
      <c r="M16">
        <f t="shared" si="3"/>
        <v>1.7620417897177276</v>
      </c>
    </row>
    <row r="17" spans="1:13" x14ac:dyDescent="0.25">
      <c r="A17">
        <v>1980</v>
      </c>
      <c r="B17">
        <v>18719.286753553497</v>
      </c>
      <c r="C17">
        <v>11207.149146470911</v>
      </c>
      <c r="D17">
        <v>7512.13760708259</v>
      </c>
      <c r="E17">
        <v>3939.7581097934899</v>
      </c>
      <c r="G17">
        <f>Population!B112/1000</f>
        <v>4432.9636529999998</v>
      </c>
      <c r="J17">
        <f t="shared" si="0"/>
        <v>86.868835663412852</v>
      </c>
      <c r="K17">
        <f t="shared" si="1"/>
        <v>83.956911973898798</v>
      </c>
      <c r="L17">
        <f t="shared" si="2"/>
        <v>-1.1783278381000017</v>
      </c>
      <c r="M17">
        <f t="shared" si="3"/>
        <v>1.7486610422292381</v>
      </c>
    </row>
    <row r="18" spans="1:13" x14ac:dyDescent="0.25">
      <c r="A18">
        <v>1981</v>
      </c>
      <c r="B18">
        <v>18415.234566221032</v>
      </c>
      <c r="C18">
        <v>10858.591482915561</v>
      </c>
      <c r="D18">
        <v>7556.6430833054746</v>
      </c>
      <c r="E18">
        <v>3758.2545135456335</v>
      </c>
      <c r="G18">
        <f>Population!B113/1000</f>
        <v>4511.1641319999999</v>
      </c>
      <c r="J18">
        <f t="shared" si="0"/>
        <v>85.457849238437475</v>
      </c>
      <c r="K18">
        <f t="shared" si="1"/>
        <v>85.437968721854887</v>
      </c>
      <c r="L18">
        <f t="shared" si="2"/>
        <v>-1.6242722884446947</v>
      </c>
      <c r="M18">
        <f t="shared" si="3"/>
        <v>1.7640676784497877</v>
      </c>
    </row>
    <row r="19" spans="1:13" x14ac:dyDescent="0.25">
      <c r="A19">
        <v>1982</v>
      </c>
      <c r="B19">
        <v>18220.502294172704</v>
      </c>
      <c r="C19">
        <v>10473.864055741951</v>
      </c>
      <c r="D19">
        <v>7746.638238430749</v>
      </c>
      <c r="E19">
        <v>3668.2379233031525</v>
      </c>
      <c r="G19">
        <f>Population!B114/1000</f>
        <v>4592.3872130000009</v>
      </c>
      <c r="J19">
        <f t="shared" si="0"/>
        <v>84.554173475485769</v>
      </c>
      <c r="K19">
        <f t="shared" si="1"/>
        <v>86.976271220038242</v>
      </c>
      <c r="L19">
        <f t="shared" si="2"/>
        <v>-1.0574520316212754</v>
      </c>
      <c r="M19">
        <f t="shared" si="3"/>
        <v>1.8004904859001636</v>
      </c>
    </row>
    <row r="20" spans="1:13" x14ac:dyDescent="0.25">
      <c r="A20">
        <v>1983</v>
      </c>
      <c r="B20">
        <v>18340.14057954817</v>
      </c>
      <c r="C20">
        <v>10366.419746057707</v>
      </c>
      <c r="D20">
        <v>7973.7208334904608</v>
      </c>
      <c r="E20">
        <v>3621.2335712959994</v>
      </c>
      <c r="G20">
        <f>Population!B115/1000</f>
        <v>4674.3302819999999</v>
      </c>
      <c r="J20">
        <f t="shared" si="0"/>
        <v>85.109367628348508</v>
      </c>
      <c r="K20">
        <f t="shared" si="1"/>
        <v>88.528209735538638</v>
      </c>
      <c r="L20">
        <f t="shared" si="2"/>
        <v>0.65661354140456041</v>
      </c>
      <c r="M20">
        <f t="shared" si="3"/>
        <v>1.7843240388797588</v>
      </c>
    </row>
    <row r="21" spans="1:13" x14ac:dyDescent="0.25">
      <c r="A21">
        <v>1984</v>
      </c>
      <c r="B21">
        <v>19034.67325272892</v>
      </c>
      <c r="C21">
        <v>10752.229192396562</v>
      </c>
      <c r="D21">
        <v>8282.4440603323692</v>
      </c>
      <c r="E21">
        <v>3656.7908635338918</v>
      </c>
      <c r="G21">
        <f>Population!B116/1000</f>
        <v>4755.9966890000005</v>
      </c>
      <c r="J21">
        <f t="shared" si="0"/>
        <v>88.332420164682802</v>
      </c>
      <c r="K21">
        <f t="shared" si="1"/>
        <v>90.074908486177748</v>
      </c>
      <c r="L21">
        <f t="shared" si="2"/>
        <v>3.7869539231081717</v>
      </c>
      <c r="M21">
        <f t="shared" si="3"/>
        <v>1.7471253008047638</v>
      </c>
    </row>
    <row r="22" spans="1:13" x14ac:dyDescent="0.25">
      <c r="A22">
        <v>1985</v>
      </c>
      <c r="B22">
        <v>19441.077622928166</v>
      </c>
      <c r="C22">
        <v>10943.897371802492</v>
      </c>
      <c r="D22">
        <v>8497.1802511256683</v>
      </c>
      <c r="E22">
        <v>3790.0976141845795</v>
      </c>
      <c r="G22">
        <f>Population!B117/1000</f>
        <v>4839.1767340000006</v>
      </c>
      <c r="J22">
        <f t="shared" si="0"/>
        <v>90.218382750358202</v>
      </c>
      <c r="K22">
        <f t="shared" si="1"/>
        <v>91.650274372907674</v>
      </c>
      <c r="L22">
        <f t="shared" si="2"/>
        <v>2.1350740556630221</v>
      </c>
      <c r="M22">
        <f t="shared" si="3"/>
        <v>1.7489508601295611</v>
      </c>
    </row>
    <row r="23" spans="1:13" x14ac:dyDescent="0.25">
      <c r="A23">
        <v>1986</v>
      </c>
      <c r="B23">
        <v>19767.012746955799</v>
      </c>
      <c r="C23">
        <v>10991.488018224471</v>
      </c>
      <c r="D23">
        <v>8775.5247287313341</v>
      </c>
      <c r="E23">
        <v>3801.2770638881984</v>
      </c>
      <c r="G23">
        <f>Population!B118/1000</f>
        <v>4924.747934</v>
      </c>
      <c r="J23">
        <f t="shared" si="0"/>
        <v>91.730919264107357</v>
      </c>
      <c r="K23">
        <f t="shared" si="1"/>
        <v>93.270926890786754</v>
      </c>
      <c r="L23">
        <f t="shared" si="2"/>
        <v>1.6765280729255316</v>
      </c>
      <c r="M23">
        <f t="shared" si="3"/>
        <v>1.7683007813865892</v>
      </c>
    </row>
    <row r="24" spans="1:13" x14ac:dyDescent="0.25">
      <c r="A24">
        <v>1987</v>
      </c>
      <c r="B24">
        <v>20360.151893300179</v>
      </c>
      <c r="C24">
        <v>11244.490789329322</v>
      </c>
      <c r="D24">
        <v>9115.661103970866</v>
      </c>
      <c r="E24">
        <v>3843.8605430625489</v>
      </c>
      <c r="G24">
        <f>Population!B119/1000</f>
        <v>5012.5562479999999</v>
      </c>
      <c r="J24">
        <f t="shared" si="0"/>
        <v>94.483444384731712</v>
      </c>
      <c r="K24">
        <f t="shared" si="1"/>
        <v>94.933948622103088</v>
      </c>
      <c r="L24">
        <f t="shared" si="2"/>
        <v>3.0006514081685198</v>
      </c>
      <c r="M24">
        <f t="shared" si="3"/>
        <v>1.7830011845637594</v>
      </c>
    </row>
    <row r="25" spans="1:13" x14ac:dyDescent="0.25">
      <c r="A25">
        <v>1988</v>
      </c>
      <c r="B25">
        <v>21034.95546637131</v>
      </c>
      <c r="C25">
        <v>11574.021877537438</v>
      </c>
      <c r="D25">
        <v>9460.9335888338683</v>
      </c>
      <c r="E25">
        <v>3813.6761654421689</v>
      </c>
      <c r="G25">
        <f>Population!B120/1000</f>
        <v>5101.2876749999996</v>
      </c>
      <c r="J25">
        <f t="shared" si="0"/>
        <v>97.61494193941671</v>
      </c>
      <c r="K25">
        <f t="shared" si="1"/>
        <v>96.614453401544694</v>
      </c>
      <c r="L25">
        <f t="shared" si="2"/>
        <v>3.3143346700335252</v>
      </c>
      <c r="M25">
        <f t="shared" si="3"/>
        <v>1.7701831682268576</v>
      </c>
    </row>
    <row r="26" spans="1:13" x14ac:dyDescent="0.25">
      <c r="A26">
        <v>1989</v>
      </c>
      <c r="B26">
        <v>21438.370062681959</v>
      </c>
      <c r="C26">
        <v>11777.680306207332</v>
      </c>
      <c r="D26">
        <v>9660.6897564746396</v>
      </c>
      <c r="E26">
        <v>3836.1610613438311</v>
      </c>
      <c r="G26">
        <f>Population!B121/1000</f>
        <v>5189.9770619999999</v>
      </c>
      <c r="J26">
        <f t="shared" si="0"/>
        <v>99.487030162248132</v>
      </c>
      <c r="K26">
        <f t="shared" si="1"/>
        <v>98.294161975816209</v>
      </c>
      <c r="L26">
        <f t="shared" si="2"/>
        <v>1.9178295716175464</v>
      </c>
      <c r="M26">
        <f t="shared" si="3"/>
        <v>1.7385686252246124</v>
      </c>
    </row>
    <row r="27" spans="1:13" x14ac:dyDescent="0.25">
      <c r="A27">
        <v>1990</v>
      </c>
      <c r="B27">
        <v>21548.909468620437</v>
      </c>
      <c r="C27">
        <v>11716.195888562897</v>
      </c>
      <c r="D27">
        <v>9832.7135800575452</v>
      </c>
      <c r="E27">
        <v>3754.0397079896047</v>
      </c>
      <c r="G27">
        <f>Population!B122/1000</f>
        <v>5280.046096</v>
      </c>
      <c r="J27">
        <f t="shared" si="0"/>
        <v>100</v>
      </c>
      <c r="K27">
        <f t="shared" si="1"/>
        <v>100</v>
      </c>
      <c r="L27">
        <f t="shared" si="2"/>
        <v>0.51561478608346256</v>
      </c>
      <c r="M27">
        <f t="shared" si="3"/>
        <v>1.7354418511686287</v>
      </c>
    </row>
    <row r="28" spans="1:13" x14ac:dyDescent="0.25">
      <c r="A28">
        <v>1991</v>
      </c>
      <c r="B28">
        <v>21604.363044193749</v>
      </c>
      <c r="C28">
        <v>11710.580376081241</v>
      </c>
      <c r="D28">
        <v>9893.782668112508</v>
      </c>
      <c r="E28">
        <v>3684.2869398981175</v>
      </c>
      <c r="G28">
        <f>Population!B123/1000</f>
        <v>5368.1394680000003</v>
      </c>
      <c r="J28">
        <f t="shared" si="0"/>
        <v>100.2573381991978</v>
      </c>
      <c r="K28">
        <f t="shared" si="1"/>
        <v>101.66842050994094</v>
      </c>
      <c r="L28">
        <f t="shared" si="2"/>
        <v>0.25733819919779855</v>
      </c>
      <c r="M28">
        <f t="shared" si="3"/>
        <v>1.6684205099409377</v>
      </c>
    </row>
    <row r="29" spans="1:13" x14ac:dyDescent="0.25">
      <c r="A29">
        <v>1992</v>
      </c>
      <c r="B29">
        <v>21641.230515212275</v>
      </c>
      <c r="C29">
        <v>11747.741135036023</v>
      </c>
      <c r="D29">
        <v>9893.4893801762537</v>
      </c>
      <c r="E29">
        <v>3559.3253581268336</v>
      </c>
      <c r="G29">
        <f>Population!B124/1000</f>
        <v>5452.5764469999995</v>
      </c>
      <c r="J29">
        <f t="shared" si="0"/>
        <v>100.4284256088517</v>
      </c>
      <c r="K29">
        <f t="shared" si="1"/>
        <v>103.26759175702469</v>
      </c>
      <c r="L29">
        <f t="shared" si="2"/>
        <v>0.17064826647796849</v>
      </c>
      <c r="M29">
        <f t="shared" si="3"/>
        <v>1.5729281905460413</v>
      </c>
    </row>
    <row r="30" spans="1:13" x14ac:dyDescent="0.25">
      <c r="A30">
        <v>1993</v>
      </c>
      <c r="B30">
        <v>21698.764841208333</v>
      </c>
      <c r="C30">
        <v>11823.330052559442</v>
      </c>
      <c r="D30">
        <v>9875.4347886488886</v>
      </c>
      <c r="E30">
        <v>3500.9686620069992</v>
      </c>
      <c r="G30">
        <f>Population!B125/1000</f>
        <v>5537.8855519999997</v>
      </c>
      <c r="J30">
        <f t="shared" si="0"/>
        <v>100.69541975108353</v>
      </c>
      <c r="K30">
        <f t="shared" si="1"/>
        <v>104.88328039778536</v>
      </c>
      <c r="L30">
        <f t="shared" si="2"/>
        <v>0.26585515068384691</v>
      </c>
      <c r="M30">
        <f t="shared" si="3"/>
        <v>1.5645650424018553</v>
      </c>
    </row>
    <row r="31" spans="1:13" x14ac:dyDescent="0.25">
      <c r="A31">
        <v>1994</v>
      </c>
      <c r="B31">
        <v>21913.546153906136</v>
      </c>
      <c r="C31">
        <v>12007.72401453262</v>
      </c>
      <c r="D31">
        <v>9905.8221393735148</v>
      </c>
      <c r="E31">
        <v>3453.5421934337719</v>
      </c>
      <c r="G31">
        <f>Population!B126/1000</f>
        <v>5622.0857879999994</v>
      </c>
      <c r="J31">
        <f t="shared" si="0"/>
        <v>101.69213521369463</v>
      </c>
      <c r="K31">
        <f t="shared" si="1"/>
        <v>106.47796791507405</v>
      </c>
      <c r="L31">
        <f t="shared" si="2"/>
        <v>0.98983197555058133</v>
      </c>
      <c r="M31">
        <f t="shared" si="3"/>
        <v>1.5204401609490104</v>
      </c>
    </row>
    <row r="32" spans="1:13" x14ac:dyDescent="0.25">
      <c r="A32">
        <v>1995</v>
      </c>
      <c r="B32">
        <v>22201.130265205884</v>
      </c>
      <c r="C32">
        <v>12173.144166975475</v>
      </c>
      <c r="D32">
        <v>10027.986098230418</v>
      </c>
      <c r="E32">
        <v>3513.0792650373114</v>
      </c>
      <c r="G32">
        <f>Population!B127/1000</f>
        <v>5706.7539000000006</v>
      </c>
      <c r="J32">
        <f t="shared" si="0"/>
        <v>103.02669978513397</v>
      </c>
      <c r="K32">
        <f t="shared" si="1"/>
        <v>108.08151664288049</v>
      </c>
      <c r="L32">
        <f t="shared" si="2"/>
        <v>1.3123577045903279</v>
      </c>
      <c r="M32">
        <f t="shared" si="3"/>
        <v>1.5059911070855803</v>
      </c>
    </row>
    <row r="33" spans="1:13" x14ac:dyDescent="0.25">
      <c r="A33">
        <v>1996</v>
      </c>
      <c r="B33">
        <v>22803.628390479993</v>
      </c>
      <c r="C33">
        <v>12596.570670230702</v>
      </c>
      <c r="D33">
        <v>10207.057720249299</v>
      </c>
      <c r="E33">
        <v>3608.9345277239931</v>
      </c>
      <c r="G33">
        <f>Population!B128/1000</f>
        <v>5789.6556090000004</v>
      </c>
      <c r="J33">
        <f t="shared" si="0"/>
        <v>105.82265624015304</v>
      </c>
      <c r="K33">
        <f t="shared" si="1"/>
        <v>109.65161106048042</v>
      </c>
      <c r="L33">
        <f t="shared" si="2"/>
        <v>2.7138173510848462</v>
      </c>
      <c r="M33">
        <f t="shared" si="3"/>
        <v>1.4526946571149502</v>
      </c>
    </row>
    <row r="34" spans="1:13" x14ac:dyDescent="0.25">
      <c r="A34">
        <v>1997</v>
      </c>
      <c r="B34">
        <v>22973.442495190375</v>
      </c>
      <c r="C34">
        <v>12702.163367999769</v>
      </c>
      <c r="D34">
        <v>10271.279127190599</v>
      </c>
      <c r="E34">
        <v>3557.0675857830729</v>
      </c>
      <c r="G34">
        <f>Population!B129/1000</f>
        <v>5872.2866830000003</v>
      </c>
      <c r="J34">
        <f t="shared" si="0"/>
        <v>106.61069660459776</v>
      </c>
      <c r="K34">
        <f t="shared" si="1"/>
        <v>111.21657985994977</v>
      </c>
      <c r="L34">
        <f t="shared" si="2"/>
        <v>0.74468019651325879</v>
      </c>
      <c r="M34">
        <f t="shared" si="3"/>
        <v>1.4272191574149939</v>
      </c>
    </row>
    <row r="35" spans="1:13" x14ac:dyDescent="0.25">
      <c r="A35">
        <v>1998</v>
      </c>
      <c r="B35">
        <v>23031.220106278321</v>
      </c>
      <c r="C35">
        <v>12722.855280177753</v>
      </c>
      <c r="D35">
        <v>10308.364826100573</v>
      </c>
      <c r="E35">
        <v>3573.2635065046334</v>
      </c>
      <c r="G35">
        <f>Population!B130/1000</f>
        <v>5954.0059060000003</v>
      </c>
      <c r="J35">
        <f t="shared" si="0"/>
        <v>106.87881973710283</v>
      </c>
      <c r="K35">
        <f t="shared" si="1"/>
        <v>112.7642789048863</v>
      </c>
      <c r="L35">
        <f t="shared" si="2"/>
        <v>0.2514974022723937</v>
      </c>
      <c r="M35">
        <f t="shared" si="3"/>
        <v>1.3916081998614604</v>
      </c>
    </row>
    <row r="36" spans="1:13" x14ac:dyDescent="0.25">
      <c r="A36">
        <v>1999</v>
      </c>
      <c r="B36">
        <v>23313.991886438718</v>
      </c>
      <c r="C36">
        <v>12801.009772656873</v>
      </c>
      <c r="D36">
        <v>10512.98211378184</v>
      </c>
      <c r="E36">
        <v>3522.1692680977762</v>
      </c>
      <c r="G36">
        <f>Population!B131/1000</f>
        <v>6034.4916199999998</v>
      </c>
      <c r="J36">
        <f t="shared" si="0"/>
        <v>108.19105217546436</v>
      </c>
      <c r="K36">
        <f t="shared" si="1"/>
        <v>114.2886162408988</v>
      </c>
      <c r="L36">
        <f t="shared" si="2"/>
        <v>1.2277759443726222</v>
      </c>
      <c r="M36">
        <f t="shared" si="3"/>
        <v>1.3517909667992045</v>
      </c>
    </row>
    <row r="37" spans="1:13" x14ac:dyDescent="0.25">
      <c r="A37">
        <v>2000</v>
      </c>
      <c r="B37">
        <v>23847.931486280711</v>
      </c>
      <c r="C37">
        <v>13078.327281671152</v>
      </c>
      <c r="D37">
        <v>10769.604204609543</v>
      </c>
      <c r="E37">
        <v>3513.959870685439</v>
      </c>
      <c r="G37">
        <f>Population!B132/1000</f>
        <v>6114.3325169999998</v>
      </c>
      <c r="J37">
        <f t="shared" si="0"/>
        <v>110.66885552147367</v>
      </c>
      <c r="K37">
        <f t="shared" si="1"/>
        <v>115.80074124034692</v>
      </c>
      <c r="L37">
        <f t="shared" si="2"/>
        <v>2.2902109704884044</v>
      </c>
      <c r="M37">
        <f t="shared" si="3"/>
        <v>1.3230757788342151</v>
      </c>
    </row>
    <row r="38" spans="1:13" x14ac:dyDescent="0.25">
      <c r="A38">
        <v>2001</v>
      </c>
      <c r="B38">
        <v>24175.259333400627</v>
      </c>
      <c r="C38">
        <v>13041.665109024611</v>
      </c>
      <c r="D38">
        <v>11133.59422437604</v>
      </c>
      <c r="E38">
        <v>3571.2891086847599</v>
      </c>
      <c r="G38">
        <f>Population!B133/1000</f>
        <v>6193.6716940000006</v>
      </c>
      <c r="J38">
        <f t="shared" si="0"/>
        <v>112.1878551144534</v>
      </c>
      <c r="K38">
        <f t="shared" si="1"/>
        <v>117.30336405002477</v>
      </c>
      <c r="L38">
        <f t="shared" si="2"/>
        <v>1.3725628459986927</v>
      </c>
      <c r="M38">
        <f t="shared" si="3"/>
        <v>1.2975934295266001</v>
      </c>
    </row>
    <row r="39" spans="1:13" x14ac:dyDescent="0.25">
      <c r="A39">
        <v>2002</v>
      </c>
      <c r="B39">
        <v>24733.77011214013</v>
      </c>
      <c r="C39">
        <v>13119.596213413832</v>
      </c>
      <c r="D39">
        <v>11614.173898726305</v>
      </c>
      <c r="E39">
        <v>3574.0014881991069</v>
      </c>
      <c r="G39">
        <f>Population!B134/1000</f>
        <v>6272.753009</v>
      </c>
      <c r="J39">
        <f t="shared" si="0"/>
        <v>114.77968362230808</v>
      </c>
      <c r="K39">
        <f t="shared" si="1"/>
        <v>118.80110315233885</v>
      </c>
      <c r="L39">
        <f t="shared" si="2"/>
        <v>2.3102576524085539</v>
      </c>
      <c r="M39">
        <f t="shared" si="3"/>
        <v>1.2768083118872564</v>
      </c>
    </row>
    <row r="40" spans="1:13" x14ac:dyDescent="0.25">
      <c r="A40">
        <v>2003</v>
      </c>
      <c r="B40">
        <v>25960.352290106552</v>
      </c>
      <c r="C40">
        <v>13362.746913750778</v>
      </c>
      <c r="D40">
        <v>12597.605376355781</v>
      </c>
      <c r="E40">
        <v>3667.7952605747364</v>
      </c>
      <c r="G40">
        <f>Population!B135/1000</f>
        <v>6351.8823849999999</v>
      </c>
      <c r="J40">
        <f t="shared" si="0"/>
        <v>120.47176831806763</v>
      </c>
      <c r="K40">
        <f t="shared" si="1"/>
        <v>120.29975249291837</v>
      </c>
      <c r="L40">
        <f t="shared" si="2"/>
        <v>4.9591395586084941</v>
      </c>
      <c r="M40">
        <f t="shared" si="3"/>
        <v>1.261477630100627</v>
      </c>
    </row>
    <row r="41" spans="1:13" x14ac:dyDescent="0.25">
      <c r="A41">
        <v>2004</v>
      </c>
      <c r="B41">
        <v>27308.375630099163</v>
      </c>
      <c r="C41">
        <v>13519.852183064344</v>
      </c>
      <c r="D41">
        <v>13788.523447034835</v>
      </c>
      <c r="E41">
        <v>3685.8414614238527</v>
      </c>
      <c r="G41">
        <f>Population!B136/1000</f>
        <v>6431.5517209999998</v>
      </c>
      <c r="J41">
        <f t="shared" si="0"/>
        <v>126.72741360701185</v>
      </c>
      <c r="K41">
        <f t="shared" si="1"/>
        <v>121.80862825936964</v>
      </c>
      <c r="L41">
        <f t="shared" si="2"/>
        <v>5.1926234472031485</v>
      </c>
      <c r="M41">
        <f t="shared" si="3"/>
        <v>1.2542634005336728</v>
      </c>
    </row>
    <row r="42" spans="1:13" x14ac:dyDescent="0.25">
      <c r="A42">
        <v>2005</v>
      </c>
      <c r="B42">
        <v>28398.672224584388</v>
      </c>
      <c r="C42">
        <v>13631.690801120663</v>
      </c>
      <c r="D42">
        <v>14766.981423463734</v>
      </c>
      <c r="E42">
        <v>3673.6995442140815</v>
      </c>
      <c r="G42">
        <f>Population!B137/1000</f>
        <v>6511.7482730000002</v>
      </c>
      <c r="J42">
        <f t="shared" si="0"/>
        <v>131.78705059733343</v>
      </c>
      <c r="K42">
        <f t="shared" si="1"/>
        <v>123.32748909016343</v>
      </c>
      <c r="L42">
        <f t="shared" si="2"/>
        <v>3.9925355109130312</v>
      </c>
      <c r="M42">
        <f t="shared" si="3"/>
        <v>1.246923844803205</v>
      </c>
    </row>
    <row r="43" spans="1:13" x14ac:dyDescent="0.25">
      <c r="A43">
        <v>2006</v>
      </c>
      <c r="B43">
        <v>29281.544452780159</v>
      </c>
      <c r="C43">
        <v>13625.030293087104</v>
      </c>
      <c r="D43">
        <v>15656.514159693035</v>
      </c>
      <c r="E43">
        <v>3707.5809359513801</v>
      </c>
      <c r="G43">
        <f>Population!B138/1000</f>
        <v>6592.7345590000004</v>
      </c>
      <c r="J43">
        <f t="shared" si="0"/>
        <v>135.88411281517517</v>
      </c>
      <c r="K43">
        <f t="shared" si="1"/>
        <v>124.86130687371183</v>
      </c>
      <c r="L43">
        <f t="shared" si="2"/>
        <v>3.108850375868899</v>
      </c>
      <c r="M43">
        <f t="shared" si="3"/>
        <v>1.2436949741407854</v>
      </c>
    </row>
    <row r="44" spans="1:13" x14ac:dyDescent="0.25">
      <c r="A44">
        <v>2007</v>
      </c>
      <c r="B44">
        <v>30330.351486778087</v>
      </c>
      <c r="C44">
        <v>13742.215656528078</v>
      </c>
      <c r="D44">
        <v>16588.135830250008</v>
      </c>
      <c r="E44">
        <v>3650.9237128746754</v>
      </c>
      <c r="G44">
        <f>Population!B139/1000</f>
        <v>6674.2036969999999</v>
      </c>
      <c r="J44">
        <f t="shared" si="0"/>
        <v>140.75121309941557</v>
      </c>
      <c r="K44">
        <f t="shared" si="1"/>
        <v>126.40426950166534</v>
      </c>
      <c r="L44">
        <f t="shared" si="2"/>
        <v>3.5818023044831282</v>
      </c>
      <c r="M44">
        <f t="shared" si="3"/>
        <v>1.2357412128595646</v>
      </c>
    </row>
    <row r="45" spans="1:13" x14ac:dyDescent="0.25">
      <c r="A45">
        <v>2008</v>
      </c>
      <c r="B45">
        <v>30607.540585314444</v>
      </c>
      <c r="C45">
        <v>13537.390062388518</v>
      </c>
      <c r="D45">
        <v>17070.150522925909</v>
      </c>
      <c r="E45">
        <v>3579.556464955464</v>
      </c>
      <c r="G45">
        <f>Population!B140/1000</f>
        <v>6757.0208250000005</v>
      </c>
      <c r="J45">
        <f t="shared" si="0"/>
        <v>142.03753851156694</v>
      </c>
      <c r="K45">
        <f t="shared" si="1"/>
        <v>127.97276202037158</v>
      </c>
      <c r="L45">
        <f t="shared" si="2"/>
        <v>0.91390005373723771</v>
      </c>
      <c r="M45">
        <f t="shared" si="3"/>
        <v>1.2408540667889101</v>
      </c>
    </row>
    <row r="46" spans="1:13" x14ac:dyDescent="0.25">
      <c r="A46">
        <v>2009</v>
      </c>
      <c r="B46">
        <v>29964.059266510245</v>
      </c>
      <c r="C46">
        <v>12613.519163612891</v>
      </c>
      <c r="D46">
        <v>17350.540102897354</v>
      </c>
      <c r="E46">
        <v>3310.0533729322738</v>
      </c>
      <c r="G46">
        <f>Population!B141/1000</f>
        <v>6839.5742330000003</v>
      </c>
      <c r="J46">
        <f t="shared" si="0"/>
        <v>139.05139520003999</v>
      </c>
      <c r="K46">
        <f t="shared" si="1"/>
        <v>129.53625988571292</v>
      </c>
      <c r="L46">
        <f t="shared" si="2"/>
        <v>-2.1023620535945642</v>
      </c>
      <c r="M46">
        <f t="shared" si="3"/>
        <v>1.221742690130001</v>
      </c>
    </row>
    <row r="47" spans="1:13" x14ac:dyDescent="0.25">
      <c r="A47">
        <v>2010</v>
      </c>
      <c r="B47">
        <v>31291.428595906</v>
      </c>
      <c r="C47">
        <v>13046.105958525994</v>
      </c>
      <c r="D47">
        <v>18245.322637379995</v>
      </c>
      <c r="E47">
        <v>3386.3746777185584</v>
      </c>
      <c r="G47">
        <f>Population!B142/1000</f>
        <v>6921.8770710000008</v>
      </c>
      <c r="J47">
        <f t="shared" si="0"/>
        <v>145.21119336211717</v>
      </c>
      <c r="K47">
        <f t="shared" si="1"/>
        <v>131.09501214854546</v>
      </c>
      <c r="L47">
        <f t="shared" si="2"/>
        <v>4.4298715257158339</v>
      </c>
      <c r="M47">
        <f t="shared" si="3"/>
        <v>1.2033327689156659</v>
      </c>
    </row>
    <row r="48" spans="1:13" x14ac:dyDescent="0.25">
      <c r="A48">
        <v>2011</v>
      </c>
      <c r="B48">
        <v>32172.508225829079</v>
      </c>
      <c r="C48">
        <v>12857.597342783536</v>
      </c>
      <c r="D48">
        <v>19314.910883045566</v>
      </c>
      <c r="E48">
        <v>3300.2530846135642</v>
      </c>
      <c r="G48">
        <f>Population!B143/1000</f>
        <v>7002.8809140000003</v>
      </c>
      <c r="J48">
        <f t="shared" si="0"/>
        <v>149.29993683754043</v>
      </c>
      <c r="K48">
        <f t="shared" si="1"/>
        <v>132.62916244813027</v>
      </c>
      <c r="L48">
        <f t="shared" si="2"/>
        <v>2.8157219707072079</v>
      </c>
      <c r="M48">
        <f t="shared" si="3"/>
        <v>1.1702583297726443</v>
      </c>
    </row>
    <row r="49" spans="1:13" x14ac:dyDescent="0.25">
      <c r="A49">
        <v>2012</v>
      </c>
      <c r="B49">
        <v>32503.997053376126</v>
      </c>
      <c r="C49">
        <v>12667.868635504665</v>
      </c>
      <c r="D49">
        <v>19836.128417871456</v>
      </c>
      <c r="E49">
        <v>3218.738883960104</v>
      </c>
      <c r="G49">
        <f>Population!B144/1000</f>
        <v>7085.790438</v>
      </c>
      <c r="J49">
        <f t="shared" si="0"/>
        <v>150.83824590153162</v>
      </c>
      <c r="K49">
        <f t="shared" si="1"/>
        <v>134.19940487580166</v>
      </c>
      <c r="L49">
        <f t="shared" si="2"/>
        <v>1.0303481009942272</v>
      </c>
      <c r="M49">
        <f t="shared" si="3"/>
        <v>1.1839345123554557</v>
      </c>
    </row>
    <row r="50" spans="1:13" x14ac:dyDescent="0.25">
      <c r="A50">
        <v>2013</v>
      </c>
      <c r="B50">
        <v>33071.15206373675</v>
      </c>
      <c r="C50">
        <v>12767.24056879158</v>
      </c>
      <c r="D50">
        <v>20303.911494945154</v>
      </c>
      <c r="E50">
        <v>3147.0468199966172</v>
      </c>
      <c r="G50">
        <f>Population!B145/1000</f>
        <v>7169.6751969999996</v>
      </c>
      <c r="J50">
        <f t="shared" si="0"/>
        <v>153.47018888308492</v>
      </c>
      <c r="K50">
        <f t="shared" si="1"/>
        <v>135.78811750207115</v>
      </c>
      <c r="L50">
        <f t="shared" si="2"/>
        <v>1.744877743587292</v>
      </c>
      <c r="M50">
        <f t="shared" si="3"/>
        <v>1.1838447627541937</v>
      </c>
    </row>
    <row r="51" spans="1:13" x14ac:dyDescent="0.25">
      <c r="A51">
        <v>2014</v>
      </c>
      <c r="B51">
        <v>33140.667330263699</v>
      </c>
      <c r="C51">
        <v>12553.92290050864</v>
      </c>
      <c r="D51">
        <v>20586.744429755065</v>
      </c>
      <c r="E51">
        <v>2982.410543121609</v>
      </c>
      <c r="G51">
        <f>Population!B146/1000</f>
        <v>7254.292848</v>
      </c>
      <c r="J51">
        <f t="shared" si="0"/>
        <v>153.79278185062313</v>
      </c>
      <c r="K51">
        <f t="shared" si="1"/>
        <v>137.39071053746346</v>
      </c>
      <c r="L51">
        <f t="shared" si="2"/>
        <v>0.21019910764816796</v>
      </c>
      <c r="M51">
        <f t="shared" si="3"/>
        <v>1.1802159606254747</v>
      </c>
    </row>
    <row r="52" spans="1:13" x14ac:dyDescent="0.25">
      <c r="A52">
        <v>2015</v>
      </c>
      <c r="B52">
        <v>33206.145249126479</v>
      </c>
      <c r="C52">
        <v>12473.073827300332</v>
      </c>
      <c r="D52">
        <v>20733.071421826175</v>
      </c>
      <c r="E52">
        <v>3045.6194278359844</v>
      </c>
      <c r="G52">
        <f>Population!B147/1000</f>
        <v>7339.0766540000004</v>
      </c>
      <c r="J52">
        <f t="shared" si="0"/>
        <v>154.09663907809968</v>
      </c>
      <c r="K52">
        <f t="shared" si="1"/>
        <v>138.99645042038284</v>
      </c>
      <c r="L52">
        <f t="shared" si="2"/>
        <v>0.19757574043475223</v>
      </c>
      <c r="M52">
        <f t="shared" si="3"/>
        <v>1.1687397762467633</v>
      </c>
    </row>
    <row r="53" spans="1:13" x14ac:dyDescent="0.25">
      <c r="A53">
        <v>2016</v>
      </c>
      <c r="B53">
        <v>33361.880091845531</v>
      </c>
      <c r="C53">
        <v>12377.713337428859</v>
      </c>
      <c r="D53">
        <v>20984.166754416663</v>
      </c>
      <c r="E53">
        <v>3077.1758214813926</v>
      </c>
      <c r="G53">
        <f>Population!B148/1000</f>
        <v>7424.4847410000002</v>
      </c>
      <c r="J53">
        <f t="shared" si="0"/>
        <v>154.81934313393987</v>
      </c>
      <c r="K53">
        <f t="shared" si="1"/>
        <v>140.61401370386824</v>
      </c>
      <c r="L53">
        <f t="shared" si="2"/>
        <v>0.46899404176745652</v>
      </c>
      <c r="M53">
        <f t="shared" si="3"/>
        <v>1.1637443104433265</v>
      </c>
    </row>
    <row r="54" spans="1:13" x14ac:dyDescent="0.25">
      <c r="A54">
        <v>2017</v>
      </c>
      <c r="B54">
        <v>33726.868179240293</v>
      </c>
      <c r="C54">
        <v>12396.274548719635</v>
      </c>
      <c r="D54">
        <v>21330.593630520641</v>
      </c>
      <c r="E54">
        <v>3115.2828237727281</v>
      </c>
      <c r="G54">
        <f>Population!B149/1000</f>
        <v>7509.4102279999997</v>
      </c>
      <c r="J54">
        <f t="shared" si="0"/>
        <v>156.51310906639347</v>
      </c>
      <c r="K54">
        <f t="shared" si="1"/>
        <v>142.22243691563406</v>
      </c>
      <c r="L54">
        <f t="shared" si="2"/>
        <v>1.0940273341608631</v>
      </c>
      <c r="M54">
        <f t="shared" si="3"/>
        <v>1.1438569808220889</v>
      </c>
    </row>
    <row r="55" spans="1:13" x14ac:dyDescent="0.25">
      <c r="A55">
        <v>2018</v>
      </c>
      <c r="B55">
        <v>34351.09895751674</v>
      </c>
      <c r="C55">
        <v>12494.836120499458</v>
      </c>
      <c r="D55">
        <v>21856.262837017272</v>
      </c>
      <c r="E55">
        <v>3070.5287551545316</v>
      </c>
      <c r="G55">
        <f>Population!B150/1000</f>
        <v>7592.4756150000003</v>
      </c>
      <c r="J55">
        <f t="shared" si="0"/>
        <v>159.40991820276972</v>
      </c>
      <c r="K55">
        <f t="shared" si="1"/>
        <v>143.79563126829186</v>
      </c>
      <c r="L55">
        <f t="shared" si="2"/>
        <v>1.8508412194069956</v>
      </c>
      <c r="M55">
        <f t="shared" si="3"/>
        <v>1.1061506094084184</v>
      </c>
    </row>
    <row r="56" spans="1:13" x14ac:dyDescent="0.25">
      <c r="A56">
        <v>2019</v>
      </c>
      <c r="B56">
        <v>34356.611794979282</v>
      </c>
      <c r="C56">
        <v>12140.099652274666</v>
      </c>
      <c r="D56">
        <v>22216.512142704643</v>
      </c>
      <c r="E56">
        <v>2936.7057867339608</v>
      </c>
      <c r="G56">
        <f>Population!B151/1000</f>
        <v>7673.3453909999998</v>
      </c>
      <c r="J56">
        <f t="shared" si="0"/>
        <v>159.43550110974036</v>
      </c>
      <c r="K56">
        <f t="shared" si="1"/>
        <v>145.32724244231673</v>
      </c>
      <c r="L56">
        <f t="shared" si="2"/>
        <v>1.6048503919363633E-2</v>
      </c>
      <c r="M56">
        <f t="shared" si="3"/>
        <v>1.0651305331851324</v>
      </c>
    </row>
    <row r="57" spans="1:13" x14ac:dyDescent="0.25">
      <c r="A57">
        <v>2020</v>
      </c>
      <c r="B57">
        <v>32284.138911773905</v>
      </c>
      <c r="C57">
        <v>10778.102600098773</v>
      </c>
      <c r="D57">
        <v>21506.036311675096</v>
      </c>
      <c r="E57">
        <v>2550.9390736101136</v>
      </c>
      <c r="G57">
        <f>Population!B152/1000</f>
        <v>7752.8405470000007</v>
      </c>
      <c r="J57">
        <f>B57/$B$27 * 100</f>
        <v>149.81797087590968</v>
      </c>
      <c r="K57">
        <f>G57/$G$27 * 100</f>
        <v>146.8328193739315</v>
      </c>
      <c r="L57">
        <f t="shared" si="2"/>
        <v>-6.0322388469873367</v>
      </c>
      <c r="M57">
        <f t="shared" si="3"/>
        <v>1.0359908481800018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2"/>
  <sheetViews>
    <sheetView workbookViewId="0">
      <selection activeCell="N22" sqref="N22"/>
    </sheetView>
  </sheetViews>
  <sheetFormatPr defaultRowHeight="15" x14ac:dyDescent="0.25"/>
  <sheetData>
    <row r="1" spans="1:7" x14ac:dyDescent="0.25">
      <c r="A1" t="s">
        <v>7</v>
      </c>
      <c r="F1" t="s">
        <v>9</v>
      </c>
      <c r="G1" t="s">
        <v>9</v>
      </c>
    </row>
    <row r="2" spans="1:7" x14ac:dyDescent="0.25">
      <c r="B2" t="s">
        <v>8</v>
      </c>
      <c r="C2" t="s">
        <v>6</v>
      </c>
      <c r="F2" t="s">
        <v>8</v>
      </c>
      <c r="G2" t="s">
        <v>6</v>
      </c>
    </row>
    <row r="3" spans="1:7" x14ac:dyDescent="0.25">
      <c r="A3">
        <v>1861</v>
      </c>
      <c r="B3">
        <v>0.49</v>
      </c>
      <c r="C3">
        <v>14.057327229329996</v>
      </c>
      <c r="F3">
        <f t="shared" ref="F3:F66" si="0">B3/$D$162 * 100</f>
        <v>2.5449043880570605</v>
      </c>
      <c r="G3">
        <f t="shared" ref="G3:G66" si="1">C3/$E$162 * 100</f>
        <v>42.555433166515762</v>
      </c>
    </row>
    <row r="4" spans="1:7" x14ac:dyDescent="0.25">
      <c r="A4">
        <v>1862</v>
      </c>
      <c r="B4">
        <v>1.05</v>
      </c>
      <c r="C4">
        <v>27.110559656564995</v>
      </c>
      <c r="F4">
        <f t="shared" si="0"/>
        <v>5.4533665458365581</v>
      </c>
      <c r="G4">
        <f t="shared" si="1"/>
        <v>82.071192535423265</v>
      </c>
    </row>
    <row r="5" spans="1:7" x14ac:dyDescent="0.25">
      <c r="A5">
        <v>1863</v>
      </c>
      <c r="B5">
        <v>3.15</v>
      </c>
      <c r="C5">
        <v>65.944604570022946</v>
      </c>
      <c r="F5">
        <f t="shared" si="0"/>
        <v>16.360099637509673</v>
      </c>
      <c r="G5">
        <f t="shared" si="1"/>
        <v>199.63263049157004</v>
      </c>
    </row>
    <row r="6" spans="1:7" x14ac:dyDescent="0.25">
      <c r="A6">
        <v>1864</v>
      </c>
      <c r="B6">
        <v>8.06</v>
      </c>
      <c r="C6">
        <v>132.83350202547953</v>
      </c>
      <c r="F6">
        <f t="shared" si="0"/>
        <v>41.861080342326346</v>
      </c>
      <c r="G6">
        <f t="shared" si="1"/>
        <v>402.12389777234739</v>
      </c>
    </row>
    <row r="7" spans="1:7" x14ac:dyDescent="0.25">
      <c r="A7">
        <v>1865</v>
      </c>
      <c r="B7">
        <v>6.59</v>
      </c>
      <c r="C7">
        <v>110.96806716569147</v>
      </c>
      <c r="F7">
        <f t="shared" si="0"/>
        <v>34.226367178155158</v>
      </c>
      <c r="G7">
        <f t="shared" si="1"/>
        <v>335.93115453940322</v>
      </c>
    </row>
    <row r="8" spans="1:7" x14ac:dyDescent="0.25">
      <c r="A8">
        <v>1866</v>
      </c>
      <c r="B8">
        <v>3.74</v>
      </c>
      <c r="C8">
        <v>65.839930594514982</v>
      </c>
      <c r="F8">
        <f t="shared" si="0"/>
        <v>19.424372268027359</v>
      </c>
      <c r="G8">
        <f t="shared" si="1"/>
        <v>199.31575330031362</v>
      </c>
    </row>
    <row r="9" spans="1:7" x14ac:dyDescent="0.25">
      <c r="A9">
        <v>1867</v>
      </c>
      <c r="B9">
        <v>2.41</v>
      </c>
      <c r="C9">
        <v>44.446563790694981</v>
      </c>
      <c r="F9">
        <f t="shared" si="0"/>
        <v>12.516774643301055</v>
      </c>
      <c r="G9">
        <f t="shared" si="1"/>
        <v>134.55209116351702</v>
      </c>
    </row>
    <row r="10" spans="1:7" x14ac:dyDescent="0.25">
      <c r="A10">
        <v>1868</v>
      </c>
      <c r="B10">
        <v>3.63</v>
      </c>
      <c r="C10">
        <v>70.293808252379208</v>
      </c>
      <c r="F10">
        <f t="shared" si="0"/>
        <v>18.853067201320673</v>
      </c>
      <c r="G10">
        <f t="shared" si="1"/>
        <v>212.79887778827595</v>
      </c>
    </row>
    <row r="11" spans="1:7" x14ac:dyDescent="0.25">
      <c r="A11">
        <v>1869</v>
      </c>
      <c r="B11">
        <v>3.64</v>
      </c>
      <c r="C11">
        <v>70.487455107068953</v>
      </c>
      <c r="F11">
        <f t="shared" si="0"/>
        <v>18.905004025566736</v>
      </c>
      <c r="G11">
        <f t="shared" si="1"/>
        <v>213.3851005921004</v>
      </c>
    </row>
    <row r="12" spans="1:7" x14ac:dyDescent="0.25">
      <c r="A12">
        <v>1870</v>
      </c>
      <c r="B12">
        <v>3.86</v>
      </c>
      <c r="C12">
        <v>78.681774642361532</v>
      </c>
      <c r="F12">
        <f t="shared" si="0"/>
        <v>20.047614158980107</v>
      </c>
      <c r="G12">
        <f t="shared" si="1"/>
        <v>238.19158134340879</v>
      </c>
    </row>
    <row r="13" spans="1:7" x14ac:dyDescent="0.25">
      <c r="A13">
        <v>1871</v>
      </c>
      <c r="B13">
        <v>4.34</v>
      </c>
      <c r="C13">
        <v>93.380816594834954</v>
      </c>
      <c r="F13">
        <f t="shared" si="0"/>
        <v>22.540581722791107</v>
      </c>
      <c r="G13">
        <f t="shared" si="1"/>
        <v>282.68966317756895</v>
      </c>
    </row>
    <row r="14" spans="1:7" x14ac:dyDescent="0.25">
      <c r="A14">
        <v>1872</v>
      </c>
      <c r="B14">
        <v>3.64</v>
      </c>
      <c r="C14">
        <v>78.319394563409958</v>
      </c>
      <c r="F14">
        <f t="shared" si="0"/>
        <v>18.905004025566736</v>
      </c>
      <c r="G14">
        <f t="shared" si="1"/>
        <v>237.09455621344492</v>
      </c>
    </row>
    <row r="15" spans="1:7" x14ac:dyDescent="0.25">
      <c r="A15">
        <v>1873</v>
      </c>
      <c r="B15">
        <v>1.83</v>
      </c>
      <c r="C15">
        <v>39.374860453582478</v>
      </c>
      <c r="F15">
        <f t="shared" si="0"/>
        <v>9.504438837029431</v>
      </c>
      <c r="G15">
        <f t="shared" si="1"/>
        <v>119.19863677763851</v>
      </c>
    </row>
    <row r="16" spans="1:7" x14ac:dyDescent="0.25">
      <c r="A16">
        <v>1874</v>
      </c>
      <c r="B16">
        <v>1.17</v>
      </c>
      <c r="C16">
        <v>26.654919998471453</v>
      </c>
      <c r="F16">
        <f t="shared" si="0"/>
        <v>6.0766084367893072</v>
      </c>
      <c r="G16">
        <f t="shared" si="1"/>
        <v>80.691844761718627</v>
      </c>
    </row>
    <row r="17" spans="1:7" x14ac:dyDescent="0.25">
      <c r="A17">
        <v>1875</v>
      </c>
      <c r="B17">
        <v>1.35</v>
      </c>
      <c r="C17">
        <v>31.687667131049984</v>
      </c>
      <c r="F17">
        <f t="shared" si="0"/>
        <v>7.0114712732184321</v>
      </c>
      <c r="G17">
        <f t="shared" si="1"/>
        <v>95.927367898546649</v>
      </c>
    </row>
    <row r="18" spans="1:7" x14ac:dyDescent="0.25">
      <c r="A18">
        <v>1876</v>
      </c>
      <c r="B18">
        <v>2.56</v>
      </c>
      <c r="C18">
        <v>61.966993500719965</v>
      </c>
      <c r="F18">
        <f t="shared" si="0"/>
        <v>13.295827006991988</v>
      </c>
      <c r="G18">
        <f t="shared" si="1"/>
        <v>187.59129722382454</v>
      </c>
    </row>
    <row r="19" spans="1:7" x14ac:dyDescent="0.25">
      <c r="A19">
        <v>1877</v>
      </c>
      <c r="B19">
        <v>2.42</v>
      </c>
      <c r="C19">
        <v>58.578173543649335</v>
      </c>
      <c r="F19">
        <f t="shared" si="0"/>
        <v>12.568711467547114</v>
      </c>
      <c r="G19">
        <f t="shared" si="1"/>
        <v>177.3323981568966</v>
      </c>
    </row>
    <row r="20" spans="1:7" x14ac:dyDescent="0.25">
      <c r="A20">
        <v>1878</v>
      </c>
      <c r="B20">
        <v>1.19</v>
      </c>
      <c r="C20">
        <v>31.784794080110668</v>
      </c>
      <c r="F20">
        <f t="shared" si="0"/>
        <v>6.1804820852814322</v>
      </c>
      <c r="G20">
        <f t="shared" si="1"/>
        <v>96.221398144978949</v>
      </c>
    </row>
    <row r="21" spans="1:7" x14ac:dyDescent="0.25">
      <c r="A21">
        <v>1879</v>
      </c>
      <c r="B21">
        <v>0.86</v>
      </c>
      <c r="C21">
        <v>23.790899290454984</v>
      </c>
      <c r="F21">
        <f t="shared" si="0"/>
        <v>4.466566885161372</v>
      </c>
      <c r="G21">
        <f t="shared" si="1"/>
        <v>72.021658755575473</v>
      </c>
    </row>
    <row r="22" spans="1:7" x14ac:dyDescent="0.25">
      <c r="A22">
        <v>1880</v>
      </c>
      <c r="B22">
        <v>0.95</v>
      </c>
      <c r="C22">
        <v>25.374415442105157</v>
      </c>
      <c r="F22">
        <f t="shared" si="0"/>
        <v>4.9339983033759331</v>
      </c>
      <c r="G22">
        <f t="shared" si="1"/>
        <v>76.815401880445393</v>
      </c>
    </row>
    <row r="23" spans="1:7" x14ac:dyDescent="0.25">
      <c r="A23">
        <v>1881</v>
      </c>
      <c r="B23">
        <v>0.86</v>
      </c>
      <c r="C23">
        <v>22.970523452853087</v>
      </c>
      <c r="F23">
        <f t="shared" si="0"/>
        <v>4.466566885161372</v>
      </c>
      <c r="G23">
        <f t="shared" si="1"/>
        <v>69.538153281245286</v>
      </c>
    </row>
    <row r="24" spans="1:7" x14ac:dyDescent="0.25">
      <c r="A24">
        <v>1882</v>
      </c>
      <c r="B24">
        <v>0.78</v>
      </c>
      <c r="C24">
        <v>20.833730573517919</v>
      </c>
      <c r="F24">
        <f t="shared" si="0"/>
        <v>4.051072291192872</v>
      </c>
      <c r="G24">
        <f t="shared" si="1"/>
        <v>63.06948785973411</v>
      </c>
    </row>
    <row r="25" spans="1:7" x14ac:dyDescent="0.25">
      <c r="A25">
        <v>1883</v>
      </c>
      <c r="B25">
        <v>1</v>
      </c>
      <c r="C25">
        <v>27.663836384249986</v>
      </c>
      <c r="F25">
        <f t="shared" si="0"/>
        <v>5.1936824246062452</v>
      </c>
      <c r="G25">
        <f t="shared" si="1"/>
        <v>83.746114832064535</v>
      </c>
    </row>
    <row r="26" spans="1:7" x14ac:dyDescent="0.25">
      <c r="A26">
        <v>1884</v>
      </c>
      <c r="B26">
        <v>0.84</v>
      </c>
      <c r="C26">
        <v>24.098275250279986</v>
      </c>
      <c r="F26">
        <f t="shared" si="0"/>
        <v>4.3626932366692461</v>
      </c>
      <c r="G26">
        <f t="shared" si="1"/>
        <v>72.952171142598431</v>
      </c>
    </row>
    <row r="27" spans="1:7" x14ac:dyDescent="0.25">
      <c r="A27">
        <v>1885</v>
      </c>
      <c r="B27">
        <v>0.88</v>
      </c>
      <c r="C27">
        <v>25.245812166959986</v>
      </c>
      <c r="F27">
        <f t="shared" si="0"/>
        <v>4.5704405336534961</v>
      </c>
      <c r="G27">
        <f t="shared" si="1"/>
        <v>76.426084054150735</v>
      </c>
    </row>
    <row r="28" spans="1:7" x14ac:dyDescent="0.25">
      <c r="A28">
        <v>1886</v>
      </c>
      <c r="B28">
        <v>0.71</v>
      </c>
      <c r="C28">
        <v>20.368780271069987</v>
      </c>
      <c r="F28">
        <f t="shared" si="0"/>
        <v>3.6875145214704341</v>
      </c>
      <c r="G28">
        <f t="shared" si="1"/>
        <v>61.661954180053428</v>
      </c>
    </row>
    <row r="29" spans="1:7" x14ac:dyDescent="0.25">
      <c r="A29">
        <v>1887</v>
      </c>
      <c r="B29">
        <v>0.67</v>
      </c>
      <c r="C29">
        <v>19.221243354389991</v>
      </c>
      <c r="F29">
        <f t="shared" si="0"/>
        <v>3.4797672244861846</v>
      </c>
      <c r="G29">
        <f t="shared" si="1"/>
        <v>58.188041268501131</v>
      </c>
    </row>
    <row r="30" spans="1:7" x14ac:dyDescent="0.25">
      <c r="A30">
        <v>1888</v>
      </c>
      <c r="B30">
        <v>0.88</v>
      </c>
      <c r="C30">
        <v>25.245812166959986</v>
      </c>
      <c r="F30">
        <f t="shared" si="0"/>
        <v>4.5704405336534961</v>
      </c>
      <c r="G30">
        <f t="shared" si="1"/>
        <v>76.426084054150735</v>
      </c>
    </row>
    <row r="31" spans="1:7" x14ac:dyDescent="0.25">
      <c r="A31">
        <v>1889</v>
      </c>
      <c r="B31">
        <v>0.94</v>
      </c>
      <c r="C31">
        <v>26.967117541979988</v>
      </c>
      <c r="F31">
        <f t="shared" si="0"/>
        <v>4.8820614791298702</v>
      </c>
      <c r="G31">
        <f t="shared" si="1"/>
        <v>81.636953421479205</v>
      </c>
    </row>
    <row r="32" spans="1:7" x14ac:dyDescent="0.25">
      <c r="A32">
        <v>1890</v>
      </c>
      <c r="B32">
        <v>0.87</v>
      </c>
      <c r="C32">
        <v>24.958927937789987</v>
      </c>
      <c r="F32">
        <f t="shared" si="0"/>
        <v>4.5185037094074332</v>
      </c>
      <c r="G32">
        <f t="shared" si="1"/>
        <v>75.557605826262659</v>
      </c>
    </row>
    <row r="33" spans="1:7" x14ac:dyDescent="0.25">
      <c r="A33">
        <v>1891</v>
      </c>
      <c r="B33">
        <v>0.67</v>
      </c>
      <c r="C33">
        <v>19.221243354389991</v>
      </c>
      <c r="F33">
        <f t="shared" si="0"/>
        <v>3.4797672244861846</v>
      </c>
      <c r="G33">
        <f t="shared" si="1"/>
        <v>58.188041268501131</v>
      </c>
    </row>
    <row r="34" spans="1:7" x14ac:dyDescent="0.25">
      <c r="A34">
        <v>1892</v>
      </c>
      <c r="B34">
        <v>0.56000000000000005</v>
      </c>
      <c r="C34">
        <v>16.065516833519993</v>
      </c>
      <c r="F34">
        <f t="shared" si="0"/>
        <v>2.908462157779498</v>
      </c>
      <c r="G34">
        <f t="shared" si="1"/>
        <v>48.634780761732294</v>
      </c>
    </row>
    <row r="35" spans="1:7" x14ac:dyDescent="0.25">
      <c r="A35">
        <v>1893</v>
      </c>
      <c r="B35">
        <v>0.64</v>
      </c>
      <c r="C35">
        <v>18.360590666879993</v>
      </c>
      <c r="F35">
        <f t="shared" si="0"/>
        <v>3.3239567517479971</v>
      </c>
      <c r="G35">
        <f t="shared" si="1"/>
        <v>55.58260658483691</v>
      </c>
    </row>
    <row r="36" spans="1:7" x14ac:dyDescent="0.25">
      <c r="A36">
        <v>1894</v>
      </c>
      <c r="B36">
        <v>0.84</v>
      </c>
      <c r="C36">
        <v>25.025131990675373</v>
      </c>
      <c r="F36">
        <f t="shared" si="0"/>
        <v>4.3626932366692461</v>
      </c>
      <c r="G36">
        <f t="shared" si="1"/>
        <v>75.758023878852214</v>
      </c>
    </row>
    <row r="37" spans="1:7" x14ac:dyDescent="0.25">
      <c r="A37">
        <v>1895</v>
      </c>
      <c r="B37">
        <v>1.36</v>
      </c>
      <c r="C37">
        <v>42.137555580489582</v>
      </c>
      <c r="F37">
        <f t="shared" si="0"/>
        <v>7.0634080974644951</v>
      </c>
      <c r="G37">
        <f t="shared" si="1"/>
        <v>127.5620821122007</v>
      </c>
    </row>
    <row r="38" spans="1:7" x14ac:dyDescent="0.25">
      <c r="A38">
        <v>1896</v>
      </c>
      <c r="B38">
        <v>1.18</v>
      </c>
      <c r="C38">
        <v>36.560526165424783</v>
      </c>
      <c r="F38">
        <f t="shared" si="0"/>
        <v>6.1285452610353692</v>
      </c>
      <c r="G38">
        <f t="shared" si="1"/>
        <v>110.67886536205648</v>
      </c>
    </row>
    <row r="39" spans="1:7" x14ac:dyDescent="0.25">
      <c r="A39">
        <v>1897</v>
      </c>
      <c r="B39">
        <v>0.79</v>
      </c>
      <c r="C39">
        <v>24.47696243278439</v>
      </c>
      <c r="F39">
        <f t="shared" si="0"/>
        <v>4.103009115438935</v>
      </c>
      <c r="G39">
        <f t="shared" si="1"/>
        <v>74.09856240341071</v>
      </c>
    </row>
    <row r="40" spans="1:7" x14ac:dyDescent="0.25">
      <c r="A40">
        <v>1898</v>
      </c>
      <c r="B40">
        <v>0.91</v>
      </c>
      <c r="C40">
        <v>28.194982042827586</v>
      </c>
      <c r="F40">
        <f t="shared" si="0"/>
        <v>4.7262510063916841</v>
      </c>
      <c r="G40">
        <f t="shared" si="1"/>
        <v>85.354040236840163</v>
      </c>
    </row>
    <row r="41" spans="1:7" x14ac:dyDescent="0.25">
      <c r="A41">
        <v>1899</v>
      </c>
      <c r="B41">
        <v>1.29</v>
      </c>
      <c r="C41">
        <v>39.968710807964378</v>
      </c>
      <c r="F41">
        <f t="shared" si="0"/>
        <v>6.6998503277420571</v>
      </c>
      <c r="G41">
        <f t="shared" si="1"/>
        <v>120.99638670936683</v>
      </c>
    </row>
    <row r="42" spans="1:7" x14ac:dyDescent="0.25">
      <c r="A42">
        <v>1900</v>
      </c>
      <c r="B42">
        <v>1.19</v>
      </c>
      <c r="C42">
        <v>36.87036113292838</v>
      </c>
      <c r="F42">
        <f t="shared" si="0"/>
        <v>6.1804820852814322</v>
      </c>
      <c r="G42">
        <f t="shared" si="1"/>
        <v>111.6168218481756</v>
      </c>
    </row>
    <row r="43" spans="1:7" x14ac:dyDescent="0.25">
      <c r="A43">
        <v>1901</v>
      </c>
      <c r="B43">
        <v>0.96</v>
      </c>
      <c r="C43">
        <v>29.744156880345585</v>
      </c>
      <c r="F43">
        <f t="shared" si="0"/>
        <v>4.9859351276219961</v>
      </c>
      <c r="G43">
        <f t="shared" si="1"/>
        <v>90.043822667435776</v>
      </c>
    </row>
    <row r="44" spans="1:7" x14ac:dyDescent="0.25">
      <c r="A44">
        <v>1902</v>
      </c>
      <c r="B44">
        <v>0.8</v>
      </c>
      <c r="C44">
        <v>23.83345903873845</v>
      </c>
      <c r="F44">
        <f t="shared" si="0"/>
        <v>4.154945939684997</v>
      </c>
      <c r="G44">
        <f t="shared" si="1"/>
        <v>72.150498932240211</v>
      </c>
    </row>
    <row r="45" spans="1:7" x14ac:dyDescent="0.25">
      <c r="A45">
        <v>1903</v>
      </c>
      <c r="B45">
        <v>0.94</v>
      </c>
      <c r="C45">
        <v>26.967117541979988</v>
      </c>
      <c r="F45">
        <f t="shared" si="0"/>
        <v>4.8820614791298702</v>
      </c>
      <c r="G45">
        <f t="shared" si="1"/>
        <v>81.636953421479205</v>
      </c>
    </row>
    <row r="46" spans="1:7" x14ac:dyDescent="0.25">
      <c r="A46">
        <v>1904</v>
      </c>
      <c r="B46">
        <v>0.86</v>
      </c>
      <c r="C46">
        <v>24.672043708619988</v>
      </c>
      <c r="F46">
        <f t="shared" si="0"/>
        <v>4.466566885161372</v>
      </c>
      <c r="G46">
        <f t="shared" si="1"/>
        <v>74.689127598374583</v>
      </c>
    </row>
    <row r="47" spans="1:7" x14ac:dyDescent="0.25">
      <c r="A47">
        <v>1905</v>
      </c>
      <c r="B47">
        <v>0.62</v>
      </c>
      <c r="C47">
        <v>17.786822208539991</v>
      </c>
      <c r="F47">
        <f t="shared" si="0"/>
        <v>3.2200831032558725</v>
      </c>
      <c r="G47">
        <f t="shared" si="1"/>
        <v>53.845650129060751</v>
      </c>
    </row>
    <row r="48" spans="1:7" x14ac:dyDescent="0.25">
      <c r="A48">
        <v>1906</v>
      </c>
      <c r="B48">
        <v>0.73</v>
      </c>
      <c r="C48">
        <v>20.942548729409989</v>
      </c>
      <c r="F48">
        <f t="shared" si="0"/>
        <v>3.7913881699625591</v>
      </c>
      <c r="G48">
        <f t="shared" si="1"/>
        <v>63.398910635829587</v>
      </c>
    </row>
    <row r="49" spans="1:7" x14ac:dyDescent="0.25">
      <c r="A49">
        <v>1907</v>
      </c>
      <c r="B49">
        <v>0.72</v>
      </c>
      <c r="C49">
        <v>19.917962196659989</v>
      </c>
      <c r="F49">
        <f t="shared" si="0"/>
        <v>3.7394513457164971</v>
      </c>
      <c r="G49">
        <f t="shared" si="1"/>
        <v>60.29720267908646</v>
      </c>
    </row>
    <row r="50" spans="1:7" x14ac:dyDescent="0.25">
      <c r="A50">
        <v>1908</v>
      </c>
      <c r="B50">
        <v>0.72</v>
      </c>
      <c r="C50">
        <v>20.65566450023999</v>
      </c>
      <c r="F50">
        <f t="shared" si="0"/>
        <v>3.7394513457164971</v>
      </c>
      <c r="G50">
        <f t="shared" si="1"/>
        <v>62.530432407941518</v>
      </c>
    </row>
    <row r="51" spans="1:7" x14ac:dyDescent="0.25">
      <c r="A51">
        <v>1909</v>
      </c>
      <c r="B51">
        <v>0.7</v>
      </c>
      <c r="C51">
        <v>20.081896041899988</v>
      </c>
      <c r="F51">
        <f t="shared" si="0"/>
        <v>3.6355776972243716</v>
      </c>
      <c r="G51">
        <f t="shared" si="1"/>
        <v>60.793475952165352</v>
      </c>
    </row>
    <row r="52" spans="1:7" x14ac:dyDescent="0.25">
      <c r="A52">
        <v>1910</v>
      </c>
      <c r="B52">
        <v>0.61</v>
      </c>
      <c r="C52">
        <v>16.874940194392494</v>
      </c>
      <c r="F52">
        <f t="shared" si="0"/>
        <v>3.1681462790098101</v>
      </c>
      <c r="G52">
        <f t="shared" si="1"/>
        <v>51.085130047559367</v>
      </c>
    </row>
    <row r="53" spans="1:7" x14ac:dyDescent="0.25">
      <c r="A53">
        <v>1911</v>
      </c>
      <c r="B53">
        <v>0.61</v>
      </c>
      <c r="C53">
        <v>16.874940194392497</v>
      </c>
      <c r="F53">
        <f t="shared" si="0"/>
        <v>3.1681462790098101</v>
      </c>
      <c r="G53">
        <f t="shared" si="1"/>
        <v>51.085130047559382</v>
      </c>
    </row>
    <row r="54" spans="1:7" x14ac:dyDescent="0.25">
      <c r="A54">
        <v>1912</v>
      </c>
      <c r="B54">
        <v>0.74</v>
      </c>
      <c r="C54">
        <v>19.765334133850338</v>
      </c>
      <c r="F54">
        <f t="shared" si="0"/>
        <v>3.8433249942086216</v>
      </c>
      <c r="G54">
        <f t="shared" si="1"/>
        <v>59.835155148978522</v>
      </c>
    </row>
    <row r="55" spans="1:7" x14ac:dyDescent="0.25">
      <c r="A55">
        <v>1913</v>
      </c>
      <c r="B55">
        <v>0.95</v>
      </c>
      <c r="C55">
        <v>24.776365246499996</v>
      </c>
      <c r="F55">
        <f t="shared" si="0"/>
        <v>4.9339983033759331</v>
      </c>
      <c r="G55">
        <f t="shared" si="1"/>
        <v>75.004937863061187</v>
      </c>
    </row>
    <row r="56" spans="1:7" x14ac:dyDescent="0.25">
      <c r="A56">
        <v>1914</v>
      </c>
      <c r="B56">
        <v>0.81</v>
      </c>
      <c r="C56">
        <v>20.842101592200002</v>
      </c>
      <c r="F56">
        <f t="shared" si="0"/>
        <v>4.2068827639310591</v>
      </c>
      <c r="G56">
        <f t="shared" si="1"/>
        <v>63.09482925787114</v>
      </c>
    </row>
    <row r="57" spans="1:7" x14ac:dyDescent="0.25">
      <c r="A57">
        <v>1915</v>
      </c>
      <c r="B57">
        <v>0.64</v>
      </c>
      <c r="C57">
        <v>16.303850707199999</v>
      </c>
      <c r="F57">
        <f t="shared" si="0"/>
        <v>3.3239567517479971</v>
      </c>
      <c r="G57">
        <f t="shared" si="1"/>
        <v>49.356283581382435</v>
      </c>
    </row>
    <row r="58" spans="1:7" x14ac:dyDescent="0.25">
      <c r="A58">
        <v>1916</v>
      </c>
      <c r="B58">
        <v>1.1000000000000001</v>
      </c>
      <c r="C58">
        <v>26.055020991999999</v>
      </c>
      <c r="F58">
        <f t="shared" si="0"/>
        <v>5.7130506670668701</v>
      </c>
      <c r="G58">
        <f t="shared" si="1"/>
        <v>78.875783880437439</v>
      </c>
    </row>
    <row r="59" spans="1:7" x14ac:dyDescent="0.25">
      <c r="A59">
        <v>1917</v>
      </c>
      <c r="B59">
        <v>1.56</v>
      </c>
      <c r="C59">
        <v>31.463860318799998</v>
      </c>
      <c r="F59">
        <f t="shared" si="0"/>
        <v>8.1021445823857441</v>
      </c>
      <c r="G59">
        <f t="shared" si="1"/>
        <v>95.249842527931136</v>
      </c>
    </row>
    <row r="60" spans="1:7" x14ac:dyDescent="0.25">
      <c r="A60">
        <v>1918</v>
      </c>
      <c r="B60">
        <v>1.98</v>
      </c>
      <c r="C60">
        <v>34.000777502999988</v>
      </c>
      <c r="F60">
        <f t="shared" si="0"/>
        <v>10.283491200720366</v>
      </c>
      <c r="G60">
        <f t="shared" si="1"/>
        <v>102.92979533261189</v>
      </c>
    </row>
    <row r="61" spans="1:7" x14ac:dyDescent="0.25">
      <c r="A61">
        <v>1919</v>
      </c>
      <c r="B61">
        <v>2.0099999999999998</v>
      </c>
      <c r="C61">
        <v>30.062942256899994</v>
      </c>
      <c r="F61">
        <f t="shared" si="0"/>
        <v>10.439301673458552</v>
      </c>
      <c r="G61">
        <f t="shared" si="1"/>
        <v>91.008874527231626</v>
      </c>
    </row>
    <row r="62" spans="1:7" x14ac:dyDescent="0.25">
      <c r="A62">
        <v>1920</v>
      </c>
      <c r="B62">
        <v>3.07</v>
      </c>
      <c r="C62">
        <v>39.640088025299988</v>
      </c>
      <c r="F62">
        <f t="shared" si="0"/>
        <v>15.944605043541173</v>
      </c>
      <c r="G62">
        <f t="shared" si="1"/>
        <v>120.00155428948187</v>
      </c>
    </row>
    <row r="63" spans="1:7" x14ac:dyDescent="0.25">
      <c r="A63">
        <v>1921</v>
      </c>
      <c r="B63">
        <v>1.73</v>
      </c>
      <c r="C63">
        <v>25.006448225499998</v>
      </c>
      <c r="F63">
        <f t="shared" si="0"/>
        <v>8.9850705945688052</v>
      </c>
      <c r="G63">
        <f t="shared" si="1"/>
        <v>75.701462933286365</v>
      </c>
    </row>
    <row r="64" spans="1:7" x14ac:dyDescent="0.25">
      <c r="A64">
        <v>1922</v>
      </c>
      <c r="B64">
        <v>1.61</v>
      </c>
      <c r="C64">
        <v>24.842802030199994</v>
      </c>
      <c r="F64">
        <f t="shared" si="0"/>
        <v>8.3618287036160552</v>
      </c>
      <c r="G64">
        <f t="shared" si="1"/>
        <v>75.206060456454665</v>
      </c>
    </row>
    <row r="65" spans="1:7" x14ac:dyDescent="0.25">
      <c r="A65">
        <v>1923</v>
      </c>
      <c r="B65">
        <v>1.34</v>
      </c>
      <c r="C65">
        <v>20.3124707618</v>
      </c>
      <c r="F65">
        <f t="shared" si="0"/>
        <v>6.9595344489723692</v>
      </c>
      <c r="G65">
        <f t="shared" si="1"/>
        <v>61.491489658648646</v>
      </c>
    </row>
    <row r="66" spans="1:7" x14ac:dyDescent="0.25">
      <c r="A66">
        <v>1924</v>
      </c>
      <c r="B66">
        <v>1.43</v>
      </c>
      <c r="C66">
        <v>21.632329218499997</v>
      </c>
      <c r="F66">
        <f t="shared" si="0"/>
        <v>7.4269658671869312</v>
      </c>
      <c r="G66">
        <f t="shared" si="1"/>
        <v>65.48706772459613</v>
      </c>
    </row>
    <row r="67" spans="1:7" x14ac:dyDescent="0.25">
      <c r="A67">
        <v>1925</v>
      </c>
      <c r="B67">
        <v>1.68</v>
      </c>
      <c r="C67">
        <v>24.788089384799996</v>
      </c>
      <c r="F67">
        <f t="shared" ref="F67:F130" si="2">B67/$D$162 * 100</f>
        <v>8.7253864733384923</v>
      </c>
      <c r="G67">
        <f t="shared" ref="G67:G130" si="3">C67/$E$162 * 100</f>
        <v>75.040430085424731</v>
      </c>
    </row>
    <row r="68" spans="1:7" x14ac:dyDescent="0.25">
      <c r="A68">
        <v>1926</v>
      </c>
      <c r="B68">
        <v>1.88</v>
      </c>
      <c r="C68">
        <v>27.476307479599999</v>
      </c>
      <c r="F68">
        <f t="shared" si="2"/>
        <v>9.7641229582597404</v>
      </c>
      <c r="G68">
        <f t="shared" si="3"/>
        <v>83.178412761931895</v>
      </c>
    </row>
    <row r="69" spans="1:7" x14ac:dyDescent="0.25">
      <c r="A69">
        <v>1927</v>
      </c>
      <c r="B69">
        <v>1.3</v>
      </c>
      <c r="C69">
        <v>19.362944964999997</v>
      </c>
      <c r="F69">
        <f t="shared" si="2"/>
        <v>6.7517871519881201</v>
      </c>
      <c r="G69">
        <f t="shared" si="3"/>
        <v>58.61701139358437</v>
      </c>
    </row>
    <row r="70" spans="1:7" x14ac:dyDescent="0.25">
      <c r="A70">
        <v>1928</v>
      </c>
      <c r="B70">
        <v>1.17</v>
      </c>
      <c r="C70">
        <v>17.662841387099999</v>
      </c>
      <c r="F70">
        <f t="shared" si="2"/>
        <v>6.0766084367893072</v>
      </c>
      <c r="G70">
        <f t="shared" si="3"/>
        <v>53.470325753761927</v>
      </c>
    </row>
    <row r="71" spans="1:7" x14ac:dyDescent="0.25">
      <c r="A71">
        <v>1929</v>
      </c>
      <c r="B71">
        <v>1.27</v>
      </c>
      <c r="C71">
        <v>19.172485950099997</v>
      </c>
      <c r="F71">
        <f t="shared" si="2"/>
        <v>6.5959766792499321</v>
      </c>
      <c r="G71">
        <f t="shared" si="3"/>
        <v>58.040439066049274</v>
      </c>
    </row>
    <row r="72" spans="1:7" x14ac:dyDescent="0.25">
      <c r="A72">
        <v>1930</v>
      </c>
      <c r="B72">
        <v>1.19</v>
      </c>
      <c r="C72">
        <v>18.435987487399998</v>
      </c>
      <c r="F72">
        <f t="shared" si="2"/>
        <v>6.1804820852814322</v>
      </c>
      <c r="G72">
        <f t="shared" si="3"/>
        <v>55.810853697838049</v>
      </c>
    </row>
    <row r="73" spans="1:7" x14ac:dyDescent="0.25">
      <c r="A73">
        <v>1931</v>
      </c>
      <c r="B73">
        <v>0.65</v>
      </c>
      <c r="C73">
        <v>11.040747854499999</v>
      </c>
      <c r="F73">
        <f t="shared" si="2"/>
        <v>3.37589357599406</v>
      </c>
      <c r="G73">
        <f t="shared" si="3"/>
        <v>33.423409711215839</v>
      </c>
    </row>
    <row r="74" spans="1:7" x14ac:dyDescent="0.25">
      <c r="A74">
        <v>1932</v>
      </c>
      <c r="B74">
        <v>0.87</v>
      </c>
      <c r="C74">
        <v>16.475364756899996</v>
      </c>
      <c r="F74">
        <f t="shared" si="2"/>
        <v>4.5185037094074332</v>
      </c>
      <c r="G74">
        <f t="shared" si="3"/>
        <v>49.875504238343304</v>
      </c>
    </row>
    <row r="75" spans="1:7" x14ac:dyDescent="0.25">
      <c r="A75">
        <v>1933</v>
      </c>
      <c r="B75">
        <v>0.67</v>
      </c>
      <c r="C75">
        <v>13.372867894399997</v>
      </c>
      <c r="F75">
        <f t="shared" si="2"/>
        <v>3.4797672244861846</v>
      </c>
      <c r="G75">
        <f t="shared" si="3"/>
        <v>40.483384689047142</v>
      </c>
    </row>
    <row r="76" spans="1:7" x14ac:dyDescent="0.25">
      <c r="A76">
        <v>1934</v>
      </c>
      <c r="B76">
        <v>1</v>
      </c>
      <c r="C76">
        <v>19.317653039999996</v>
      </c>
      <c r="F76">
        <f t="shared" si="2"/>
        <v>5.1936824246062452</v>
      </c>
      <c r="G76">
        <f t="shared" si="3"/>
        <v>58.479900159288078</v>
      </c>
    </row>
    <row r="77" spans="1:7" x14ac:dyDescent="0.25">
      <c r="A77">
        <v>1935</v>
      </c>
      <c r="B77">
        <v>0.97</v>
      </c>
      <c r="C77">
        <v>18.278708042699996</v>
      </c>
      <c r="F77">
        <f t="shared" si="2"/>
        <v>5.0378719518680581</v>
      </c>
      <c r="G77">
        <f t="shared" si="3"/>
        <v>55.334725143084562</v>
      </c>
    </row>
    <row r="78" spans="1:7" x14ac:dyDescent="0.25">
      <c r="A78">
        <v>1936</v>
      </c>
      <c r="B78">
        <v>1.0900000000000001</v>
      </c>
      <c r="C78">
        <v>20.3481607987</v>
      </c>
      <c r="F78">
        <f t="shared" si="2"/>
        <v>5.661113842820809</v>
      </c>
      <c r="G78">
        <f t="shared" si="3"/>
        <v>61.599533311274122</v>
      </c>
    </row>
    <row r="79" spans="1:7" x14ac:dyDescent="0.25">
      <c r="A79">
        <v>1937</v>
      </c>
      <c r="B79">
        <v>1.18</v>
      </c>
      <c r="C79">
        <v>21.258683777800002</v>
      </c>
      <c r="F79">
        <f t="shared" si="2"/>
        <v>6.1285452610353692</v>
      </c>
      <c r="G79">
        <f t="shared" si="3"/>
        <v>64.355939216290096</v>
      </c>
    </row>
    <row r="80" spans="1:7" x14ac:dyDescent="0.25">
      <c r="A80">
        <v>1938</v>
      </c>
      <c r="B80">
        <v>1.1299999999999999</v>
      </c>
      <c r="C80">
        <v>20.743934579899999</v>
      </c>
      <c r="F80">
        <f t="shared" si="2"/>
        <v>5.8688611398050572</v>
      </c>
      <c r="G80">
        <f t="shared" si="3"/>
        <v>62.797650451193512</v>
      </c>
    </row>
    <row r="81" spans="1:7" x14ac:dyDescent="0.25">
      <c r="A81">
        <v>1939</v>
      </c>
      <c r="B81">
        <v>1.02</v>
      </c>
      <c r="C81">
        <v>18.993880478999998</v>
      </c>
      <c r="F81">
        <f t="shared" si="2"/>
        <v>5.2975560730983711</v>
      </c>
      <c r="G81">
        <f t="shared" si="3"/>
        <v>57.499750707261434</v>
      </c>
    </row>
    <row r="82" spans="1:7" x14ac:dyDescent="0.25">
      <c r="A82">
        <v>1940</v>
      </c>
      <c r="B82">
        <v>1.02</v>
      </c>
      <c r="C82">
        <v>18.811729297200003</v>
      </c>
      <c r="F82">
        <f t="shared" si="2"/>
        <v>5.2975560730983711</v>
      </c>
      <c r="G82">
        <f t="shared" si="3"/>
        <v>56.948328497560119</v>
      </c>
    </row>
    <row r="83" spans="1:7" x14ac:dyDescent="0.25">
      <c r="A83">
        <v>1941</v>
      </c>
      <c r="B83">
        <v>1.1399999999999999</v>
      </c>
      <c r="C83">
        <v>20.027623375199997</v>
      </c>
      <c r="F83">
        <f t="shared" si="2"/>
        <v>5.9207979640511192</v>
      </c>
      <c r="G83">
        <f t="shared" si="3"/>
        <v>60.629177518840052</v>
      </c>
    </row>
    <row r="84" spans="1:7" x14ac:dyDescent="0.25">
      <c r="A84">
        <v>1942</v>
      </c>
      <c r="B84">
        <v>1.19</v>
      </c>
      <c r="C84">
        <v>18.885645718799992</v>
      </c>
      <c r="F84">
        <f t="shared" si="2"/>
        <v>6.1804820852814322</v>
      </c>
      <c r="G84">
        <f t="shared" si="3"/>
        <v>57.172094031931643</v>
      </c>
    </row>
    <row r="85" spans="1:7" x14ac:dyDescent="0.25">
      <c r="A85">
        <v>1943</v>
      </c>
      <c r="B85">
        <v>1.2</v>
      </c>
      <c r="C85">
        <v>17.948025227999999</v>
      </c>
      <c r="F85">
        <f t="shared" si="2"/>
        <v>6.2324189095274951</v>
      </c>
      <c r="G85">
        <f t="shared" si="3"/>
        <v>54.333656434168141</v>
      </c>
    </row>
    <row r="86" spans="1:7" x14ac:dyDescent="0.25">
      <c r="A86">
        <v>1944</v>
      </c>
      <c r="B86">
        <v>1.21</v>
      </c>
      <c r="C86">
        <v>17.787562407999996</v>
      </c>
      <c r="F86">
        <f t="shared" si="2"/>
        <v>6.2843557337735572</v>
      </c>
      <c r="G86">
        <f t="shared" si="3"/>
        <v>53.847890918375555</v>
      </c>
    </row>
    <row r="87" spans="1:7" x14ac:dyDescent="0.25">
      <c r="A87">
        <v>1945</v>
      </c>
      <c r="B87">
        <v>1.05</v>
      </c>
      <c r="C87">
        <v>15.087646055999999</v>
      </c>
      <c r="F87">
        <f t="shared" si="2"/>
        <v>5.4533665458365581</v>
      </c>
      <c r="G87">
        <f t="shared" si="3"/>
        <v>45.674494368781595</v>
      </c>
    </row>
    <row r="88" spans="1:7" x14ac:dyDescent="0.25">
      <c r="A88">
        <v>1946</v>
      </c>
      <c r="B88">
        <v>1.1200000000000001</v>
      </c>
      <c r="C88">
        <v>14.826764567999998</v>
      </c>
      <c r="F88">
        <f t="shared" si="2"/>
        <v>5.816924315558996</v>
      </c>
      <c r="G88">
        <f t="shared" si="3"/>
        <v>44.884733659234939</v>
      </c>
    </row>
    <row r="89" spans="1:7" x14ac:dyDescent="0.25">
      <c r="A89">
        <v>1947</v>
      </c>
      <c r="B89">
        <v>1.9</v>
      </c>
      <c r="C89">
        <v>22.000487866</v>
      </c>
      <c r="F89">
        <f t="shared" si="2"/>
        <v>9.8679966067518663</v>
      </c>
      <c r="G89">
        <f t="shared" si="3"/>
        <v>66.601586186233163</v>
      </c>
    </row>
    <row r="90" spans="1:7" x14ac:dyDescent="0.25">
      <c r="A90">
        <v>1948</v>
      </c>
      <c r="B90">
        <v>1.99</v>
      </c>
      <c r="C90">
        <v>21.379056773899993</v>
      </c>
      <c r="F90">
        <f t="shared" si="2"/>
        <v>10.335428024966429</v>
      </c>
      <c r="G90">
        <f t="shared" si="3"/>
        <v>64.720341702411247</v>
      </c>
    </row>
    <row r="91" spans="1:7" x14ac:dyDescent="0.25">
      <c r="A91">
        <v>1949</v>
      </c>
      <c r="B91">
        <v>1.78</v>
      </c>
      <c r="C91">
        <v>19.316462509399997</v>
      </c>
      <c r="F91">
        <f t="shared" si="2"/>
        <v>9.2447547157991181</v>
      </c>
      <c r="G91">
        <f t="shared" si="3"/>
        <v>58.476296092558009</v>
      </c>
    </row>
    <row r="92" spans="1:7" x14ac:dyDescent="0.25">
      <c r="A92">
        <v>1950</v>
      </c>
      <c r="B92">
        <v>1.71</v>
      </c>
      <c r="C92">
        <v>18.370948283099995</v>
      </c>
      <c r="F92">
        <f t="shared" si="2"/>
        <v>8.8811969460766811</v>
      </c>
      <c r="G92">
        <f t="shared" si="3"/>
        <v>55.613961965388562</v>
      </c>
    </row>
    <row r="93" spans="1:7" x14ac:dyDescent="0.25">
      <c r="A93">
        <v>1951</v>
      </c>
      <c r="B93">
        <v>1.71</v>
      </c>
      <c r="C93">
        <v>17.021119512599999</v>
      </c>
      <c r="F93">
        <f t="shared" si="2"/>
        <v>8.8811969460766811</v>
      </c>
      <c r="G93">
        <f t="shared" si="3"/>
        <v>51.527655436975294</v>
      </c>
    </row>
    <row r="94" spans="1:7" x14ac:dyDescent="0.25">
      <c r="A94">
        <v>1952</v>
      </c>
      <c r="B94">
        <v>1.71</v>
      </c>
      <c r="C94">
        <v>16.662640396499999</v>
      </c>
      <c r="F94">
        <f t="shared" si="2"/>
        <v>8.8811969460766811</v>
      </c>
      <c r="G94">
        <f t="shared" si="3"/>
        <v>50.442439604839308</v>
      </c>
    </row>
    <row r="95" spans="1:7" x14ac:dyDescent="0.25">
      <c r="A95">
        <v>1953</v>
      </c>
      <c r="B95">
        <v>1.93</v>
      </c>
      <c r="C95">
        <v>18.656520340499998</v>
      </c>
      <c r="F95">
        <f t="shared" si="2"/>
        <v>10.023807079490053</v>
      </c>
      <c r="G95">
        <f t="shared" si="3"/>
        <v>56.478467884945893</v>
      </c>
    </row>
    <row r="96" spans="1:7" x14ac:dyDescent="0.25">
      <c r="A96">
        <v>1954</v>
      </c>
      <c r="B96">
        <v>1.93</v>
      </c>
      <c r="C96">
        <v>18.566609399099999</v>
      </c>
      <c r="F96">
        <f t="shared" si="2"/>
        <v>10.023807079490053</v>
      </c>
      <c r="G96">
        <f t="shared" si="3"/>
        <v>56.206282497548564</v>
      </c>
    </row>
    <row r="97" spans="1:7" x14ac:dyDescent="0.25">
      <c r="A97">
        <v>1955</v>
      </c>
      <c r="B97">
        <v>1.93</v>
      </c>
      <c r="C97">
        <v>18.641535183599995</v>
      </c>
      <c r="F97">
        <f t="shared" si="2"/>
        <v>10.023807079490053</v>
      </c>
      <c r="G97">
        <f t="shared" si="3"/>
        <v>56.43310365371299</v>
      </c>
    </row>
    <row r="98" spans="1:7" x14ac:dyDescent="0.25">
      <c r="A98">
        <v>1956</v>
      </c>
      <c r="B98">
        <v>1.93</v>
      </c>
      <c r="C98">
        <v>18.371802359399997</v>
      </c>
      <c r="F98">
        <f t="shared" si="2"/>
        <v>10.023807079490053</v>
      </c>
      <c r="G98">
        <f t="shared" si="3"/>
        <v>55.616547491521004</v>
      </c>
    </row>
    <row r="99" spans="1:7" x14ac:dyDescent="0.25">
      <c r="A99">
        <v>1957</v>
      </c>
      <c r="B99">
        <v>1.9</v>
      </c>
      <c r="C99">
        <v>17.451884540999998</v>
      </c>
      <c r="F99">
        <f t="shared" si="2"/>
        <v>9.8679966067518663</v>
      </c>
      <c r="G99">
        <f t="shared" si="3"/>
        <v>52.831700799048164</v>
      </c>
    </row>
    <row r="100" spans="1:7" x14ac:dyDescent="0.25">
      <c r="A100">
        <v>1958</v>
      </c>
      <c r="B100">
        <v>2.08</v>
      </c>
      <c r="C100">
        <v>18.6099602416</v>
      </c>
      <c r="F100">
        <f t="shared" si="2"/>
        <v>10.802859443180992</v>
      </c>
      <c r="G100">
        <f t="shared" si="3"/>
        <v>56.337517536089301</v>
      </c>
    </row>
    <row r="101" spans="1:7" x14ac:dyDescent="0.25">
      <c r="A101">
        <v>1959</v>
      </c>
      <c r="B101">
        <v>2.08</v>
      </c>
      <c r="C101">
        <v>18.4484621776</v>
      </c>
      <c r="F101">
        <f t="shared" si="2"/>
        <v>10.802859443180992</v>
      </c>
      <c r="G101">
        <f t="shared" si="3"/>
        <v>55.848618049227085</v>
      </c>
    </row>
    <row r="102" spans="1:7" x14ac:dyDescent="0.25">
      <c r="A102">
        <v>1960</v>
      </c>
      <c r="B102">
        <v>1.9</v>
      </c>
      <c r="C102">
        <v>16.586420557</v>
      </c>
      <c r="F102">
        <f t="shared" si="2"/>
        <v>9.8679966067518663</v>
      </c>
      <c r="G102">
        <f t="shared" si="3"/>
        <v>50.21170098483784</v>
      </c>
    </row>
    <row r="103" spans="1:7" x14ac:dyDescent="0.25">
      <c r="A103">
        <v>1961</v>
      </c>
      <c r="B103">
        <v>1.8</v>
      </c>
      <c r="C103">
        <v>15.559717319999995</v>
      </c>
      <c r="F103">
        <f t="shared" si="2"/>
        <v>9.3486283642912422</v>
      </c>
      <c r="G103">
        <f t="shared" si="3"/>
        <v>47.103585176532675</v>
      </c>
    </row>
    <row r="104" spans="1:7" x14ac:dyDescent="0.25">
      <c r="A104">
        <v>1962</v>
      </c>
      <c r="B104">
        <v>1.8</v>
      </c>
      <c r="C104">
        <v>15.392007791999998</v>
      </c>
      <c r="F104">
        <f t="shared" si="2"/>
        <v>9.3486283642912422</v>
      </c>
      <c r="G104">
        <f t="shared" si="3"/>
        <v>46.595881863252693</v>
      </c>
    </row>
    <row r="105" spans="1:7" x14ac:dyDescent="0.25">
      <c r="A105">
        <v>1963</v>
      </c>
      <c r="B105">
        <v>1.8</v>
      </c>
      <c r="C105">
        <v>15.210322469999999</v>
      </c>
      <c r="F105">
        <f t="shared" si="2"/>
        <v>9.3486283642912422</v>
      </c>
      <c r="G105">
        <f t="shared" si="3"/>
        <v>46.045869940532704</v>
      </c>
    </row>
    <row r="106" spans="1:7" x14ac:dyDescent="0.25">
      <c r="A106">
        <v>1964</v>
      </c>
      <c r="B106">
        <v>1.8</v>
      </c>
      <c r="C106">
        <v>15.000685559999999</v>
      </c>
      <c r="F106">
        <f t="shared" si="2"/>
        <v>9.3486283642912422</v>
      </c>
      <c r="G106">
        <f t="shared" si="3"/>
        <v>45.41124079893271</v>
      </c>
    </row>
    <row r="107" spans="1:7" x14ac:dyDescent="0.25">
      <c r="A107">
        <v>1965</v>
      </c>
      <c r="B107">
        <v>1.8</v>
      </c>
      <c r="C107">
        <v>14.749121267999998</v>
      </c>
      <c r="F107">
        <f t="shared" si="2"/>
        <v>9.3486283642912422</v>
      </c>
      <c r="G107">
        <f t="shared" si="3"/>
        <v>44.649685829012718</v>
      </c>
    </row>
    <row r="108" spans="1:7" x14ac:dyDescent="0.25">
      <c r="A108">
        <v>1966</v>
      </c>
      <c r="B108">
        <v>1.8</v>
      </c>
      <c r="C108">
        <v>14.34848184</v>
      </c>
      <c r="F108">
        <f t="shared" si="2"/>
        <v>9.3486283642912422</v>
      </c>
      <c r="G108">
        <f t="shared" si="3"/>
        <v>43.436839025066071</v>
      </c>
    </row>
    <row r="109" spans="1:7" x14ac:dyDescent="0.25">
      <c r="A109">
        <v>1967</v>
      </c>
      <c r="B109">
        <v>1.8</v>
      </c>
      <c r="C109">
        <v>13.943183813999998</v>
      </c>
      <c r="F109">
        <f t="shared" si="2"/>
        <v>9.3486283642912422</v>
      </c>
      <c r="G109">
        <f t="shared" si="3"/>
        <v>42.209889351306082</v>
      </c>
    </row>
    <row r="110" spans="1:7" x14ac:dyDescent="0.25">
      <c r="A110">
        <v>1968</v>
      </c>
      <c r="B110">
        <v>1.8</v>
      </c>
      <c r="C110">
        <v>13.384152054000001</v>
      </c>
      <c r="F110">
        <f t="shared" si="2"/>
        <v>9.3486283642912422</v>
      </c>
      <c r="G110">
        <f t="shared" si="3"/>
        <v>40.517544973706116</v>
      </c>
    </row>
    <row r="111" spans="1:7" x14ac:dyDescent="0.25">
      <c r="A111">
        <v>1969</v>
      </c>
      <c r="B111">
        <v>1.8</v>
      </c>
      <c r="C111">
        <v>12.699338147999999</v>
      </c>
      <c r="F111">
        <f t="shared" si="2"/>
        <v>9.3486283642912422</v>
      </c>
      <c r="G111">
        <f t="shared" si="3"/>
        <v>38.444423111146136</v>
      </c>
    </row>
    <row r="112" spans="1:7" x14ac:dyDescent="0.25">
      <c r="A112">
        <v>1970</v>
      </c>
      <c r="B112">
        <v>1.8</v>
      </c>
      <c r="C112">
        <v>11.991231251999997</v>
      </c>
      <c r="F112">
        <f t="shared" si="2"/>
        <v>9.3486283642912422</v>
      </c>
      <c r="G112">
        <f t="shared" si="3"/>
        <v>36.300786899519494</v>
      </c>
    </row>
    <row r="113" spans="1:7" x14ac:dyDescent="0.25">
      <c r="A113">
        <v>1971</v>
      </c>
      <c r="B113">
        <v>2.2400000000000002</v>
      </c>
      <c r="C113">
        <v>14.296305542400001</v>
      </c>
      <c r="F113">
        <f t="shared" si="2"/>
        <v>11.633848631117992</v>
      </c>
      <c r="G113">
        <f t="shared" si="3"/>
        <v>43.278886883156744</v>
      </c>
    </row>
    <row r="114" spans="1:7" x14ac:dyDescent="0.25">
      <c r="A114">
        <v>1972</v>
      </c>
      <c r="B114">
        <v>2.48</v>
      </c>
      <c r="C114">
        <v>15.3466641048</v>
      </c>
      <c r="F114">
        <f t="shared" si="2"/>
        <v>12.88033241302349</v>
      </c>
      <c r="G114">
        <f t="shared" si="3"/>
        <v>46.458613930402919</v>
      </c>
    </row>
    <row r="115" spans="1:7" x14ac:dyDescent="0.25">
      <c r="A115">
        <v>1973</v>
      </c>
      <c r="B115">
        <v>3.29</v>
      </c>
      <c r="C115">
        <v>19.166999156899998</v>
      </c>
      <c r="F115">
        <f t="shared" si="2"/>
        <v>17.087215176954548</v>
      </c>
      <c r="G115">
        <f t="shared" si="3"/>
        <v>58.023829019380237</v>
      </c>
    </row>
    <row r="116" spans="1:7" x14ac:dyDescent="0.25">
      <c r="A116">
        <v>1974</v>
      </c>
      <c r="B116">
        <v>11.58</v>
      </c>
      <c r="C116">
        <v>60.809766700199994</v>
      </c>
      <c r="F116">
        <f t="shared" si="2"/>
        <v>60.142842476940331</v>
      </c>
      <c r="G116">
        <f t="shared" si="3"/>
        <v>184.08805034306056</v>
      </c>
    </row>
    <row r="117" spans="1:7" x14ac:dyDescent="0.25">
      <c r="A117">
        <v>1975</v>
      </c>
      <c r="B117">
        <v>11.53</v>
      </c>
      <c r="C117">
        <v>55.474248529699992</v>
      </c>
      <c r="F117">
        <f t="shared" si="2"/>
        <v>59.883158355710009</v>
      </c>
      <c r="G117">
        <f t="shared" si="3"/>
        <v>167.93595519657339</v>
      </c>
    </row>
    <row r="118" spans="1:7" x14ac:dyDescent="0.25">
      <c r="A118">
        <v>1976</v>
      </c>
      <c r="B118">
        <v>12.8</v>
      </c>
      <c r="C118">
        <v>58.205558656000001</v>
      </c>
      <c r="F118">
        <f t="shared" si="2"/>
        <v>66.479135034959953</v>
      </c>
      <c r="G118">
        <f t="shared" si="3"/>
        <v>176.20438941885391</v>
      </c>
    </row>
    <row r="119" spans="1:7" x14ac:dyDescent="0.25">
      <c r="A119">
        <v>1977</v>
      </c>
      <c r="B119">
        <v>13.92</v>
      </c>
      <c r="C119">
        <v>59.407683988799995</v>
      </c>
      <c r="F119">
        <f t="shared" si="2"/>
        <v>72.296059350518931</v>
      </c>
      <c r="G119">
        <f t="shared" si="3"/>
        <v>179.84355662490773</v>
      </c>
    </row>
    <row r="120" spans="1:7" x14ac:dyDescent="0.25">
      <c r="A120">
        <v>1978</v>
      </c>
      <c r="B120">
        <v>14.02</v>
      </c>
      <c r="C120">
        <v>55.65230398773005</v>
      </c>
      <c r="F120">
        <f t="shared" si="2"/>
        <v>72.81542759297956</v>
      </c>
      <c r="G120">
        <f t="shared" si="3"/>
        <v>168.47497851306287</v>
      </c>
    </row>
    <row r="121" spans="1:7" x14ac:dyDescent="0.25">
      <c r="A121">
        <v>1979</v>
      </c>
      <c r="B121">
        <v>31.61</v>
      </c>
      <c r="C121">
        <v>112.6861668044077</v>
      </c>
      <c r="F121">
        <f t="shared" si="2"/>
        <v>164.17230144180343</v>
      </c>
      <c r="G121">
        <f t="shared" si="3"/>
        <v>341.13231925272464</v>
      </c>
    </row>
    <row r="122" spans="1:7" x14ac:dyDescent="0.25">
      <c r="A122">
        <v>1980</v>
      </c>
      <c r="B122">
        <v>36.83</v>
      </c>
      <c r="C122">
        <v>115.67972245145629</v>
      </c>
      <c r="F122">
        <f t="shared" si="2"/>
        <v>191.28332369824804</v>
      </c>
      <c r="G122">
        <f t="shared" si="3"/>
        <v>350.19464349046621</v>
      </c>
    </row>
    <row r="123" spans="1:7" x14ac:dyDescent="0.25">
      <c r="A123">
        <v>1981</v>
      </c>
      <c r="B123">
        <v>35.93</v>
      </c>
      <c r="C123">
        <v>102.300101540154</v>
      </c>
      <c r="F123">
        <f t="shared" si="2"/>
        <v>186.60900951610239</v>
      </c>
      <c r="G123">
        <f t="shared" si="3"/>
        <v>309.69081554397974</v>
      </c>
    </row>
    <row r="124" spans="1:7" x14ac:dyDescent="0.25">
      <c r="A124">
        <v>1982</v>
      </c>
      <c r="B124">
        <v>32.97</v>
      </c>
      <c r="C124">
        <v>88.424856683937819</v>
      </c>
      <c r="F124">
        <f t="shared" si="2"/>
        <v>171.23570953926793</v>
      </c>
      <c r="G124">
        <f t="shared" si="3"/>
        <v>267.68659628416447</v>
      </c>
    </row>
    <row r="125" spans="1:7" x14ac:dyDescent="0.25">
      <c r="A125">
        <v>1983</v>
      </c>
      <c r="B125">
        <v>29.55</v>
      </c>
      <c r="C125">
        <v>76.785793674698795</v>
      </c>
      <c r="F125">
        <f t="shared" si="2"/>
        <v>153.47331564711456</v>
      </c>
      <c r="G125">
        <f t="shared" si="3"/>
        <v>232.45192045068848</v>
      </c>
    </row>
    <row r="126" spans="1:7" x14ac:dyDescent="0.25">
      <c r="A126">
        <v>1984</v>
      </c>
      <c r="B126">
        <v>28.78</v>
      </c>
      <c r="C126">
        <v>71.689899711260821</v>
      </c>
      <c r="F126">
        <f t="shared" si="2"/>
        <v>149.47418018016776</v>
      </c>
      <c r="G126">
        <f t="shared" si="3"/>
        <v>217.02523432131738</v>
      </c>
    </row>
    <row r="127" spans="1:7" x14ac:dyDescent="0.25">
      <c r="A127">
        <v>1985</v>
      </c>
      <c r="B127">
        <v>27.56</v>
      </c>
      <c r="C127">
        <v>66.290252416356864</v>
      </c>
      <c r="F127">
        <f t="shared" si="2"/>
        <v>143.13788762214813</v>
      </c>
      <c r="G127">
        <f t="shared" si="3"/>
        <v>200.67900250695027</v>
      </c>
    </row>
    <row r="128" spans="1:7" x14ac:dyDescent="0.25">
      <c r="A128">
        <v>1986</v>
      </c>
      <c r="B128">
        <v>14.43</v>
      </c>
      <c r="C128">
        <v>34.075207390510947</v>
      </c>
      <c r="F128">
        <f t="shared" si="2"/>
        <v>74.944837387068119</v>
      </c>
      <c r="G128">
        <f t="shared" si="3"/>
        <v>103.15511527088262</v>
      </c>
    </row>
    <row r="129" spans="1:7" x14ac:dyDescent="0.25">
      <c r="A129">
        <v>1987</v>
      </c>
      <c r="B129">
        <v>18.435039370078702</v>
      </c>
      <c r="C129">
        <v>41.999920549378857</v>
      </c>
      <c r="F129">
        <f t="shared" si="2"/>
        <v>95.745739973301951</v>
      </c>
      <c r="G129">
        <f t="shared" si="3"/>
        <v>127.14542265252879</v>
      </c>
    </row>
    <row r="130" spans="1:7" x14ac:dyDescent="0.25">
      <c r="A130">
        <v>1988</v>
      </c>
      <c r="B130">
        <v>14.9238416988417</v>
      </c>
      <c r="C130">
        <v>32.649656753329829</v>
      </c>
      <c r="F130">
        <f t="shared" si="2"/>
        <v>77.509694338879953</v>
      </c>
      <c r="G130">
        <f t="shared" si="3"/>
        <v>98.839577624474956</v>
      </c>
    </row>
    <row r="131" spans="1:7" x14ac:dyDescent="0.25">
      <c r="A131">
        <v>1989</v>
      </c>
      <c r="B131">
        <v>18.226113281250001</v>
      </c>
      <c r="C131">
        <v>38.041279068012855</v>
      </c>
      <c r="F131">
        <f t="shared" ref="F131:F161" si="4">B131/$D$162 * 100</f>
        <v>94.660644217710598</v>
      </c>
      <c r="G131">
        <f t="shared" ref="G131:G161" si="5">C131/$E$162 * 100</f>
        <v>115.16151559521992</v>
      </c>
    </row>
    <row r="132" spans="1:7" x14ac:dyDescent="0.25">
      <c r="A132">
        <v>1990</v>
      </c>
      <c r="B132">
        <v>23.725820312500002</v>
      </c>
      <c r="C132">
        <v>46.981662439926836</v>
      </c>
      <c r="F132">
        <f t="shared" si="4"/>
        <v>123.22437596639713</v>
      </c>
      <c r="G132">
        <f t="shared" si="5"/>
        <v>142.22653875785196</v>
      </c>
    </row>
    <row r="133" spans="1:7" x14ac:dyDescent="0.25">
      <c r="A133">
        <v>1991</v>
      </c>
      <c r="B133">
        <v>20.0009143968872</v>
      </c>
      <c r="C133">
        <v>38.006289691430055</v>
      </c>
      <c r="F133">
        <f t="shared" si="4"/>
        <v>103.87839757916709</v>
      </c>
      <c r="G133">
        <f t="shared" si="5"/>
        <v>115.05559303594417</v>
      </c>
    </row>
    <row r="134" spans="1:7" x14ac:dyDescent="0.25">
      <c r="A134">
        <v>1992</v>
      </c>
      <c r="B134">
        <v>19.3208365758755</v>
      </c>
      <c r="C134">
        <v>35.641090770056401</v>
      </c>
      <c r="F134">
        <f t="shared" si="4"/>
        <v>100.34628935281411</v>
      </c>
      <c r="G134">
        <f t="shared" si="5"/>
        <v>107.8954790980666</v>
      </c>
    </row>
    <row r="135" spans="1:7" x14ac:dyDescent="0.25">
      <c r="A135">
        <v>1993</v>
      </c>
      <c r="B135">
        <v>16.971634241245098</v>
      </c>
      <c r="C135">
        <v>30.397547609763908</v>
      </c>
      <c r="F135">
        <f t="shared" si="4"/>
        <v>88.145278475600222</v>
      </c>
      <c r="G135">
        <f t="shared" si="5"/>
        <v>92.021817848437749</v>
      </c>
    </row>
    <row r="136" spans="1:7" x14ac:dyDescent="0.25">
      <c r="A136">
        <v>1994</v>
      </c>
      <c r="B136">
        <v>15.817626459144</v>
      </c>
      <c r="C136">
        <v>27.62331795895761</v>
      </c>
      <c r="F136">
        <f t="shared" si="4"/>
        <v>82.151728539842921</v>
      </c>
      <c r="G136">
        <f t="shared" si="5"/>
        <v>83.623454306958124</v>
      </c>
    </row>
    <row r="137" spans="1:7" x14ac:dyDescent="0.25">
      <c r="A137">
        <v>1995</v>
      </c>
      <c r="B137">
        <v>17.016679687500002</v>
      </c>
      <c r="C137">
        <v>28.898319465889514</v>
      </c>
      <c r="F137">
        <f t="shared" si="4"/>
        <v>88.379230218122856</v>
      </c>
      <c r="G137">
        <f t="shared" si="5"/>
        <v>87.483237929426565</v>
      </c>
    </row>
    <row r="138" spans="1:7" x14ac:dyDescent="0.25">
      <c r="A138">
        <v>1996</v>
      </c>
      <c r="B138">
        <v>20.668488372093002</v>
      </c>
      <c r="C138">
        <v>34.093257769724417</v>
      </c>
      <c r="F138">
        <f t="shared" si="4"/>
        <v>107.34556480131798</v>
      </c>
      <c r="G138">
        <f t="shared" si="5"/>
        <v>103.20975878125394</v>
      </c>
    </row>
    <row r="139" spans="1:7" x14ac:dyDescent="0.25">
      <c r="A139">
        <v>1997</v>
      </c>
      <c r="B139">
        <v>19.0925875486381</v>
      </c>
      <c r="C139">
        <v>30.787362467604829</v>
      </c>
      <c r="F139">
        <f t="shared" si="4"/>
        <v>99.16083639161775</v>
      </c>
      <c r="G139">
        <f t="shared" si="5"/>
        <v>93.201895672588591</v>
      </c>
    </row>
    <row r="140" spans="1:7" x14ac:dyDescent="0.25">
      <c r="A140">
        <v>1998</v>
      </c>
      <c r="B140">
        <v>12.7156614785992</v>
      </c>
      <c r="C140">
        <v>20.189896091642559</v>
      </c>
      <c r="F140">
        <f t="shared" si="4"/>
        <v>66.041107538643331</v>
      </c>
      <c r="G140">
        <f t="shared" si="5"/>
        <v>61.12042209376267</v>
      </c>
    </row>
    <row r="141" spans="1:7" x14ac:dyDescent="0.25">
      <c r="A141">
        <v>1999</v>
      </c>
      <c r="B141">
        <v>17.970077821011699</v>
      </c>
      <c r="C141">
        <v>27.916289381355696</v>
      </c>
      <c r="F141">
        <f t="shared" si="4"/>
        <v>93.330877347794967</v>
      </c>
      <c r="G141">
        <f t="shared" si="5"/>
        <v>84.510360159128069</v>
      </c>
    </row>
    <row r="142" spans="1:7" x14ac:dyDescent="0.25">
      <c r="A142">
        <v>2000</v>
      </c>
      <c r="B142">
        <v>28.49544921875</v>
      </c>
      <c r="C142">
        <v>42.827733494505843</v>
      </c>
      <c r="F142">
        <f t="shared" si="4"/>
        <v>147.99631378868165</v>
      </c>
      <c r="G142">
        <f t="shared" si="5"/>
        <v>129.65144231658175</v>
      </c>
    </row>
    <row r="143" spans="1:7" x14ac:dyDescent="0.25">
      <c r="A143">
        <v>2001</v>
      </c>
      <c r="B143">
        <v>24.443891050583701</v>
      </c>
      <c r="C143">
        <v>35.721896593408346</v>
      </c>
      <c r="F143">
        <f t="shared" si="4"/>
        <v>126.95380733840646</v>
      </c>
      <c r="G143">
        <f t="shared" si="5"/>
        <v>108.1401007646907</v>
      </c>
    </row>
    <row r="144" spans="1:7" x14ac:dyDescent="0.25">
      <c r="A144">
        <v>2002</v>
      </c>
      <c r="B144">
        <v>25.023255813953501</v>
      </c>
      <c r="C144">
        <v>35.999410008144075</v>
      </c>
      <c r="F144">
        <f t="shared" si="4"/>
        <v>129.96284392735635</v>
      </c>
      <c r="G144">
        <f t="shared" si="5"/>
        <v>108.980210935062</v>
      </c>
    </row>
    <row r="145" spans="1:7" x14ac:dyDescent="0.25">
      <c r="A145">
        <v>2003</v>
      </c>
      <c r="B145">
        <v>28.830703124999999</v>
      </c>
      <c r="C145">
        <v>40.552734274371595</v>
      </c>
      <c r="F145">
        <f t="shared" si="4"/>
        <v>149.73751610935287</v>
      </c>
      <c r="G145">
        <f t="shared" si="5"/>
        <v>122.76438792232243</v>
      </c>
    </row>
    <row r="146" spans="1:7" x14ac:dyDescent="0.25">
      <c r="A146">
        <v>2004</v>
      </c>
      <c r="B146">
        <v>38.265000000000001</v>
      </c>
      <c r="C146">
        <v>52.426696214928526</v>
      </c>
      <c r="F146">
        <f t="shared" si="4"/>
        <v>198.73625797755801</v>
      </c>
      <c r="G146">
        <f t="shared" si="5"/>
        <v>158.71016805105361</v>
      </c>
    </row>
    <row r="147" spans="1:7" x14ac:dyDescent="0.25">
      <c r="A147">
        <v>2005</v>
      </c>
      <c r="B147">
        <v>54.521089494163398</v>
      </c>
      <c r="C147">
        <v>72.251191464792228</v>
      </c>
      <c r="F147">
        <f t="shared" si="4"/>
        <v>283.16522427622067</v>
      </c>
      <c r="G147">
        <f t="shared" si="5"/>
        <v>218.72442032692481</v>
      </c>
    </row>
    <row r="148" spans="1:7" x14ac:dyDescent="0.25">
      <c r="A148">
        <v>2006</v>
      </c>
      <c r="B148">
        <v>65.144062500000004</v>
      </c>
      <c r="C148">
        <v>83.630952180989581</v>
      </c>
      <c r="F148">
        <f t="shared" si="4"/>
        <v>338.33757247370085</v>
      </c>
      <c r="G148">
        <f t="shared" si="5"/>
        <v>253.17411611252686</v>
      </c>
    </row>
    <row r="149" spans="1:7" x14ac:dyDescent="0.25">
      <c r="A149">
        <v>2007</v>
      </c>
      <c r="B149">
        <v>72.389078431372496</v>
      </c>
      <c r="C149">
        <v>90.358392307887186</v>
      </c>
      <c r="F149">
        <f t="shared" si="4"/>
        <v>375.96588438246238</v>
      </c>
      <c r="G149">
        <f t="shared" si="5"/>
        <v>273.53994555018824</v>
      </c>
    </row>
    <row r="150" spans="1:7" x14ac:dyDescent="0.25">
      <c r="A150">
        <v>2008</v>
      </c>
      <c r="B150">
        <v>97.255972762645996</v>
      </c>
      <c r="C150">
        <v>116.9092653919043</v>
      </c>
      <c r="F150">
        <f t="shared" si="4"/>
        <v>505.11663642533824</v>
      </c>
      <c r="G150">
        <f t="shared" si="5"/>
        <v>353.91681140859117</v>
      </c>
    </row>
    <row r="151" spans="1:7" x14ac:dyDescent="0.25">
      <c r="A151">
        <v>2009</v>
      </c>
      <c r="B151">
        <v>61.671264822134397</v>
      </c>
      <c r="C151">
        <v>74.398363545129385</v>
      </c>
      <c r="F151">
        <f t="shared" si="4"/>
        <v>320.30096420995682</v>
      </c>
      <c r="G151">
        <f t="shared" si="5"/>
        <v>225.22450647211673</v>
      </c>
    </row>
    <row r="152" spans="1:7" x14ac:dyDescent="0.25">
      <c r="A152">
        <v>2010</v>
      </c>
      <c r="B152">
        <v>79.495533596838001</v>
      </c>
      <c r="C152">
        <v>94.353370444891397</v>
      </c>
      <c r="F152">
        <f t="shared" si="4"/>
        <v>412.87455567659288</v>
      </c>
      <c r="G152">
        <f t="shared" si="5"/>
        <v>285.63385375460564</v>
      </c>
    </row>
    <row r="153" spans="1:7" x14ac:dyDescent="0.25">
      <c r="A153">
        <v>2011</v>
      </c>
      <c r="B153">
        <v>111.255597609562</v>
      </c>
      <c r="C153">
        <v>128.00880448889853</v>
      </c>
      <c r="F153">
        <f t="shared" si="4"/>
        <v>577.82624194384687</v>
      </c>
      <c r="G153">
        <f t="shared" si="5"/>
        <v>387.51819853684538</v>
      </c>
    </row>
    <row r="154" spans="1:7" x14ac:dyDescent="0.25">
      <c r="A154">
        <v>2012</v>
      </c>
      <c r="B154">
        <v>111.669702380952</v>
      </c>
      <c r="C154">
        <v>125.88023791090608</v>
      </c>
      <c r="F154">
        <f t="shared" si="4"/>
        <v>579.97697061696067</v>
      </c>
      <c r="G154">
        <f t="shared" si="5"/>
        <v>381.07443641389779</v>
      </c>
    </row>
    <row r="155" spans="1:7" x14ac:dyDescent="0.25">
      <c r="A155">
        <v>2013</v>
      </c>
      <c r="B155">
        <v>108.65851778656101</v>
      </c>
      <c r="C155">
        <v>120.71764165428658</v>
      </c>
      <c r="F155">
        <f t="shared" si="4"/>
        <v>564.33783411182708</v>
      </c>
      <c r="G155">
        <f t="shared" si="5"/>
        <v>365.44582392020209</v>
      </c>
    </row>
    <row r="156" spans="1:7" x14ac:dyDescent="0.25">
      <c r="A156">
        <v>2014</v>
      </c>
      <c r="B156">
        <v>98.946007905138302</v>
      </c>
      <c r="C156">
        <v>108.17245899202803</v>
      </c>
      <c r="F156">
        <f t="shared" si="4"/>
        <v>513.89414224186737</v>
      </c>
      <c r="G156">
        <f t="shared" si="5"/>
        <v>327.46807227253549</v>
      </c>
    </row>
    <row r="157" spans="1:7" x14ac:dyDescent="0.25">
      <c r="A157">
        <v>2015</v>
      </c>
      <c r="B157">
        <v>52.3867588932806</v>
      </c>
      <c r="C157">
        <v>57.203784774631544</v>
      </c>
      <c r="F157">
        <f t="shared" si="4"/>
        <v>272.08018894611644</v>
      </c>
      <c r="G157">
        <f t="shared" si="5"/>
        <v>173.17174169279193</v>
      </c>
    </row>
    <row r="158" spans="1:7" x14ac:dyDescent="0.25">
      <c r="A158">
        <v>2016</v>
      </c>
      <c r="B158">
        <v>43.734169960474297</v>
      </c>
      <c r="C158">
        <v>47.160642238102689</v>
      </c>
      <c r="F158">
        <f t="shared" si="4"/>
        <v>227.14138987845777</v>
      </c>
      <c r="G158">
        <f t="shared" si="5"/>
        <v>142.768360308647</v>
      </c>
    </row>
    <row r="159" spans="1:7" x14ac:dyDescent="0.25">
      <c r="A159">
        <v>2017</v>
      </c>
      <c r="B159">
        <v>54.192440476190498</v>
      </c>
      <c r="C159">
        <v>57.219319974230331</v>
      </c>
      <c r="F159">
        <f t="shared" si="4"/>
        <v>281.45832564771075</v>
      </c>
      <c r="G159">
        <f t="shared" si="5"/>
        <v>173.21877105601791</v>
      </c>
    </row>
    <row r="160" spans="1:7" x14ac:dyDescent="0.25">
      <c r="A160">
        <v>2018</v>
      </c>
      <c r="B160">
        <v>71.310059760956193</v>
      </c>
      <c r="C160">
        <v>73.497862969940428</v>
      </c>
      <c r="F160">
        <f t="shared" si="4"/>
        <v>370.36180407809923</v>
      </c>
      <c r="G160">
        <f t="shared" si="5"/>
        <v>222.49844116690656</v>
      </c>
    </row>
    <row r="161" spans="1:7" x14ac:dyDescent="0.25">
      <c r="A161">
        <v>2019</v>
      </c>
      <c r="B161">
        <v>64.210573122529595</v>
      </c>
      <c r="C161">
        <v>65.002728814055573</v>
      </c>
      <c r="F161">
        <f t="shared" si="4"/>
        <v>333.48932510037616</v>
      </c>
      <c r="G161">
        <f t="shared" si="5"/>
        <v>196.78131102448091</v>
      </c>
    </row>
    <row r="162" spans="1:7" x14ac:dyDescent="0.25">
      <c r="A162">
        <v>2020</v>
      </c>
      <c r="B162">
        <v>41.838346456692904</v>
      </c>
      <c r="C162">
        <v>41.838346456692904</v>
      </c>
      <c r="D162">
        <f>AVERAGE(B132:B142)</f>
        <v>19.254161464749437</v>
      </c>
      <c r="E162">
        <f>AVERAGE(C132:C142)</f>
        <v>33.032978830987055</v>
      </c>
      <c r="F162">
        <f>B162/$D$162 * 100</f>
        <v>217.29508466671294</v>
      </c>
      <c r="G162">
        <f>C162/$E$162 * 100</f>
        <v>126.65629300572145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</vt:lpstr>
      <vt:lpstr>CO2 and population</vt:lpstr>
      <vt:lpstr>Oil price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 McLaughlin</dc:creator>
  <cp:lastModifiedBy>Eoin McLaughlin</cp:lastModifiedBy>
  <dcterms:created xsi:type="dcterms:W3CDTF">2021-11-01T09:28:00Z</dcterms:created>
  <dcterms:modified xsi:type="dcterms:W3CDTF">2021-11-02T09:56:05Z</dcterms:modified>
</cp:coreProperties>
</file>