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anorwich-my.sharepoint.com/personal/dtg13gmu_uea_ac_uk/Documents/Main documents/Sky news/"/>
    </mc:Choice>
  </mc:AlternateContent>
  <xr:revisionPtr revIDLastSave="79" documentId="8_{B240F4AD-E0FA-412F-9AFF-EA81BAC72FD3}" xr6:coauthVersionLast="47" xr6:coauthVersionMax="47" xr10:uidLastSave="{8014F698-5C35-470F-85F9-EDDF70C0D4D7}"/>
  <bookViews>
    <workbookView xWindow="-23880" yWindow="2730" windowWidth="21600" windowHeight="11385" activeTab="1" xr2:uid="{3C0BE0F3-FACF-4493-ABE2-0DA470D79A5F}"/>
  </bookViews>
  <sheets>
    <sheet name="Figure 1" sheetId="4" r:id="rId1"/>
    <sheet name="Figure 2" sheetId="1" r:id="rId2"/>
    <sheet name="Figure 3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B48" i="1"/>
</calcChain>
</file>

<file path=xl/sharedStrings.xml><?xml version="1.0" encoding="utf-8"?>
<sst xmlns="http://schemas.openxmlformats.org/spreadsheetml/2006/main" count="28" uniqueCount="28">
  <si>
    <t>Fuel expenditure over median income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</si>
  <si>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</si>
  <si>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</si>
  <si>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</si>
  <si>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</si>
  <si>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</si>
  <si>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</si>
  <si>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</si>
  <si>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</si>
  <si>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</si>
  <si>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</si>
  <si>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</si>
  <si>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</si>
  <si>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</si>
  <si>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</si>
  <si>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</si>
  <si>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</si>
  <si>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</si>
  <si>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</si>
  <si>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</si>
  <si>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</si>
  <si>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</si>
  <si>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English Fuel Poverty Rates - Weighted</t>
  </si>
  <si>
    <t>Here the English LIHC indicator is recalculated to be based on English averages</t>
  </si>
  <si>
    <t>10% Indicator</t>
  </si>
  <si>
    <t>LIHC Indicator</t>
  </si>
  <si>
    <t>LILEE Indicator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</si>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</sst>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E1E1E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7" fontId="0" fillId="0" borderId="0" xfId="0" applyNumberFormat="1"/>
    <xf numFmtId="0" fontId="2" fillId="0" borderId="1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1'!$B$2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1'!$A$3:$A$39</c:f>
              <c:numCache>
                <c:formatCode>mmm\-yy</c:formatCode>
                <c:ptCount val="37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</c:numCache>
            </c:numRef>
          </c:cat>
          <c:val>
            <c:numRef>
              <c:f>'Figure 1'!$B$3:$B$39</c:f>
              <c:numCache>
                <c:formatCode>General</c:formatCode>
                <c:ptCount val="37"/>
                <c:pt idx="0">
                  <c:v>47.09</c:v>
                </c:pt>
                <c:pt idx="1">
                  <c:v>39.31</c:v>
                </c:pt>
                <c:pt idx="2">
                  <c:v>34.979999999999997</c:v>
                </c:pt>
                <c:pt idx="3">
                  <c:v>31.43</c:v>
                </c:pt>
                <c:pt idx="4">
                  <c:v>27.96</c:v>
                </c:pt>
                <c:pt idx="5">
                  <c:v>29.6</c:v>
                </c:pt>
                <c:pt idx="6">
                  <c:v>27.75</c:v>
                </c:pt>
                <c:pt idx="7">
                  <c:v>24.87</c:v>
                </c:pt>
                <c:pt idx="8">
                  <c:v>25.65</c:v>
                </c:pt>
                <c:pt idx="9">
                  <c:v>38.04</c:v>
                </c:pt>
                <c:pt idx="10">
                  <c:v>32.14</c:v>
                </c:pt>
                <c:pt idx="11">
                  <c:v>27.9</c:v>
                </c:pt>
                <c:pt idx="12">
                  <c:v>23.5</c:v>
                </c:pt>
                <c:pt idx="13">
                  <c:v>22.92</c:v>
                </c:pt>
                <c:pt idx="14">
                  <c:v>13.75</c:v>
                </c:pt>
                <c:pt idx="15">
                  <c:v>11.59</c:v>
                </c:pt>
                <c:pt idx="16">
                  <c:v>13.18</c:v>
                </c:pt>
                <c:pt idx="17">
                  <c:v>13.24</c:v>
                </c:pt>
                <c:pt idx="18">
                  <c:v>20.22</c:v>
                </c:pt>
                <c:pt idx="19">
                  <c:v>29.9</c:v>
                </c:pt>
                <c:pt idx="20">
                  <c:v>38.229999999999997</c:v>
                </c:pt>
                <c:pt idx="21">
                  <c:v>37.57</c:v>
                </c:pt>
                <c:pt idx="22">
                  <c:v>45.69</c:v>
                </c:pt>
                <c:pt idx="23">
                  <c:v>59.01</c:v>
                </c:pt>
                <c:pt idx="24">
                  <c:v>45.94</c:v>
                </c:pt>
                <c:pt idx="25">
                  <c:v>44.96</c:v>
                </c:pt>
                <c:pt idx="26">
                  <c:v>54.77</c:v>
                </c:pt>
                <c:pt idx="27">
                  <c:v>65.2</c:v>
                </c:pt>
                <c:pt idx="28">
                  <c:v>72.010000000000005</c:v>
                </c:pt>
                <c:pt idx="29">
                  <c:v>90.88</c:v>
                </c:pt>
                <c:pt idx="30">
                  <c:v>110.04</c:v>
                </c:pt>
                <c:pt idx="31">
                  <c:v>162.1</c:v>
                </c:pt>
                <c:pt idx="32">
                  <c:v>213.76</c:v>
                </c:pt>
                <c:pt idx="33">
                  <c:v>201.09</c:v>
                </c:pt>
                <c:pt idx="34">
                  <c:v>270.95999999999998</c:v>
                </c:pt>
                <c:pt idx="35">
                  <c:v>203.75</c:v>
                </c:pt>
                <c:pt idx="36">
                  <c:v>187.77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8-4CE2-8430-F472B8CE6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64216"/>
        <c:axId val="444261592"/>
      </c:lineChart>
      <c:dateAx>
        <c:axId val="4442642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61592"/>
        <c:crosses val="autoZero"/>
        <c:auto val="1"/>
        <c:lblOffset val="100"/>
        <c:baseTimeUnit val="months"/>
        <c:majorUnit val="1"/>
        <c:majorTimeUnit val="months"/>
      </c:dateAx>
      <c:valAx>
        <c:axId val="44426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Gas</a:t>
                </a:r>
                <a:r>
                  <a:rPr lang="en-GB" baseline="0"/>
                  <a:t> Price (pence per therm)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6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2'!$B$2</c:f>
              <c:strCache>
                <c:ptCount val="1"/>
                <c:pt idx="0">
                  <c:v>Fuel expenditure over median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AF-40E3-932C-481DB22E937C}"/>
              </c:ext>
            </c:extLst>
          </c:dPt>
          <c:cat>
            <c:strRef>
              <c:f>'Figure 2'!$A$3:$A$48</c:f>
              <c:strCache>
                <c:ptCount val="4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1993/94</c:v>
                </c:pt>
                <c:pt idx="17">
                  <c:v>1994/95</c:v>
                </c:pt>
                <c:pt idx="18">
                  <c:v>1995/96</c:v>
                </c:pt>
                <c:pt idx="19">
                  <c:v>1996/97</c:v>
                </c:pt>
                <c:pt idx="20">
                  <c:v>1997/98</c:v>
                </c:pt>
                <c:pt idx="21">
                  <c:v>1998/99</c:v>
                </c:pt>
                <c:pt idx="22">
                  <c:v>1999/00</c:v>
                </c:pt>
                <c:pt idx="23">
                  <c:v>2000/01</c:v>
                </c:pt>
                <c:pt idx="24">
                  <c:v>2001/02</c:v>
                </c:pt>
                <c:pt idx="25">
                  <c:v>2002/03</c:v>
                </c:pt>
                <c:pt idx="26">
                  <c:v>2003/04</c:v>
                </c:pt>
                <c:pt idx="27">
                  <c:v>2004/05</c:v>
                </c:pt>
                <c:pt idx="28">
                  <c:v>2005/06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2015/16</c:v>
                </c:pt>
                <c:pt idx="39">
                  <c:v>2016/17</c:v>
                </c:pt>
                <c:pt idx="40">
                  <c:v>2017/18</c:v>
                </c:pt>
                <c:pt idx="41">
                  <c:v>2018/19</c:v>
                </c:pt>
                <c:pt idx="42">
                  <c:v>2019/20</c:v>
                </c:pt>
                <c:pt idx="43">
                  <c:v>2020/21</c:v>
                </c:pt>
                <c:pt idx="44">
                  <c:v>2021/22</c:v>
                </c:pt>
                <c:pt idx="45">
                  <c:v>2022/23</c:v>
                </c:pt>
              </c:strCache>
            </c:strRef>
          </c:cat>
          <c:val>
            <c:numRef>
              <c:f>'Figure 2'!$B$3:$B$48</c:f>
              <c:numCache>
                <c:formatCode>General</c:formatCode>
                <c:ptCount val="46"/>
                <c:pt idx="0">
                  <c:v>8.40421052631579</c:v>
                </c:pt>
                <c:pt idx="1">
                  <c:v>7.5933355512675504</c:v>
                </c:pt>
                <c:pt idx="2">
                  <c:v>7.32060730301089</c:v>
                </c:pt>
                <c:pt idx="3">
                  <c:v>7.1653301886792464</c:v>
                </c:pt>
                <c:pt idx="4">
                  <c:v>8.099449565274238</c:v>
                </c:pt>
                <c:pt idx="5">
                  <c:v>8.5007104441936132</c:v>
                </c:pt>
                <c:pt idx="6">
                  <c:v>8.7990642660007889</c:v>
                </c:pt>
                <c:pt idx="7">
                  <c:v>8.308339173090399</c:v>
                </c:pt>
                <c:pt idx="8">
                  <c:v>9.2864486209421528</c:v>
                </c:pt>
                <c:pt idx="9">
                  <c:v>7.741388693408398</c:v>
                </c:pt>
                <c:pt idx="10">
                  <c:v>7.1916017412657656</c:v>
                </c:pt>
                <c:pt idx="11">
                  <c:v>6.3371206225680936</c:v>
                </c:pt>
                <c:pt idx="12">
                  <c:v>5.8928599605522676</c:v>
                </c:pt>
                <c:pt idx="13">
                  <c:v>5.6287579633562155</c:v>
                </c:pt>
                <c:pt idx="14">
                  <c:v>5.6234439057174406</c:v>
                </c:pt>
                <c:pt idx="15">
                  <c:v>5.7931592249368151</c:v>
                </c:pt>
                <c:pt idx="16">
                  <c:v>5.9644414893617022</c:v>
                </c:pt>
                <c:pt idx="17">
                  <c:v>5.4569998501423651</c:v>
                </c:pt>
                <c:pt idx="18">
                  <c:v>5.2622430933706354</c:v>
                </c:pt>
                <c:pt idx="19">
                  <c:v>5.2222400756143674</c:v>
                </c:pt>
                <c:pt idx="20">
                  <c:v>4.7215205485756364</c:v>
                </c:pt>
                <c:pt idx="21">
                  <c:v>4.3430939724299487</c:v>
                </c:pt>
                <c:pt idx="22">
                  <c:v>3.920781957432403</c:v>
                </c:pt>
                <c:pt idx="23">
                  <c:v>4.0405159786950726</c:v>
                </c:pt>
                <c:pt idx="24">
                  <c:v>3.7538167729816463</c:v>
                </c:pt>
                <c:pt idx="25">
                  <c:v>3.5621615886008788</c:v>
                </c:pt>
                <c:pt idx="26">
                  <c:v>3.5270844970766762</c:v>
                </c:pt>
                <c:pt idx="27">
                  <c:v>3.5634023722296777</c:v>
                </c:pt>
                <c:pt idx="28">
                  <c:v>3.7225746268656721</c:v>
                </c:pt>
                <c:pt idx="29">
                  <c:v>4.1726219030520646</c:v>
                </c:pt>
                <c:pt idx="30">
                  <c:v>4.328201209805794</c:v>
                </c:pt>
                <c:pt idx="31">
                  <c:v>4.662133142448103</c:v>
                </c:pt>
                <c:pt idx="32">
                  <c:v>5.0997805340100797</c:v>
                </c:pt>
                <c:pt idx="33">
                  <c:v>5.0366926766411346</c:v>
                </c:pt>
                <c:pt idx="34">
                  <c:v>5.1413018142570088</c:v>
                </c:pt>
                <c:pt idx="35">
                  <c:v>5.3715812695305756</c:v>
                </c:pt>
                <c:pt idx="36">
                  <c:v>5.6042012976945665</c:v>
                </c:pt>
                <c:pt idx="37">
                  <c:v>5.1248512467508816</c:v>
                </c:pt>
                <c:pt idx="38">
                  <c:v>4.5607616451675854</c:v>
                </c:pt>
                <c:pt idx="39">
                  <c:v>4.1338428936198355</c:v>
                </c:pt>
                <c:pt idx="40">
                  <c:v>4.2377920815542751</c:v>
                </c:pt>
                <c:pt idx="41">
                  <c:v>4.4168094443578223</c:v>
                </c:pt>
                <c:pt idx="42">
                  <c:v>4.2954426974303779</c:v>
                </c:pt>
                <c:pt idx="45">
                  <c:v>6.1078400991633091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F-40E3-932C-481DB22E937C}"/>
            </c:ext>
          </c:extLst>
        </c:ser>
        <c:ser>
          <c:idx val="1"/>
          <c:order val="1"/>
          <c:tx>
            <c:strRef>
              <c:f>'Figure 2'!$C$2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'Figure 2'!$A$3:$A$48</c:f>
              <c:strCache>
                <c:ptCount val="4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1993/94</c:v>
                </c:pt>
                <c:pt idx="17">
                  <c:v>1994/95</c:v>
                </c:pt>
                <c:pt idx="18">
                  <c:v>1995/96</c:v>
                </c:pt>
                <c:pt idx="19">
                  <c:v>1996/97</c:v>
                </c:pt>
                <c:pt idx="20">
                  <c:v>1997/98</c:v>
                </c:pt>
                <c:pt idx="21">
                  <c:v>1998/99</c:v>
                </c:pt>
                <c:pt idx="22">
                  <c:v>1999/00</c:v>
                </c:pt>
                <c:pt idx="23">
                  <c:v>2000/01</c:v>
                </c:pt>
                <c:pt idx="24">
                  <c:v>2001/02</c:v>
                </c:pt>
                <c:pt idx="25">
                  <c:v>2002/03</c:v>
                </c:pt>
                <c:pt idx="26">
                  <c:v>2003/04</c:v>
                </c:pt>
                <c:pt idx="27">
                  <c:v>2004/05</c:v>
                </c:pt>
                <c:pt idx="28">
                  <c:v>2005/06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2015/16</c:v>
                </c:pt>
                <c:pt idx="39">
                  <c:v>2016/17</c:v>
                </c:pt>
                <c:pt idx="40">
                  <c:v>2017/18</c:v>
                </c:pt>
                <c:pt idx="41">
                  <c:v>2018/19</c:v>
                </c:pt>
                <c:pt idx="42">
                  <c:v>2019/20</c:v>
                </c:pt>
                <c:pt idx="43">
                  <c:v>2020/21</c:v>
                </c:pt>
                <c:pt idx="44">
                  <c:v>2021/22</c:v>
                </c:pt>
                <c:pt idx="45">
                  <c:v>2022/23</c:v>
                </c:pt>
              </c:strCache>
            </c:strRef>
          </c:cat>
          <c:val>
            <c:numRef>
              <c:f>'Figure 2'!$C$3:$C$48</c:f>
              <c:numCache>
                <c:formatCode>General</c:formatCode>
                <c:ptCount val="46"/>
                <c:pt idx="45">
                  <c:v>8.0570189030058881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AF-40E3-932C-481DB22E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098008"/>
        <c:axId val="699097024"/>
      </c:lineChart>
      <c:catAx>
        <c:axId val="699098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97024"/>
        <c:crosses val="autoZero"/>
        <c:auto val="1"/>
        <c:lblAlgn val="ctr"/>
        <c:lblOffset val="100"/>
        <c:noMultiLvlLbl val="0"/>
      </c:catAx>
      <c:valAx>
        <c:axId val="6990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Mean household fuel expenditure over median equivalised household disposable income (%)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9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3'!$A$5</c:f>
              <c:strCache>
                <c:ptCount val="1"/>
                <c:pt idx="0">
                  <c:v>10% Indicator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 3'!$B$4:$U$4</c15:sqref>
                  </c15:fullRef>
                </c:ext>
              </c:extLst>
              <c:f>'Figure 3'!$D$4:$U$4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3'!$B$5:$U$5</c15:sqref>
                  </c15:fullRef>
                </c:ext>
              </c:extLst>
              <c:f>'Figure 3'!$D$5:$U$5</c:f>
              <c:numCache>
                <c:formatCode>General</c:formatCode>
                <c:ptCount val="18"/>
                <c:pt idx="0" formatCode="0.00%">
                  <c:v>5.9000000000000004E-2</c:v>
                </c:pt>
                <c:pt idx="1" formatCode="0.00%">
                  <c:v>5.9000000000000004E-2</c:v>
                </c:pt>
                <c:pt idx="2" formatCode="0.00%">
                  <c:v>7.2000000000000008E-2</c:v>
                </c:pt>
                <c:pt idx="3" formatCode="0.00%">
                  <c:v>0.115</c:v>
                </c:pt>
                <c:pt idx="4" formatCode="0.00%">
                  <c:v>0.13200000000000001</c:v>
                </c:pt>
                <c:pt idx="5" formatCode="0.00%">
                  <c:v>0.156</c:v>
                </c:pt>
                <c:pt idx="6" formatCode="0.00%">
                  <c:v>0.184</c:v>
                </c:pt>
                <c:pt idx="7" formatCode="0.00%">
                  <c:v>0.16399999999999998</c:v>
                </c:pt>
                <c:pt idx="8" formatCode="0.00%">
                  <c:v>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0-421F-8F7A-CF13A61DC8FF}"/>
            </c:ext>
          </c:extLst>
        </c:ser>
        <c:ser>
          <c:idx val="1"/>
          <c:order val="1"/>
          <c:tx>
            <c:strRef>
              <c:f>'Figure 3'!$A$6</c:f>
              <c:strCache>
                <c:ptCount val="1"/>
                <c:pt idx="0">
                  <c:v>LIHC Indicator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 3'!$B$4:$U$4</c15:sqref>
                  </c15:fullRef>
                </c:ext>
              </c:extLst>
              <c:f>'Figure 3'!$D$4:$U$4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3'!$B$6:$U$6</c15:sqref>
                  </c15:fullRef>
                </c:ext>
              </c:extLst>
              <c:f>'Figure 3'!$D$6:$U$6</c:f>
              <c:numCache>
                <c:formatCode>General</c:formatCode>
                <c:ptCount val="18"/>
                <c:pt idx="0" formatCode="0.00%">
                  <c:v>0.11699999999999999</c:v>
                </c:pt>
                <c:pt idx="1" formatCode="0.00%">
                  <c:v>0.11599999999999999</c:v>
                </c:pt>
                <c:pt idx="2" formatCode="0.00%">
                  <c:v>0.113</c:v>
                </c:pt>
                <c:pt idx="3" formatCode="0.00%">
                  <c:v>0.107</c:v>
                </c:pt>
                <c:pt idx="4" formatCode="0.00%">
                  <c:v>0.111</c:v>
                </c:pt>
                <c:pt idx="5" formatCode="0.00%">
                  <c:v>0.11699999999999999</c:v>
                </c:pt>
                <c:pt idx="6" formatCode="0.00%">
                  <c:v>0.11900000000000001</c:v>
                </c:pt>
                <c:pt idx="7" formatCode="0.00%">
                  <c:v>0.114</c:v>
                </c:pt>
                <c:pt idx="8" formatCode="0.00%">
                  <c:v>0.111</c:v>
                </c:pt>
                <c:pt idx="9" formatCode="0.00%">
                  <c:v>0.107</c:v>
                </c:pt>
                <c:pt idx="10" formatCode="0.00%">
                  <c:v>0.105</c:v>
                </c:pt>
                <c:pt idx="11" formatCode="0.00%">
                  <c:v>0.105</c:v>
                </c:pt>
                <c:pt idx="12" formatCode="0.00%">
                  <c:v>0.11</c:v>
                </c:pt>
                <c:pt idx="13" formatCode="0.00%">
                  <c:v>0.111</c:v>
                </c:pt>
                <c:pt idx="14" formatCode="0.00%">
                  <c:v>0.109</c:v>
                </c:pt>
                <c:pt idx="15" formatCode="0.00%">
                  <c:v>0.10300000000000001</c:v>
                </c:pt>
                <c:pt idx="16" formatCode="0.00%">
                  <c:v>0.10400000000000001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0-421F-8F7A-CF13A61DC8FF}"/>
            </c:ext>
          </c:extLst>
        </c:ser>
        <c:ser>
          <c:idx val="2"/>
          <c:order val="2"/>
          <c:tx>
            <c:strRef>
              <c:f>'Figure 3'!$A$7</c:f>
              <c:strCache>
                <c:ptCount val="1"/>
                <c:pt idx="0">
                  <c:v>LILEE Indicator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 cmpd="sng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 3'!$B$4:$U$4</c15:sqref>
                  </c15:fullRef>
                </c:ext>
              </c:extLst>
              <c:f>'Figure 3'!$D$4:$U$4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3'!$B$7:$U$7</c15:sqref>
                  </c15:fullRef>
                </c:ext>
              </c:extLst>
              <c:f>'Figure 3'!$D$7:$U$7</c:f>
              <c:numCache>
                <c:formatCode>0.00%</c:formatCode>
                <c:ptCount val="18"/>
                <c:pt idx="7">
                  <c:v>0.221</c:v>
                </c:pt>
                <c:pt idx="8">
                  <c:v>0.216</c:v>
                </c:pt>
                <c:pt idx="9">
                  <c:v>0.19800000000000001</c:v>
                </c:pt>
                <c:pt idx="10">
                  <c:v>0.185</c:v>
                </c:pt>
                <c:pt idx="11">
                  <c:v>0.17299999999999999</c:v>
                </c:pt>
                <c:pt idx="12">
                  <c:v>0.16700000000000001</c:v>
                </c:pt>
                <c:pt idx="13">
                  <c:v>0.16200000000000001</c:v>
                </c:pt>
                <c:pt idx="14">
                  <c:v>0.161</c:v>
                </c:pt>
                <c:pt idx="15">
                  <c:v>0.15</c:v>
                </c:pt>
                <c:pt idx="16">
                  <c:v>0.13400000000000001</c:v>
                </c:pt>
                <c:pt idx="17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0-421F-8F7A-CF13A61DC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07664"/>
        <c:axId val="731708304"/>
      </c:lineChart>
      <c:catAx>
        <c:axId val="73170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08304"/>
        <c:crosses val="autoZero"/>
        <c:auto val="1"/>
        <c:lblAlgn val="ctr"/>
        <c:lblOffset val="100"/>
        <c:noMultiLvlLbl val="0"/>
      </c:catAx>
      <c:valAx>
        <c:axId val="7317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Percentage of households deemed Fuel Poor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0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22</xdr:row>
      <xdr:rowOff>114299</xdr:rowOff>
    </xdr:from>
    <xdr:to>
      <xdr:col>14</xdr:col>
      <xdr:colOff>180974</xdr:colOff>
      <xdr:row>38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DCD9C-5962-45AA-BD18-8D7815F74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20</xdr:row>
      <xdr:rowOff>114300</xdr:rowOff>
    </xdr:from>
    <xdr:to>
      <xdr:col>19</xdr:col>
      <xdr:colOff>381001</xdr:colOff>
      <xdr:row>44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EA0372-ADD2-4E52-9763-5742F51D1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0.11545</cdr:x>
      <cdr:y>0.01265</cdr:y>
    </cdr:from>
    <cdr:to>
      <cdr:x>0.99409</cdr:x>
      <cdr:y>0.69574</cdr:y>
    </cdr:to>
    <cdr:grpSp>
      <cdr:nvGrpSpPr>
        <cdr:cNvPr id="16" name="Group 15">
          <a:extLst xmlns:a="http://schemas.openxmlformats.org/drawingml/2006/main">
            <a:ext uri="{FF2B5EF4-FFF2-40B4-BE49-F238E27FC236}">
              <a16:creationId xmlns:a16="http://schemas.microsoft.com/office/drawing/2014/main" id="{C45E3D9F-3FDA-4A01-B8A3-3B35EA9572AC}"/>
            </a:ext>
          </a:extLst>
        </cdr:cNvPr>
        <cdr:cNvGrpSpPr/>
      </cdr:nvGrpSpPr>
      <cdr:grpSpPr>
        <a:xfrm xmlns:a="http://schemas.openxmlformats.org/drawingml/2006/main">
          <a:off x="868733" y="56631"/>
          <a:ext cx="6611547" cy="3058044"/>
          <a:chOff x="868680" y="56637"/>
          <a:chExt cx="6611620" cy="3058051"/>
        </a:xfrm>
      </cdr:grpSpPr>
      <cdr:cxnSp macro="">
        <cdr:nvCxnSpPr>
          <cdr:cNvPr id="3" name="Straight Connector 2">
            <a:extLst xmlns:a="http://schemas.openxmlformats.org/drawingml/2006/main">
              <a:ext uri="{FF2B5EF4-FFF2-40B4-BE49-F238E27FC236}">
                <a16:creationId xmlns:a16="http://schemas.microsoft.com/office/drawing/2014/main" id="{1236BE9F-6A68-415B-886B-BD2BE3CAA026}"/>
              </a:ext>
            </a:extLst>
          </cdr:cNvPr>
          <cdr:cNvCxnSpPr/>
        </cdr:nvCxnSpPr>
        <cdr:spPr>
          <a:xfrm xmlns:a="http://schemas.openxmlformats.org/drawingml/2006/main" flipH="1" flipV="1">
            <a:off x="868680" y="821029"/>
            <a:ext cx="6419850" cy="1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Straight Connector 4">
            <a:extLst xmlns:a="http://schemas.openxmlformats.org/drawingml/2006/main">
              <a:ext uri="{FF2B5EF4-FFF2-40B4-BE49-F238E27FC236}">
                <a16:creationId xmlns:a16="http://schemas.microsoft.com/office/drawing/2014/main" id="{68B03B17-CB8B-4C41-8C38-A50A0E223685}"/>
              </a:ext>
            </a:extLst>
          </cdr:cNvPr>
          <cdr:cNvCxnSpPr/>
        </cdr:nvCxnSpPr>
        <cdr:spPr>
          <a:xfrm xmlns:a="http://schemas.openxmlformats.org/drawingml/2006/main" flipH="1" flipV="1">
            <a:off x="895350" y="1495425"/>
            <a:ext cx="6413501" cy="3177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9" name="TextBox 8">
            <a:extLst xmlns:a="http://schemas.openxmlformats.org/drawingml/2006/main">
              <a:ext uri="{FF2B5EF4-FFF2-40B4-BE49-F238E27FC236}">
                <a16:creationId xmlns:a16="http://schemas.microsoft.com/office/drawing/2014/main" id="{8013E54B-866E-41EF-8320-C6EF45C0C115}"/>
              </a:ext>
            </a:extLst>
          </cdr:cNvPr>
          <cdr:cNvSpPr txBox="1"/>
        </cdr:nvSpPr>
        <cdr:spPr>
          <a:xfrm xmlns:a="http://schemas.openxmlformats.org/drawingml/2006/main">
            <a:off x="5463539" y="56637"/>
            <a:ext cx="1352550" cy="638175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4">
              <a:lumMod val="20000"/>
              <a:lumOff val="80000"/>
            </a:schemeClr>
          </a:solidFill>
          <a:ln xmlns:a="http://schemas.openxmlformats.org/drawingml/2006/main">
            <a:solidFill>
              <a:sysClr val="windowText" lastClr="000000"/>
            </a:solidFill>
          </a:ln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GB" sz="1100"/>
              <a:t>Projected Ofgem</a:t>
            </a:r>
            <a:r>
              <a:rPr lang="en-GB" sz="1100" baseline="0"/>
              <a:t> tariff cap, Winter 2022-23: £2,600</a:t>
            </a:r>
            <a:endParaRPr lang="en-GB" sz="1100"/>
          </a:p>
        </cdr:txBody>
      </cdr:sp>
      <cdr:cxnSp macro="">
        <cdr:nvCxnSpPr>
          <cdr:cNvPr id="11" name="Straight Arrow Connector 10">
            <a:extLst xmlns:a="http://schemas.openxmlformats.org/drawingml/2006/main">
              <a:ext uri="{FF2B5EF4-FFF2-40B4-BE49-F238E27FC236}">
                <a16:creationId xmlns:a16="http://schemas.microsoft.com/office/drawing/2014/main" id="{C72620C0-24EA-473F-BD3F-5621B7197C61}"/>
              </a:ext>
            </a:extLst>
          </cdr:cNvPr>
          <cdr:cNvCxnSpPr/>
        </cdr:nvCxnSpPr>
        <cdr:spPr>
          <a:xfrm xmlns:a="http://schemas.openxmlformats.org/drawingml/2006/main">
            <a:off x="6823725" y="365440"/>
            <a:ext cx="472444" cy="373397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12" name="TextBox 1">
            <a:extLst xmlns:a="http://schemas.openxmlformats.org/drawingml/2006/main">
              <a:ext uri="{FF2B5EF4-FFF2-40B4-BE49-F238E27FC236}">
                <a16:creationId xmlns:a16="http://schemas.microsoft.com/office/drawing/2014/main" id="{43980244-57FF-4859-B07F-6352B151102D}"/>
              </a:ext>
            </a:extLst>
          </cdr:cNvPr>
          <cdr:cNvSpPr txBox="1"/>
        </cdr:nvSpPr>
        <cdr:spPr>
          <a:xfrm xmlns:a="http://schemas.openxmlformats.org/drawingml/2006/main">
            <a:off x="6127750" y="2536826"/>
            <a:ext cx="1352550" cy="577862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4">
              <a:lumMod val="20000"/>
              <a:lumOff val="80000"/>
            </a:schemeClr>
          </a:solidFill>
          <a:ln xmlns:a="http://schemas.openxmlformats.org/drawingml/2006/main">
            <a:solidFill>
              <a:sysClr val="windowText" lastClr="000000"/>
            </a:solidFill>
          </a:ln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1100"/>
              <a:t>Ofgem direct debit</a:t>
            </a:r>
            <a:r>
              <a:rPr lang="en-GB" sz="1100" baseline="0"/>
              <a:t> tariff cap, April 2022: £1,971</a:t>
            </a:r>
            <a:endParaRPr lang="en-GB" sz="1100"/>
          </a:p>
        </cdr:txBody>
      </cdr:sp>
      <cdr:cxnSp macro="">
        <cdr:nvCxnSpPr>
          <cdr:cNvPr id="14" name="Straight Arrow Connector 13">
            <a:extLst xmlns:a="http://schemas.openxmlformats.org/drawingml/2006/main">
              <a:ext uri="{FF2B5EF4-FFF2-40B4-BE49-F238E27FC236}">
                <a16:creationId xmlns:a16="http://schemas.microsoft.com/office/drawing/2014/main" id="{FC0ABCCD-EF4F-428B-9E25-BD7EDF02C2E7}"/>
              </a:ext>
            </a:extLst>
          </cdr:cNvPr>
          <cdr:cNvCxnSpPr/>
        </cdr:nvCxnSpPr>
        <cdr:spPr>
          <a:xfrm xmlns:a="http://schemas.openxmlformats.org/drawingml/2006/main" flipV="1">
            <a:off x="6819900" y="1600200"/>
            <a:ext cx="485775" cy="923925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</xdr:colOff>
      <xdr:row>11</xdr:row>
      <xdr:rowOff>60960</xdr:rowOff>
    </xdr:from>
    <xdr:to>
      <xdr:col>16</xdr:col>
      <xdr:colOff>381000</xdr:colOff>
      <xdr:row>36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79341-3E9F-4BB9-911F-473A44D53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fgem%20day%20ahead%20gas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Price</v>
          </cell>
        </row>
        <row r="3">
          <cell r="A3">
            <v>43497</v>
          </cell>
          <cell r="B3">
            <v>47.09</v>
          </cell>
        </row>
        <row r="4">
          <cell r="A4">
            <v>43525</v>
          </cell>
          <cell r="B4">
            <v>39.31</v>
          </cell>
        </row>
        <row r="5">
          <cell r="A5">
            <v>43556</v>
          </cell>
          <cell r="B5">
            <v>34.979999999999997</v>
          </cell>
        </row>
        <row r="6">
          <cell r="A6">
            <v>43586</v>
          </cell>
          <cell r="B6">
            <v>31.43</v>
          </cell>
        </row>
        <row r="7">
          <cell r="A7">
            <v>43617</v>
          </cell>
          <cell r="B7">
            <v>27.96</v>
          </cell>
        </row>
        <row r="8">
          <cell r="A8">
            <v>43647</v>
          </cell>
          <cell r="B8">
            <v>29.6</v>
          </cell>
        </row>
        <row r="9">
          <cell r="A9">
            <v>43678</v>
          </cell>
          <cell r="B9">
            <v>27.75</v>
          </cell>
        </row>
        <row r="10">
          <cell r="A10">
            <v>43709</v>
          </cell>
          <cell r="B10">
            <v>24.87</v>
          </cell>
        </row>
        <row r="11">
          <cell r="A11">
            <v>43739</v>
          </cell>
          <cell r="B11">
            <v>25.65</v>
          </cell>
        </row>
        <row r="12">
          <cell r="A12">
            <v>43770</v>
          </cell>
          <cell r="B12">
            <v>38.04</v>
          </cell>
        </row>
        <row r="13">
          <cell r="A13">
            <v>43800</v>
          </cell>
          <cell r="B13">
            <v>32.14</v>
          </cell>
        </row>
        <row r="14">
          <cell r="A14">
            <v>43831</v>
          </cell>
          <cell r="B14">
            <v>27.9</v>
          </cell>
        </row>
        <row r="15">
          <cell r="A15">
            <v>43862</v>
          </cell>
          <cell r="B15">
            <v>23.5</v>
          </cell>
        </row>
        <row r="16">
          <cell r="A16">
            <v>43891</v>
          </cell>
          <cell r="B16">
            <v>22.92</v>
          </cell>
        </row>
        <row r="17">
          <cell r="A17">
            <v>43922</v>
          </cell>
          <cell r="B17">
            <v>13.75</v>
          </cell>
        </row>
        <row r="18">
          <cell r="A18">
            <v>43952</v>
          </cell>
          <cell r="B18">
            <v>11.59</v>
          </cell>
        </row>
        <row r="19">
          <cell r="A19">
            <v>43983</v>
          </cell>
          <cell r="B19">
            <v>13.18</v>
          </cell>
        </row>
        <row r="20">
          <cell r="A20">
            <v>44013</v>
          </cell>
          <cell r="B20">
            <v>13.24</v>
          </cell>
        </row>
        <row r="21">
          <cell r="A21">
            <v>44044</v>
          </cell>
          <cell r="B21">
            <v>20.22</v>
          </cell>
        </row>
        <row r="22">
          <cell r="A22">
            <v>44075</v>
          </cell>
          <cell r="B22">
            <v>29.9</v>
          </cell>
        </row>
        <row r="23">
          <cell r="A23">
            <v>44105</v>
          </cell>
          <cell r="B23">
            <v>38.229999999999997</v>
          </cell>
        </row>
        <row r="24">
          <cell r="A24">
            <v>44136</v>
          </cell>
          <cell r="B24">
            <v>37.57</v>
          </cell>
        </row>
        <row r="25">
          <cell r="A25">
            <v>44166</v>
          </cell>
          <cell r="B25">
            <v>45.69</v>
          </cell>
        </row>
        <row r="26">
          <cell r="A26">
            <v>44197</v>
          </cell>
          <cell r="B26">
            <v>59.01</v>
          </cell>
        </row>
        <row r="27">
          <cell r="A27">
            <v>44228</v>
          </cell>
          <cell r="B27">
            <v>45.94</v>
          </cell>
        </row>
        <row r="28">
          <cell r="A28">
            <v>44256</v>
          </cell>
          <cell r="B28">
            <v>44.96</v>
          </cell>
        </row>
        <row r="29">
          <cell r="A29">
            <v>44287</v>
          </cell>
          <cell r="B29">
            <v>54.77</v>
          </cell>
        </row>
        <row r="30">
          <cell r="A30">
            <v>44317</v>
          </cell>
          <cell r="B30">
            <v>65.2</v>
          </cell>
        </row>
        <row r="31">
          <cell r="A31">
            <v>44348</v>
          </cell>
          <cell r="B31">
            <v>72.010000000000005</v>
          </cell>
        </row>
        <row r="32">
          <cell r="A32">
            <v>44378</v>
          </cell>
          <cell r="B32">
            <v>90.88</v>
          </cell>
        </row>
        <row r="33">
          <cell r="A33">
            <v>44409</v>
          </cell>
          <cell r="B33">
            <v>110.04</v>
          </cell>
        </row>
        <row r="34">
          <cell r="A34">
            <v>44440</v>
          </cell>
          <cell r="B34">
            <v>162.1</v>
          </cell>
        </row>
        <row r="35">
          <cell r="A35">
            <v>44470</v>
          </cell>
          <cell r="B35">
            <v>213.76</v>
          </cell>
        </row>
        <row r="36">
          <cell r="A36">
            <v>44501</v>
          </cell>
          <cell r="B36">
            <v>201.09</v>
          </cell>
        </row>
        <row r="37">
          <cell r="A37">
            <v>44531</v>
          </cell>
          <cell r="B37">
            <v>270.95999999999998</v>
          </cell>
        </row>
        <row r="38">
          <cell r="A38">
            <v>44562</v>
          </cell>
          <cell r="B38">
            <v>203.75</v>
          </cell>
        </row>
        <row r="39">
          <cell r="A39">
            <v>44593</v>
          </cell>
          <cell r="B39">
            <v>187.77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3411D-A4C1-482E-8655-12968F9DB2C0}">
  <dimension ref="A2:B39"/>
  <sheetViews>
    <sheetView topLeftCell="A19" workbookViewId="0">
      <selection activeCell="D25" sqref="D25"/>
    </sheetView>
  </sheetViews>
  <sheetFormatPr defaultRowHeight="15" x14ac:dyDescent="0.25"/>
  <cols>
    <col min="2" max="2" width="24.140625" customWidth="1"/>
  </cols>
  <sheetData>
    <row r="2" spans="1:2" ht="15.75" thickBot="1" x14ac:dyDescent="0.3">
      <c r="B2" t="s">
        <v>27</v>
      </c>
    </row>
    <row r="3" spans="1:2" ht="15.75" thickBot="1" x14ac:dyDescent="0.3">
      <c r="A3" s="2">
        <v>43497</v>
      </c>
      <c r="B3" s="3">
        <v>47.09</v>
      </c>
    </row>
    <row r="4" spans="1:2" ht="15.75" thickBot="1" x14ac:dyDescent="0.3">
      <c r="A4" s="2">
        <v>43525</v>
      </c>
      <c r="B4" s="3">
        <v>39.31</v>
      </c>
    </row>
    <row r="5" spans="1:2" ht="15.75" thickBot="1" x14ac:dyDescent="0.3">
      <c r="A5" s="2">
        <v>43556</v>
      </c>
      <c r="B5" s="3">
        <v>34.979999999999997</v>
      </c>
    </row>
    <row r="6" spans="1:2" ht="15.75" thickBot="1" x14ac:dyDescent="0.3">
      <c r="A6" s="2">
        <v>43586</v>
      </c>
      <c r="B6" s="3">
        <v>31.43</v>
      </c>
    </row>
    <row r="7" spans="1:2" ht="15.75" thickBot="1" x14ac:dyDescent="0.3">
      <c r="A7" s="2">
        <v>43617</v>
      </c>
      <c r="B7" s="3">
        <v>27.96</v>
      </c>
    </row>
    <row r="8" spans="1:2" ht="15.75" thickBot="1" x14ac:dyDescent="0.3">
      <c r="A8" s="2">
        <v>43647</v>
      </c>
      <c r="B8" s="3">
        <v>29.6</v>
      </c>
    </row>
    <row r="9" spans="1:2" ht="15.75" thickBot="1" x14ac:dyDescent="0.3">
      <c r="A9" s="2">
        <v>43678</v>
      </c>
      <c r="B9" s="3">
        <v>27.75</v>
      </c>
    </row>
    <row r="10" spans="1:2" ht="15.75" thickBot="1" x14ac:dyDescent="0.3">
      <c r="A10" s="2">
        <v>43709</v>
      </c>
      <c r="B10" s="3">
        <v>24.87</v>
      </c>
    </row>
    <row r="11" spans="1:2" ht="15.75" thickBot="1" x14ac:dyDescent="0.3">
      <c r="A11" s="2">
        <v>43739</v>
      </c>
      <c r="B11" s="3">
        <v>25.65</v>
      </c>
    </row>
    <row r="12" spans="1:2" ht="15.75" thickBot="1" x14ac:dyDescent="0.3">
      <c r="A12" s="2">
        <v>43770</v>
      </c>
      <c r="B12" s="3">
        <v>38.04</v>
      </c>
    </row>
    <row r="13" spans="1:2" ht="15.75" thickBot="1" x14ac:dyDescent="0.3">
      <c r="A13" s="2">
        <v>43800</v>
      </c>
      <c r="B13" s="3">
        <v>32.14</v>
      </c>
    </row>
    <row r="14" spans="1:2" ht="15.75" thickBot="1" x14ac:dyDescent="0.3">
      <c r="A14" s="2">
        <v>43831</v>
      </c>
      <c r="B14" s="3">
        <v>27.9</v>
      </c>
    </row>
    <row r="15" spans="1:2" ht="15.75" thickBot="1" x14ac:dyDescent="0.3">
      <c r="A15" s="2">
        <v>43862</v>
      </c>
      <c r="B15" s="3">
        <v>23.5</v>
      </c>
    </row>
    <row r="16" spans="1:2" ht="15.75" thickBot="1" x14ac:dyDescent="0.3">
      <c r="A16" s="2">
        <v>43891</v>
      </c>
      <c r="B16" s="3">
        <v>22.92</v>
      </c>
    </row>
    <row r="17" spans="1:2" ht="15.75" thickBot="1" x14ac:dyDescent="0.3">
      <c r="A17" s="2">
        <v>43922</v>
      </c>
      <c r="B17" s="3">
        <v>13.75</v>
      </c>
    </row>
    <row r="18" spans="1:2" ht="15.75" thickBot="1" x14ac:dyDescent="0.3">
      <c r="A18" s="2">
        <v>43952</v>
      </c>
      <c r="B18" s="3">
        <v>11.59</v>
      </c>
    </row>
    <row r="19" spans="1:2" ht="15.75" thickBot="1" x14ac:dyDescent="0.3">
      <c r="A19" s="2">
        <v>43983</v>
      </c>
      <c r="B19" s="3">
        <v>13.18</v>
      </c>
    </row>
    <row r="20" spans="1:2" ht="15.75" thickBot="1" x14ac:dyDescent="0.3">
      <c r="A20" s="2">
        <v>44013</v>
      </c>
      <c r="B20" s="3">
        <v>13.24</v>
      </c>
    </row>
    <row r="21" spans="1:2" ht="15.75" thickBot="1" x14ac:dyDescent="0.3">
      <c r="A21" s="2">
        <v>44044</v>
      </c>
      <c r="B21" s="3">
        <v>20.22</v>
      </c>
    </row>
    <row r="22" spans="1:2" ht="15.75" thickBot="1" x14ac:dyDescent="0.3">
      <c r="A22" s="2">
        <v>44075</v>
      </c>
      <c r="B22" s="3">
        <v>29.9</v>
      </c>
    </row>
    <row r="23" spans="1:2" ht="15.75" thickBot="1" x14ac:dyDescent="0.3">
      <c r="A23" s="2">
        <v>44105</v>
      </c>
      <c r="B23" s="3">
        <v>38.229999999999997</v>
      </c>
    </row>
    <row r="24" spans="1:2" ht="15.75" thickBot="1" x14ac:dyDescent="0.3">
      <c r="A24" s="2">
        <v>44136</v>
      </c>
      <c r="B24" s="3">
        <v>37.57</v>
      </c>
    </row>
    <row r="25" spans="1:2" ht="15.75" thickBot="1" x14ac:dyDescent="0.3">
      <c r="A25" s="2">
        <v>44166</v>
      </c>
      <c r="B25" s="3">
        <v>45.69</v>
      </c>
    </row>
    <row r="26" spans="1:2" ht="15.75" thickBot="1" x14ac:dyDescent="0.3">
      <c r="A26" s="2">
        <v>44197</v>
      </c>
      <c r="B26" s="3">
        <v>59.01</v>
      </c>
    </row>
    <row r="27" spans="1:2" ht="15.75" thickBot="1" x14ac:dyDescent="0.3">
      <c r="A27" s="2">
        <v>44228</v>
      </c>
      <c r="B27" s="3">
        <v>45.94</v>
      </c>
    </row>
    <row r="28" spans="1:2" ht="15.75" thickBot="1" x14ac:dyDescent="0.3">
      <c r="A28" s="2">
        <v>44256</v>
      </c>
      <c r="B28" s="3">
        <v>44.96</v>
      </c>
    </row>
    <row r="29" spans="1:2" ht="15.75" thickBot="1" x14ac:dyDescent="0.3">
      <c r="A29" s="2">
        <v>44287</v>
      </c>
      <c r="B29" s="3">
        <v>54.77</v>
      </c>
    </row>
    <row r="30" spans="1:2" ht="15.75" thickBot="1" x14ac:dyDescent="0.3">
      <c r="A30" s="2">
        <v>44317</v>
      </c>
      <c r="B30" s="3">
        <v>65.2</v>
      </c>
    </row>
    <row r="31" spans="1:2" ht="15.75" thickBot="1" x14ac:dyDescent="0.3">
      <c r="A31" s="2">
        <v>44348</v>
      </c>
      <c r="B31" s="3">
        <v>72.010000000000005</v>
      </c>
    </row>
    <row r="32" spans="1:2" ht="15.75" thickBot="1" x14ac:dyDescent="0.3">
      <c r="A32" s="2">
        <v>44378</v>
      </c>
      <c r="B32" s="3">
        <v>90.88</v>
      </c>
    </row>
    <row r="33" spans="1:2" ht="15.75" thickBot="1" x14ac:dyDescent="0.3">
      <c r="A33" s="2">
        <v>44409</v>
      </c>
      <c r="B33" s="3">
        <v>110.04</v>
      </c>
    </row>
    <row r="34" spans="1:2" ht="15.75" thickBot="1" x14ac:dyDescent="0.3">
      <c r="A34" s="2">
        <v>44440</v>
      </c>
      <c r="B34" s="3">
        <v>162.1</v>
      </c>
    </row>
    <row r="35" spans="1:2" ht="15.75" thickBot="1" x14ac:dyDescent="0.3">
      <c r="A35" s="2">
        <v>44470</v>
      </c>
      <c r="B35" s="3">
        <v>213.76</v>
      </c>
    </row>
    <row r="36" spans="1:2" ht="15.75" thickBot="1" x14ac:dyDescent="0.3">
      <c r="A36" s="2">
        <v>44501</v>
      </c>
      <c r="B36" s="3">
        <v>201.09</v>
      </c>
    </row>
    <row r="37" spans="1:2" ht="15.75" thickBot="1" x14ac:dyDescent="0.3">
      <c r="A37" s="2">
        <v>44531</v>
      </c>
      <c r="B37" s="3">
        <v>270.95999999999998</v>
      </c>
    </row>
    <row r="38" spans="1:2" ht="15.75" thickBot="1" x14ac:dyDescent="0.3">
      <c r="A38" s="2">
        <v>44562</v>
      </c>
      <c r="B38" s="3">
        <v>203.75</v>
      </c>
    </row>
    <row r="39" spans="1:2" ht="15.75" thickBot="1" x14ac:dyDescent="0.3">
      <c r="A39" s="2">
        <v>44593</v>
      </c>
      <c r="B39" s="4">
        <v>187.77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E3B3-6DB5-404F-841A-C7F5D2ADB4E7}">
  <dimension ref="A2:C48"/>
  <sheetViews>
    <sheetView tabSelected="1" topLeftCell="A20" workbookViewId="0">
      <selection activeCell="U35" sqref="U35"/>
    </sheetView>
  </sheetViews>
  <sheetFormatPr defaultRowHeight="15" x14ac:dyDescent="0.25"/>
  <sheetData>
    <row r="2" spans="1:2" x14ac:dyDescent="0.25">
      <c r="B2" t="s">
        <v>0</v>
      </c>
    </row>
    <row r="3" spans="1:2" x14ac:dyDescent="0.25">
      <c r="A3">
        <v>1977</v>
      </c>
      <c r="B3">
        <v>8.40421052631579</v>
      </c>
    </row>
    <row r="4" spans="1:2" x14ac:dyDescent="0.25">
      <c r="A4">
        <v>1978</v>
      </c>
      <c r="B4">
        <v>7.5933355512675504</v>
      </c>
    </row>
    <row r="5" spans="1:2" x14ac:dyDescent="0.25">
      <c r="A5">
        <v>1979</v>
      </c>
      <c r="B5">
        <v>7.32060730301089</v>
      </c>
    </row>
    <row r="6" spans="1:2" x14ac:dyDescent="0.25">
      <c r="A6">
        <v>1980</v>
      </c>
      <c r="B6">
        <v>7.1653301886792464</v>
      </c>
    </row>
    <row r="7" spans="1:2" x14ac:dyDescent="0.25">
      <c r="A7">
        <v>1981</v>
      </c>
      <c r="B7">
        <v>8.099449565274238</v>
      </c>
    </row>
    <row r="8" spans="1:2" x14ac:dyDescent="0.25">
      <c r="A8">
        <v>1982</v>
      </c>
      <c r="B8">
        <v>8.5007104441936132</v>
      </c>
    </row>
    <row r="9" spans="1:2" x14ac:dyDescent="0.25">
      <c r="A9">
        <v>1983</v>
      </c>
      <c r="B9">
        <v>8.7990642660007889</v>
      </c>
    </row>
    <row r="10" spans="1:2" x14ac:dyDescent="0.25">
      <c r="A10">
        <v>1984</v>
      </c>
      <c r="B10">
        <v>8.308339173090399</v>
      </c>
    </row>
    <row r="11" spans="1:2" x14ac:dyDescent="0.25">
      <c r="A11">
        <v>1985</v>
      </c>
      <c r="B11">
        <v>9.2864486209421528</v>
      </c>
    </row>
    <row r="12" spans="1:2" x14ac:dyDescent="0.25">
      <c r="A12">
        <v>1986</v>
      </c>
      <c r="B12">
        <v>7.741388693408398</v>
      </c>
    </row>
    <row r="13" spans="1:2" x14ac:dyDescent="0.25">
      <c r="A13">
        <v>1987</v>
      </c>
      <c r="B13">
        <v>7.1916017412657656</v>
      </c>
    </row>
    <row r="14" spans="1:2" x14ac:dyDescent="0.25">
      <c r="A14">
        <v>1988</v>
      </c>
      <c r="B14">
        <v>6.3371206225680936</v>
      </c>
    </row>
    <row r="15" spans="1:2" x14ac:dyDescent="0.25">
      <c r="A15">
        <v>1989</v>
      </c>
      <c r="B15">
        <v>5.8928599605522676</v>
      </c>
    </row>
    <row r="16" spans="1:2" x14ac:dyDescent="0.25">
      <c r="A16">
        <v>1990</v>
      </c>
      <c r="B16">
        <v>5.6287579633562155</v>
      </c>
    </row>
    <row r="17" spans="1:2" x14ac:dyDescent="0.25">
      <c r="A17">
        <v>1991</v>
      </c>
      <c r="B17">
        <v>5.6234439057174406</v>
      </c>
    </row>
    <row r="18" spans="1:2" x14ac:dyDescent="0.25">
      <c r="A18">
        <v>1992</v>
      </c>
      <c r="B18">
        <v>5.7931592249368151</v>
      </c>
    </row>
    <row r="19" spans="1:2" x14ac:dyDescent="0.25">
      <c r="A19" t="s">
        <v>1</v>
      </c>
      <c r="B19">
        <v>5.9644414893617022</v>
      </c>
    </row>
    <row r="20" spans="1:2" x14ac:dyDescent="0.25">
      <c r="A20" t="s">
        <v>2</v>
      </c>
      <c r="B20">
        <v>5.4569998501423651</v>
      </c>
    </row>
    <row r="21" spans="1:2" x14ac:dyDescent="0.25">
      <c r="A21" t="s">
        <v>3</v>
      </c>
      <c r="B21">
        <v>5.2622430933706354</v>
      </c>
    </row>
    <row r="22" spans="1:2" x14ac:dyDescent="0.25">
      <c r="A22" t="s">
        <v>4</v>
      </c>
      <c r="B22">
        <v>5.2222400756143674</v>
      </c>
    </row>
    <row r="23" spans="1:2" x14ac:dyDescent="0.25">
      <c r="A23" t="s">
        <v>5</v>
      </c>
      <c r="B23">
        <v>4.7215205485756364</v>
      </c>
    </row>
    <row r="24" spans="1:2" x14ac:dyDescent="0.25">
      <c r="A24" t="s">
        <v>6</v>
      </c>
      <c r="B24">
        <v>4.3430939724299487</v>
      </c>
    </row>
    <row r="25" spans="1:2" x14ac:dyDescent="0.25">
      <c r="A25" t="s">
        <v>7</v>
      </c>
      <c r="B25">
        <v>3.920781957432403</v>
      </c>
    </row>
    <row r="26" spans="1:2" x14ac:dyDescent="0.25">
      <c r="A26" t="s">
        <v>8</v>
      </c>
      <c r="B26">
        <v>4.0405159786950726</v>
      </c>
    </row>
    <row r="27" spans="1:2" x14ac:dyDescent="0.25">
      <c r="A27" t="s">
        <v>9</v>
      </c>
      <c r="B27">
        <v>3.7538167729816463</v>
      </c>
    </row>
    <row r="28" spans="1:2" x14ac:dyDescent="0.25">
      <c r="A28" t="s">
        <v>10</v>
      </c>
      <c r="B28">
        <v>3.5621615886008788</v>
      </c>
    </row>
    <row r="29" spans="1:2" x14ac:dyDescent="0.25">
      <c r="A29" t="s">
        <v>11</v>
      </c>
      <c r="B29">
        <v>3.5270844970766762</v>
      </c>
    </row>
    <row r="30" spans="1:2" x14ac:dyDescent="0.25">
      <c r="A30" t="s">
        <v>12</v>
      </c>
      <c r="B30">
        <v>3.5634023722296777</v>
      </c>
    </row>
    <row r="31" spans="1:2" x14ac:dyDescent="0.25">
      <c r="A31" t="s">
        <v>13</v>
      </c>
      <c r="B31">
        <v>3.7225746268656721</v>
      </c>
    </row>
    <row r="32" spans="1:2" x14ac:dyDescent="0.25">
      <c r="A32">
        <v>2006</v>
      </c>
      <c r="B32">
        <v>4.1726219030520646</v>
      </c>
    </row>
    <row r="33" spans="1:3" x14ac:dyDescent="0.25">
      <c r="A33">
        <v>2007</v>
      </c>
      <c r="B33">
        <v>4.328201209805794</v>
      </c>
    </row>
    <row r="34" spans="1:3" x14ac:dyDescent="0.25">
      <c r="A34">
        <v>2008</v>
      </c>
      <c r="B34">
        <v>4.662133142448103</v>
      </c>
    </row>
    <row r="35" spans="1:3" x14ac:dyDescent="0.25">
      <c r="A35">
        <v>2009</v>
      </c>
      <c r="B35">
        <v>5.0997805340100797</v>
      </c>
    </row>
    <row r="36" spans="1:3" x14ac:dyDescent="0.25">
      <c r="A36">
        <v>2010</v>
      </c>
      <c r="B36">
        <v>5.0366926766411346</v>
      </c>
    </row>
    <row r="37" spans="1:3" x14ac:dyDescent="0.25">
      <c r="A37">
        <v>2011</v>
      </c>
      <c r="B37">
        <v>5.1413018142570088</v>
      </c>
    </row>
    <row r="38" spans="1:3" x14ac:dyDescent="0.25">
      <c r="A38">
        <v>2012</v>
      </c>
      <c r="B38">
        <v>5.3715812695305756</v>
      </c>
    </row>
    <row r="39" spans="1:3" x14ac:dyDescent="0.25">
      <c r="A39">
        <v>2013</v>
      </c>
      <c r="B39">
        <v>5.6042012976945665</v>
      </c>
    </row>
    <row r="40" spans="1:3" x14ac:dyDescent="0.25">
      <c r="A40">
        <v>2014</v>
      </c>
      <c r="B40">
        <v>5.1248512467508816</v>
      </c>
    </row>
    <row r="41" spans="1:3" x14ac:dyDescent="0.25">
      <c r="A41" t="s">
        <v>14</v>
      </c>
      <c r="B41">
        <v>4.5607616451675854</v>
      </c>
    </row>
    <row r="42" spans="1:3" x14ac:dyDescent="0.25">
      <c r="A42" t="s">
        <v>15</v>
      </c>
      <c r="B42">
        <v>4.1338428936198355</v>
      </c>
    </row>
    <row r="43" spans="1:3" x14ac:dyDescent="0.25">
      <c r="A43" t="s">
        <v>16</v>
      </c>
      <c r="B43">
        <v>4.2377920815542751</v>
      </c>
    </row>
    <row r="44" spans="1:3" x14ac:dyDescent="0.25">
      <c r="A44" t="s">
        <v>17</v>
      </c>
      <c r="B44">
        <v>4.4168094443578223</v>
      </c>
    </row>
    <row r="45" spans="1:3" x14ac:dyDescent="0.25">
      <c r="A45" t="s">
        <v>18</v>
      </c>
      <c r="B45">
        <v>4.2954426974303779</v>
      </c>
    </row>
    <row r="46" spans="1:3" x14ac:dyDescent="0.25">
      <c r="A46" t="s">
        <v>19</v>
      </c>
    </row>
    <row r="47" spans="1:3" x14ac:dyDescent="0.25">
      <c r="A47" t="s">
        <v>20</v>
      </c>
    </row>
    <row r="48" spans="1:3" x14ac:dyDescent="0.25">
      <c r="A48" t="s">
        <v>21</v>
      </c>
      <c r="B48">
        <f>(1971/32270)*100</f>
        <v>6.1078400991633091</v>
      </c>
      <c r="C48">
        <f>(2600/32270)*100</f>
        <v>8.0570189030058881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FBAB-01DE-4DDA-9F36-72625FACA39F}">
  <dimension ref="A1:U7"/>
  <sheetViews>
    <sheetView workbookViewId="0">
      <selection activeCell="A29" sqref="A29"/>
    </sheetView>
  </sheetViews>
  <sheetFormatPr defaultRowHeight="15" x14ac:dyDescent="0.25"/>
  <cols>
    <col min="1" max="1" width="69.5703125" customWidth="1"/>
  </cols>
  <sheetData>
    <row r="1" spans="1:21" x14ac:dyDescent="0.25">
      <c r="A1" t="s">
        <v>22</v>
      </c>
    </row>
    <row r="2" spans="1:21" x14ac:dyDescent="0.25">
      <c r="A2" t="s">
        <v>23</v>
      </c>
    </row>
    <row r="3" spans="1:21" x14ac:dyDescent="0.25">
      <c r="B3">
        <v>11</v>
      </c>
      <c r="C3">
        <v>12</v>
      </c>
      <c r="D3">
        <v>13</v>
      </c>
      <c r="E3">
        <v>14</v>
      </c>
      <c r="F3">
        <v>15</v>
      </c>
      <c r="G3">
        <v>16</v>
      </c>
      <c r="H3">
        <v>17</v>
      </c>
      <c r="I3">
        <v>18</v>
      </c>
    </row>
    <row r="4" spans="1:21" x14ac:dyDescent="0.25"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>
        <v>2020</v>
      </c>
    </row>
    <row r="5" spans="1:21" x14ac:dyDescent="0.25">
      <c r="A5" t="s">
        <v>24</v>
      </c>
      <c r="D5" s="1">
        <v>5.9000000000000004E-2</v>
      </c>
      <c r="E5" s="1">
        <v>5.9000000000000004E-2</v>
      </c>
      <c r="F5" s="1">
        <v>7.2000000000000008E-2</v>
      </c>
      <c r="G5" s="1">
        <v>0.115</v>
      </c>
      <c r="H5" s="1">
        <v>0.13200000000000001</v>
      </c>
      <c r="I5" s="1">
        <v>0.156</v>
      </c>
      <c r="J5" s="1">
        <v>0.184</v>
      </c>
      <c r="K5" s="1">
        <v>0.16399999999999998</v>
      </c>
      <c r="L5" s="1">
        <v>0.14599999999999999</v>
      </c>
    </row>
    <row r="6" spans="1:21" x14ac:dyDescent="0.25">
      <c r="A6" t="s">
        <v>25</v>
      </c>
      <c r="D6" s="1">
        <v>0.11699999999999999</v>
      </c>
      <c r="E6" s="1">
        <v>0.11599999999999999</v>
      </c>
      <c r="F6" s="1">
        <v>0.113</v>
      </c>
      <c r="G6" s="1">
        <v>0.107</v>
      </c>
      <c r="H6" s="1">
        <v>0.111</v>
      </c>
      <c r="I6" s="1">
        <v>0.11699999999999999</v>
      </c>
      <c r="J6" s="1">
        <v>0.11900000000000001</v>
      </c>
      <c r="K6" s="1">
        <v>0.114</v>
      </c>
      <c r="L6" s="1">
        <v>0.111</v>
      </c>
      <c r="M6" s="1">
        <v>0.107</v>
      </c>
      <c r="N6" s="1">
        <v>0.105</v>
      </c>
      <c r="O6" s="1">
        <v>0.105</v>
      </c>
      <c r="P6" s="1">
        <v>0.11</v>
      </c>
      <c r="Q6" s="1">
        <v>0.111</v>
      </c>
      <c r="R6" s="1">
        <v>0.109</v>
      </c>
      <c r="S6" s="1">
        <v>0.10300000000000001</v>
      </c>
      <c r="T6" s="1">
        <v>0.10400000000000001</v>
      </c>
    </row>
    <row r="7" spans="1:21" x14ac:dyDescent="0.25">
      <c r="A7" t="s">
        <v>26</v>
      </c>
      <c r="B7" s="1"/>
      <c r="C7" s="1"/>
      <c r="D7" s="1"/>
      <c r="E7" s="1"/>
      <c r="F7" s="1"/>
      <c r="G7" s="1"/>
      <c r="H7" s="1"/>
      <c r="I7" s="1"/>
      <c r="J7" s="1"/>
      <c r="K7" s="1">
        <v>0.221</v>
      </c>
      <c r="L7" s="1">
        <v>0.216</v>
      </c>
      <c r="M7" s="1">
        <v>0.19800000000000001</v>
      </c>
      <c r="N7" s="1">
        <v>0.185</v>
      </c>
      <c r="O7" s="1">
        <v>0.17299999999999999</v>
      </c>
      <c r="P7" s="1">
        <v>0.16700000000000001</v>
      </c>
      <c r="Q7" s="1">
        <v>0.16200000000000001</v>
      </c>
      <c r="R7" s="1">
        <v>0.161</v>
      </c>
      <c r="S7" s="1">
        <v>0.15</v>
      </c>
      <c r="T7" s="1">
        <v>0.13400000000000001</v>
      </c>
      <c r="U7" s="1">
        <v>0.13200000000000001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1</vt:lpstr>
      <vt:lpstr>Figure 2</vt:lpstr>
      <vt:lpstr>Figure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Deller (CCP - Staff)</dc:creator>
  <cp:lastModifiedBy>David Deller (CCP - Staff)</cp:lastModifiedBy>
  <dcterms:created xsi:type="dcterms:W3CDTF">2022-03-18T09:12:06Z</dcterms:created>
  <dcterms:modified xsi:type="dcterms:W3CDTF">2022-04-25T12:49:31Z</dcterms:modified>
</cp:coreProperties>
</file>